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51-$\一時保存用\2025年度\計画・庶務チーム\H4_高齢者\8_中核市\04_高齢者福祉施設\物価高騰\00要綱等\"/>
    </mc:Choice>
  </mc:AlternateContent>
  <bookViews>
    <workbookView xWindow="0" yWindow="0" windowWidth="17260" windowHeight="4670"/>
  </bookViews>
  <sheets>
    <sheet name="別紙１" sheetId="1" r:id="rId1"/>
    <sheet name="別紙１ (記入例)" sheetId="5" r:id="rId2"/>
    <sheet name="補助単価" sheetId="2" state="hidden" r:id="rId3"/>
  </sheets>
  <definedNames>
    <definedName name="_xlnm.Print_Area" localSheetId="0">別紙１!$A$1:$AJ$62</definedName>
    <definedName name="_xlnm.Print_Area" localSheetId="1">'別紙１ (記入例)'!$A$1:$AJ$62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5" l="1"/>
  <c r="AF13" i="5" l="1"/>
  <c r="AB61" i="5"/>
  <c r="AF61" i="5" s="1"/>
  <c r="AB59" i="5"/>
  <c r="AF59" i="5" s="1"/>
  <c r="AB57" i="5"/>
  <c r="AF57" i="5" s="1"/>
  <c r="AB55" i="5"/>
  <c r="AF55" i="5" s="1"/>
  <c r="AB53" i="5"/>
  <c r="AF53" i="5" s="1"/>
  <c r="AB51" i="5"/>
  <c r="AF51" i="5" s="1"/>
  <c r="AB49" i="5"/>
  <c r="AF49" i="5" s="1"/>
  <c r="AB47" i="5"/>
  <c r="AF47" i="5" s="1"/>
  <c r="AB45" i="5"/>
  <c r="AF45" i="5" s="1"/>
  <c r="AB43" i="5"/>
  <c r="AF43" i="5" s="1"/>
  <c r="AB41" i="5"/>
  <c r="AF41" i="5" s="1"/>
  <c r="AB39" i="5"/>
  <c r="AF39" i="5" s="1"/>
  <c r="AB37" i="5"/>
  <c r="AF37" i="5" s="1"/>
  <c r="AB35" i="5"/>
  <c r="AF35" i="5" s="1"/>
  <c r="AB33" i="5"/>
  <c r="AF33" i="5" s="1"/>
  <c r="AB31" i="5"/>
  <c r="AF31" i="5" s="1"/>
  <c r="AB29" i="5"/>
  <c r="AF29" i="5" s="1"/>
  <c r="AB27" i="5"/>
  <c r="AF27" i="5" s="1"/>
  <c r="AB25" i="5"/>
  <c r="AF25" i="5" s="1"/>
  <c r="AB23" i="5"/>
  <c r="AF23" i="5" s="1"/>
  <c r="AB21" i="5"/>
  <c r="AF21" i="5" s="1"/>
  <c r="AB19" i="5"/>
  <c r="AF19" i="5" s="1"/>
  <c r="AB17" i="5"/>
  <c r="AF17" i="5" s="1"/>
  <c r="AB15" i="5"/>
  <c r="AF15" i="5" s="1"/>
  <c r="AB13" i="1"/>
  <c r="AF13" i="1" s="1"/>
  <c r="AB61" i="1" l="1"/>
  <c r="AF61" i="1" s="1"/>
  <c r="AB19" i="1"/>
  <c r="AF19" i="1" s="1"/>
  <c r="AB21" i="1"/>
  <c r="AF21" i="1" s="1"/>
  <c r="AB23" i="1"/>
  <c r="AF23" i="1" s="1"/>
  <c r="AB25" i="1"/>
  <c r="AF25" i="1" s="1"/>
  <c r="AB27" i="1"/>
  <c r="AF27" i="1" s="1"/>
  <c r="AB29" i="1"/>
  <c r="AF29" i="1" s="1"/>
  <c r="AB31" i="1"/>
  <c r="AF31" i="1" s="1"/>
  <c r="AB33" i="1"/>
  <c r="AF33" i="1" s="1"/>
  <c r="AB35" i="1"/>
  <c r="AF35" i="1" s="1"/>
  <c r="AB37" i="1"/>
  <c r="AF37" i="1" s="1"/>
  <c r="AB39" i="1"/>
  <c r="AF39" i="1" s="1"/>
  <c r="AB41" i="1"/>
  <c r="AF41" i="1" s="1"/>
  <c r="AB43" i="1"/>
  <c r="AF43" i="1" s="1"/>
  <c r="AB45" i="1"/>
  <c r="AF45" i="1" s="1"/>
  <c r="AB47" i="1"/>
  <c r="AF47" i="1" s="1"/>
  <c r="AB49" i="1"/>
  <c r="AF49" i="1" s="1"/>
  <c r="AB51" i="1"/>
  <c r="AF51" i="1" s="1"/>
  <c r="AB53" i="1"/>
  <c r="AF53" i="1" s="1"/>
  <c r="AB55" i="1"/>
  <c r="AF55" i="1" s="1"/>
  <c r="AB57" i="1"/>
  <c r="AF57" i="1" s="1"/>
  <c r="AB59" i="1"/>
  <c r="AF59" i="1" s="1"/>
  <c r="AB17" i="1"/>
  <c r="AF17" i="1" s="1"/>
  <c r="AB15" i="1"/>
  <c r="AF15" i="1" s="1"/>
</calcChain>
</file>

<file path=xl/sharedStrings.xml><?xml version="1.0" encoding="utf-8"?>
<sst xmlns="http://schemas.openxmlformats.org/spreadsheetml/2006/main" count="126" uniqueCount="67">
  <si>
    <t>別紙１</t>
    <rPh sb="0" eb="2">
      <t>ベッシ</t>
    </rPh>
    <phoneticPr fontId="1"/>
  </si>
  <si>
    <t>《　補助対象施設明細確認一覧表　》</t>
    <rPh sb="2" eb="4">
      <t>ホジョ</t>
    </rPh>
    <rPh sb="4" eb="6">
      <t>タイショウ</t>
    </rPh>
    <rPh sb="6" eb="8">
      <t>シセツ</t>
    </rPh>
    <rPh sb="8" eb="10">
      <t>メイサイ</t>
    </rPh>
    <rPh sb="10" eb="12">
      <t>カクニン</t>
    </rPh>
    <rPh sb="12" eb="14">
      <t>イチラン</t>
    </rPh>
    <rPh sb="14" eb="15">
      <t>ヒョウ</t>
    </rPh>
    <phoneticPr fontId="1"/>
  </si>
  <si>
    <t>計算単位</t>
    <rPh sb="0" eb="2">
      <t>ケイサン</t>
    </rPh>
    <rPh sb="2" eb="4">
      <t>タンイ</t>
    </rPh>
    <phoneticPr fontId="1"/>
  </si>
  <si>
    <t>施設区分</t>
    <rPh sb="0" eb="2">
      <t>シセツ</t>
    </rPh>
    <rPh sb="2" eb="4">
      <t>クブン</t>
    </rPh>
    <phoneticPr fontId="1"/>
  </si>
  <si>
    <t>入所施設</t>
    <rPh sb="0" eb="2">
      <t>ニュウショ</t>
    </rPh>
    <rPh sb="2" eb="4">
      <t>シセツ</t>
    </rPh>
    <phoneticPr fontId="1"/>
  </si>
  <si>
    <t>定員数</t>
    <rPh sb="0" eb="3">
      <t>テイインスウ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</si>
  <si>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</si>
  <si>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</si>
  <si>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単位</t>
    <rPh sb="0" eb="2">
      <t>タンイ</t>
    </rPh>
    <phoneticPr fontId="1"/>
  </si>
  <si>
    <t>基準単価計</t>
    <rPh sb="0" eb="2">
      <t>キジュン</t>
    </rPh>
    <rPh sb="2" eb="4">
      <t>タンカ</t>
    </rPh>
    <rPh sb="4" eb="5">
      <t>ケイ</t>
    </rPh>
    <phoneticPr fontId="1"/>
  </si>
  <si>
    <t>補助額(施設)</t>
    <rPh sb="0" eb="2">
      <t>ホジョ</t>
    </rPh>
    <rPh sb="2" eb="3">
      <t>ガク</t>
    </rPh>
    <rPh sb="4" eb="6">
      <t>シセツ</t>
    </rPh>
    <phoneticPr fontId="1"/>
  </si>
  <si>
    <t>施設所在地</t>
    <rPh sb="0" eb="2">
      <t>シセツ</t>
    </rPh>
    <rPh sb="2" eb="5">
      <t>ショザイチ</t>
    </rPh>
    <phoneticPr fontId="1"/>
  </si>
  <si>
    <t>サービス種類</t>
    <rPh sb="4" eb="6">
      <t>シュルイ</t>
    </rPh>
    <phoneticPr fontId="1"/>
  </si>
  <si>
    <t>各経費の単価は右表で確認すること。</t>
    <rPh sb="0" eb="3">
      <t>カクケイヒ</t>
    </rPh>
    <rPh sb="4" eb="6">
      <t>タンカ</t>
    </rPh>
    <rPh sb="7" eb="8">
      <t>ミギ</t>
    </rPh>
    <rPh sb="8" eb="9">
      <t>ヒョウ</t>
    </rPh>
    <rPh sb="10" eb="12">
      <t>カクニン</t>
    </rPh>
    <phoneticPr fontId="1"/>
  </si>
  <si>
    <t>通所系②</t>
    <rPh sb="0" eb="2">
      <t>ツウショ</t>
    </rPh>
    <rPh sb="2" eb="3">
      <t>ケイ</t>
    </rPh>
    <phoneticPr fontId="1"/>
  </si>
  <si>
    <t>補助区分</t>
    <rPh sb="0" eb="2">
      <t>ホジョ</t>
    </rPh>
    <rPh sb="2" eb="4">
      <t>クブン</t>
    </rPh>
    <phoneticPr fontId="1"/>
  </si>
  <si>
    <t>補助区分</t>
    <rPh sb="0" eb="2">
      <t>ホジョ</t>
    </rPh>
    <rPh sb="2" eb="4">
      <t>クブン</t>
    </rPh>
    <phoneticPr fontId="1"/>
  </si>
  <si>
    <t>検索キー</t>
    <rPh sb="0" eb="2">
      <t>ケンサク</t>
    </rPh>
    <phoneticPr fontId="1"/>
  </si>
  <si>
    <t>C</t>
    <phoneticPr fontId="1"/>
  </si>
  <si>
    <t>D</t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</si>
  <si>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</si>
  <si>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</si>
  <si>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入所施設C</t>
  </si>
  <si>
    <t>入所施設D</t>
  </si>
  <si>
    <t>通所系C</t>
  </si>
  <si>
    <t>通所系D</t>
  </si>
  <si>
    <t>通所系①C</t>
  </si>
  <si>
    <t>通所系①D</t>
  </si>
  <si>
    <t>訪問系C</t>
  </si>
  <si>
    <t>訪問系D</t>
  </si>
  <si>
    <t>No</t>
    <phoneticPr fontId="1"/>
  </si>
  <si>
    <t>グループホームくるめっこ</t>
    <phoneticPr fontId="1"/>
  </si>
  <si>
    <t>入所施設</t>
  </si>
  <si>
    <t>-</t>
    <phoneticPr fontId="1"/>
  </si>
  <si>
    <t>放課後等デイサービス　くるめ</t>
    <phoneticPr fontId="1"/>
  </si>
  <si>
    <t>久留米市城南町１５－３</t>
    <phoneticPr fontId="1"/>
  </si>
  <si>
    <t>放課後等デイサービス</t>
    <phoneticPr fontId="1"/>
  </si>
  <si>
    <t>共同生活援助</t>
    <phoneticPr fontId="1"/>
  </si>
  <si>
    <t>通所系②</t>
  </si>
  <si>
    <t>通所系①</t>
    <rPh sb="0" eb="2">
      <t>ツウショ</t>
    </rPh>
    <rPh sb="2" eb="3">
      <t>ケイ</t>
    </rPh>
    <phoneticPr fontId="1"/>
  </si>
  <si>
    <t>低圧(Y)</t>
    <rPh sb="0" eb="2">
      <t>テイアツ</t>
    </rPh>
    <phoneticPr fontId="1"/>
  </si>
  <si>
    <t>Z</t>
    <phoneticPr fontId="1"/>
  </si>
  <si>
    <t>Y</t>
  </si>
  <si>
    <t>Y</t>
    <phoneticPr fontId="1"/>
  </si>
  <si>
    <t>入所施設Y</t>
    <phoneticPr fontId="1"/>
  </si>
  <si>
    <t>通所系①Y</t>
    <phoneticPr fontId="1"/>
  </si>
  <si>
    <t>通所系②Y</t>
    <phoneticPr fontId="1"/>
  </si>
  <si>
    <t>訪問系Z</t>
    <phoneticPr fontId="1"/>
  </si>
  <si>
    <t>高圧(X）</t>
    <rPh sb="0" eb="2">
      <t>コウアツ</t>
    </rPh>
    <phoneticPr fontId="1"/>
  </si>
  <si>
    <t>低圧(Y)</t>
    <rPh sb="0" eb="2">
      <t>テイアツ</t>
    </rPh>
    <phoneticPr fontId="1"/>
  </si>
  <si>
    <t>1事業所</t>
    <rPh sb="1" eb="4">
      <t>ジギョウショ</t>
    </rPh>
    <phoneticPr fontId="1"/>
  </si>
  <si>
    <t>14,200円</t>
    <rPh sb="6" eb="7">
      <t>エン</t>
    </rPh>
    <phoneticPr fontId="1"/>
  </si>
  <si>
    <t>23,600円</t>
    <rPh sb="6" eb="7">
      <t>エン</t>
    </rPh>
    <phoneticPr fontId="1"/>
  </si>
  <si>
    <t>8,700円</t>
    <rPh sb="5" eb="6">
      <t>エン</t>
    </rPh>
    <phoneticPr fontId="1"/>
  </si>
  <si>
    <t>1,800円</t>
    <rPh sb="5" eb="6">
      <t>エン</t>
    </rPh>
    <phoneticPr fontId="1"/>
  </si>
  <si>
    <t>24,600円</t>
    <rPh sb="6" eb="7">
      <t>エン</t>
    </rPh>
    <phoneticPr fontId="1"/>
  </si>
  <si>
    <t>8,300円</t>
    <rPh sb="5" eb="6">
      <t>エン</t>
    </rPh>
    <phoneticPr fontId="1"/>
  </si>
  <si>
    <t>1,400円</t>
    <rPh sb="5" eb="6">
      <t>エン</t>
    </rPh>
    <phoneticPr fontId="1"/>
  </si>
  <si>
    <t>補助区分（Z)</t>
    <rPh sb="0" eb="2">
      <t>ホジョ</t>
    </rPh>
    <rPh sb="2" eb="4">
      <t>クブン</t>
    </rPh>
    <phoneticPr fontId="1"/>
  </si>
  <si>
    <t>X</t>
  </si>
  <si>
    <t>X</t>
    <phoneticPr fontId="1"/>
  </si>
  <si>
    <t>訪問系</t>
    <phoneticPr fontId="1"/>
  </si>
  <si>
    <t>入所施設X</t>
    <phoneticPr fontId="1"/>
  </si>
  <si>
    <t>通所系①X</t>
    <phoneticPr fontId="1"/>
  </si>
  <si>
    <t>通所系②X</t>
    <phoneticPr fontId="1"/>
  </si>
  <si>
    <t>※前回申請時の区分から変更がないかご確認ください。（電圧のみ）</t>
    <rPh sb="1" eb="3">
      <t>ゼンカイ</t>
    </rPh>
    <rPh sb="3" eb="6">
      <t>シンセイジ</t>
    </rPh>
    <rPh sb="7" eb="9">
      <t>クブン</t>
    </rPh>
    <rPh sb="11" eb="13">
      <t>ヘンコウ</t>
    </rPh>
    <rPh sb="18" eb="20">
      <t>カクニン</t>
    </rPh>
    <rPh sb="26" eb="28">
      <t>デンアツ</t>
    </rPh>
    <phoneticPr fontId="1"/>
  </si>
  <si>
    <t>訪問系</t>
    <rPh sb="0" eb="2">
      <t>ホウモン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</si>
</sst>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5" fillId="7" borderId="32" xfId="0" applyFont="1" applyFill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3" borderId="0" xfId="0" applyFont="1" applyFill="1" applyBorder="1" applyAlignment="1">
      <alignment horizontal="center" vertical="center" shrinkToFit="1"/>
    </xf>
    <xf numFmtId="3" fontId="5" fillId="0" borderId="1" xfId="0" applyNumberFormat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176" fontId="2" fillId="6" borderId="15" xfId="0" applyNumberFormat="1" applyFont="1" applyFill="1" applyBorder="1" applyAlignment="1">
      <alignment horizontal="right" vertical="center"/>
    </xf>
    <xf numFmtId="176" fontId="2" fillId="6" borderId="41" xfId="0" applyNumberFormat="1" applyFont="1" applyFill="1" applyBorder="1" applyAlignment="1">
      <alignment horizontal="right" vertical="center"/>
    </xf>
    <xf numFmtId="176" fontId="2" fillId="6" borderId="6" xfId="0" applyNumberFormat="1" applyFont="1" applyFill="1" applyBorder="1" applyAlignment="1">
      <alignment horizontal="right" vertical="center"/>
    </xf>
    <xf numFmtId="176" fontId="2" fillId="6" borderId="42" xfId="0" applyNumberFormat="1" applyFont="1" applyFill="1" applyBorder="1" applyAlignment="1">
      <alignment horizontal="right" vertical="center"/>
    </xf>
    <xf numFmtId="176" fontId="2" fillId="6" borderId="43" xfId="0" applyNumberFormat="1" applyFont="1" applyFill="1" applyBorder="1" applyAlignment="1">
      <alignment horizontal="right" vertical="center"/>
    </xf>
    <xf numFmtId="176" fontId="2" fillId="6" borderId="7" xfId="0" applyNumberFormat="1" applyFont="1" applyFill="1" applyBorder="1" applyAlignment="1">
      <alignment horizontal="right" vertical="center"/>
    </xf>
    <xf numFmtId="176" fontId="2" fillId="6" borderId="44" xfId="0" applyNumberFormat="1" applyFont="1" applyFill="1" applyBorder="1" applyAlignment="1">
      <alignment horizontal="right" vertical="center"/>
    </xf>
    <xf numFmtId="176" fontId="2" fillId="6" borderId="40" xfId="0" applyNumberFormat="1" applyFont="1" applyFill="1" applyBorder="1" applyAlignment="1">
      <alignment horizontal="right" vertical="center"/>
    </xf>
    <xf numFmtId="176" fontId="2" fillId="6" borderId="16" xfId="0" applyNumberFormat="1" applyFont="1" applyFill="1" applyBorder="1" applyAlignment="1">
      <alignment horizontal="right" vertical="center"/>
    </xf>
    <xf numFmtId="176" fontId="2" fillId="6" borderId="39" xfId="0" applyNumberFormat="1" applyFont="1" applyFill="1" applyBorder="1" applyAlignment="1">
      <alignment horizontal="righ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176" fontId="2" fillId="6" borderId="9" xfId="0" applyNumberFormat="1" applyFont="1" applyFill="1" applyBorder="1" applyAlignment="1">
      <alignment horizontal="right" vertical="center"/>
    </xf>
    <xf numFmtId="176" fontId="2" fillId="6" borderId="10" xfId="0" applyNumberFormat="1" applyFont="1" applyFill="1" applyBorder="1" applyAlignment="1">
      <alignment horizontal="right" vertical="center"/>
    </xf>
    <xf numFmtId="176" fontId="2" fillId="6" borderId="11" xfId="0" applyNumberFormat="1" applyFont="1" applyFill="1" applyBorder="1" applyAlignment="1">
      <alignment horizontal="right" vertical="center"/>
    </xf>
    <xf numFmtId="176" fontId="2" fillId="6" borderId="12" xfId="0" applyNumberFormat="1" applyFont="1" applyFill="1" applyBorder="1" applyAlignment="1">
      <alignment horizontal="right" vertical="center"/>
    </xf>
    <xf numFmtId="176" fontId="2" fillId="6" borderId="13" xfId="0" applyNumberFormat="1" applyFont="1" applyFill="1" applyBorder="1" applyAlignment="1">
      <alignment horizontal="right" vertical="center"/>
    </xf>
    <xf numFmtId="176" fontId="2" fillId="6" borderId="14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67235</xdr:colOff>
      <xdr:row>2</xdr:row>
      <xdr:rowOff>44824</xdr:rowOff>
    </xdr:from>
    <xdr:to>
      <xdr:col>56</xdr:col>
      <xdr:colOff>23658</xdr:colOff>
      <xdr:row>13</xdr:row>
      <xdr:rowOff>23657</xdr:rowOff>
    </xdr:to>
    <xdr:sp macro="" textlink="">
      <xdr:nvSpPr>
        <xdr:cNvPr id="2" name="四角形吹き出し 1"/>
        <xdr:cNvSpPr/>
      </xdr:nvSpPr>
      <xdr:spPr>
        <a:xfrm>
          <a:off x="7403353" y="537883"/>
          <a:ext cx="3788834" cy="1629833"/>
        </a:xfrm>
        <a:prstGeom prst="wedgeRectCallout">
          <a:avLst>
            <a:gd name="adj1" fmla="val -54328"/>
            <a:gd name="adj2" fmla="val 590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事業所の補助額等を試算する際には、上記の単価表等を参照のうえ、黄色セルを入力してください。施設区分、補助区分、単位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定員数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に応じて、橙セルに補助額等が算出されます。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黄色セルの内、単位以外はプルダウンから入力してください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tabSelected="1" view="pageBreakPreview" zoomScale="102" zoomScaleNormal="100" zoomScaleSheetLayoutView="102" workbookViewId="0">
      <selection activeCell="Z8" sqref="Z8"/>
    </sheetView>
  </sheetViews>
  <sheetFormatPr defaultColWidth="2.5" defaultRowHeight="13.75" customHeight="1" x14ac:dyDescent="0.55000000000000004"/>
  <cols>
    <col min="1" max="1" width="4.4140625" style="1" customWidth="1"/>
    <col min="2" max="36" width="2.5" style="1"/>
    <col min="37" max="73" width="2.58203125" style="1" customWidth="1"/>
    <col min="74" max="16384" width="2.5" style="1"/>
  </cols>
  <sheetData>
    <row r="1" spans="1:73" ht="19.25" customHeight="1" x14ac:dyDescent="0.55000000000000004">
      <c r="AH1" s="35" t="s">
        <v>0</v>
      </c>
      <c r="AI1" s="35"/>
      <c r="AJ1" s="35"/>
    </row>
    <row r="2" spans="1:73" ht="19.25" customHeight="1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73" ht="4.75" customHeight="1" x14ac:dyDescent="0.55000000000000004"/>
    <row r="4" spans="1:73" ht="13.25" customHeight="1" x14ac:dyDescent="0.55000000000000004">
      <c r="I4" s="51" t="s">
        <v>3</v>
      </c>
      <c r="J4" s="51"/>
      <c r="K4" s="51"/>
      <c r="L4" s="51"/>
      <c r="M4" s="51" t="s">
        <v>2</v>
      </c>
      <c r="N4" s="51"/>
      <c r="O4" s="51"/>
      <c r="P4" s="51" t="s">
        <v>15</v>
      </c>
      <c r="Q4" s="51"/>
      <c r="R4" s="51"/>
      <c r="S4" s="51"/>
      <c r="T4" s="51"/>
      <c r="U4" s="51"/>
      <c r="Z4" s="51" t="s">
        <v>3</v>
      </c>
      <c r="AA4" s="51"/>
      <c r="AB4" s="51"/>
      <c r="AC4" s="51"/>
      <c r="AD4" s="51" t="s">
        <v>2</v>
      </c>
      <c r="AE4" s="51"/>
      <c r="AF4" s="51"/>
      <c r="AG4" s="38" t="s">
        <v>58</v>
      </c>
      <c r="AH4" s="39"/>
      <c r="AI4" s="39"/>
      <c r="AJ4" s="40"/>
      <c r="AS4" s="27"/>
      <c r="AT4" s="27"/>
      <c r="AU4" s="27"/>
      <c r="AV4" s="27"/>
      <c r="AW4" s="27"/>
      <c r="AX4" s="27"/>
      <c r="AY4" s="27"/>
      <c r="AZ4" s="33"/>
      <c r="BA4" s="33"/>
      <c r="BB4" s="33"/>
      <c r="BC4" s="33"/>
      <c r="BD4" s="33"/>
      <c r="BE4" s="33"/>
      <c r="BF4" s="33"/>
      <c r="BG4" s="33"/>
      <c r="BH4" s="33"/>
      <c r="BI4" s="33"/>
    </row>
    <row r="5" spans="1:73" ht="13.75" customHeight="1" x14ac:dyDescent="0.55000000000000004">
      <c r="B5" s="45" t="s">
        <v>13</v>
      </c>
      <c r="C5" s="46"/>
      <c r="D5" s="46"/>
      <c r="E5" s="46"/>
      <c r="F5" s="47"/>
      <c r="I5" s="51"/>
      <c r="J5" s="51"/>
      <c r="K5" s="51"/>
      <c r="L5" s="51"/>
      <c r="M5" s="51"/>
      <c r="N5" s="51"/>
      <c r="O5" s="51"/>
      <c r="P5" s="51" t="s">
        <v>48</v>
      </c>
      <c r="Q5" s="51"/>
      <c r="R5" s="51"/>
      <c r="S5" s="51" t="s">
        <v>49</v>
      </c>
      <c r="T5" s="51"/>
      <c r="U5" s="51"/>
      <c r="Z5" s="51"/>
      <c r="AA5" s="51"/>
      <c r="AB5" s="51"/>
      <c r="AC5" s="51"/>
      <c r="AD5" s="51"/>
      <c r="AE5" s="51"/>
      <c r="AF5" s="51"/>
      <c r="AG5" s="38"/>
      <c r="AH5" s="39"/>
      <c r="AI5" s="39"/>
      <c r="AJ5" s="40"/>
      <c r="AX5" s="27"/>
      <c r="AY5" s="27"/>
      <c r="AZ5" s="36"/>
      <c r="BA5" s="36"/>
      <c r="BB5" s="36"/>
      <c r="BC5" s="36"/>
      <c r="BD5" s="36"/>
      <c r="BE5" s="36"/>
      <c r="BF5" s="36"/>
      <c r="BG5" s="36"/>
      <c r="BH5" s="36"/>
      <c r="BI5" s="36"/>
    </row>
    <row r="6" spans="1:73" ht="13.75" customHeight="1" x14ac:dyDescent="0.55000000000000004">
      <c r="B6" s="48"/>
      <c r="C6" s="49"/>
      <c r="D6" s="49"/>
      <c r="E6" s="49"/>
      <c r="F6" s="50"/>
      <c r="I6" s="52" t="s">
        <v>4</v>
      </c>
      <c r="J6" s="52"/>
      <c r="K6" s="52"/>
      <c r="L6" s="52"/>
      <c r="M6" s="34" t="s">
        <v>5</v>
      </c>
      <c r="N6" s="34"/>
      <c r="O6" s="34"/>
      <c r="P6" s="37" t="s">
        <v>52</v>
      </c>
      <c r="Q6" s="34"/>
      <c r="R6" s="34"/>
      <c r="S6" s="37" t="s">
        <v>55</v>
      </c>
      <c r="T6" s="34"/>
      <c r="U6" s="34"/>
      <c r="Z6" s="52" t="s">
        <v>66</v>
      </c>
      <c r="AA6" s="52"/>
      <c r="AB6" s="52"/>
      <c r="AC6" s="52"/>
      <c r="AD6" s="34" t="s">
        <v>50</v>
      </c>
      <c r="AE6" s="34"/>
      <c r="AF6" s="34"/>
      <c r="AG6" s="41" t="s">
        <v>51</v>
      </c>
      <c r="AH6" s="42"/>
      <c r="AI6" s="42"/>
      <c r="AJ6" s="43"/>
      <c r="AX6" s="27"/>
      <c r="AY6" s="27"/>
      <c r="AZ6" s="31"/>
      <c r="BA6" s="31"/>
      <c r="BB6" s="31"/>
      <c r="BC6" s="31"/>
      <c r="BD6" s="31"/>
      <c r="BE6" s="31"/>
      <c r="BF6" s="31"/>
      <c r="BG6" s="31"/>
      <c r="BH6" s="31"/>
      <c r="BI6" s="31"/>
    </row>
    <row r="7" spans="1:73" ht="13.75" customHeight="1" x14ac:dyDescent="0.55000000000000004">
      <c r="I7" s="52" t="s">
        <v>39</v>
      </c>
      <c r="J7" s="52"/>
      <c r="K7" s="52"/>
      <c r="L7" s="52"/>
      <c r="M7" s="34" t="s">
        <v>5</v>
      </c>
      <c r="N7" s="34"/>
      <c r="O7" s="34"/>
      <c r="P7" s="37" t="s">
        <v>53</v>
      </c>
      <c r="Q7" s="34"/>
      <c r="R7" s="34"/>
      <c r="S7" s="37" t="s">
        <v>56</v>
      </c>
      <c r="T7" s="34"/>
      <c r="U7" s="34"/>
      <c r="X7" s="23"/>
      <c r="Y7" s="23"/>
      <c r="Z7" s="23"/>
      <c r="AA7" s="23"/>
      <c r="AB7" s="24"/>
      <c r="AC7" s="24"/>
      <c r="AD7" s="24"/>
      <c r="AX7" s="27"/>
      <c r="AY7" s="27"/>
      <c r="AZ7" s="31"/>
      <c r="BA7" s="32"/>
      <c r="BB7" s="32"/>
      <c r="BC7" s="32"/>
      <c r="BD7" s="32"/>
      <c r="BE7" s="31"/>
      <c r="BF7" s="32"/>
      <c r="BG7" s="32"/>
      <c r="BH7" s="32"/>
      <c r="BI7" s="32"/>
    </row>
    <row r="8" spans="1:73" ht="13.75" customHeight="1" x14ac:dyDescent="0.55000000000000004">
      <c r="I8" s="52" t="s">
        <v>14</v>
      </c>
      <c r="J8" s="52"/>
      <c r="K8" s="52"/>
      <c r="L8" s="52"/>
      <c r="M8" s="34" t="s">
        <v>5</v>
      </c>
      <c r="N8" s="34"/>
      <c r="O8" s="34"/>
      <c r="P8" s="37" t="s">
        <v>54</v>
      </c>
      <c r="Q8" s="34"/>
      <c r="R8" s="34"/>
      <c r="S8" s="37" t="s">
        <v>57</v>
      </c>
      <c r="T8" s="34"/>
      <c r="U8" s="34"/>
      <c r="X8" s="25"/>
      <c r="Y8" s="25"/>
      <c r="Z8" s="25"/>
      <c r="AA8" s="25"/>
      <c r="AB8" s="26"/>
      <c r="AC8" s="26"/>
      <c r="AD8" s="26"/>
      <c r="AS8" s="27"/>
      <c r="AT8" s="27"/>
      <c r="AU8" s="27"/>
      <c r="AV8" s="27"/>
      <c r="AW8" s="27"/>
      <c r="AX8" s="27"/>
      <c r="AY8" s="27"/>
      <c r="AZ8" s="31"/>
      <c r="BA8" s="32"/>
      <c r="BB8" s="32"/>
      <c r="BC8" s="32"/>
      <c r="BD8" s="32"/>
      <c r="BE8" s="31"/>
      <c r="BF8" s="32"/>
      <c r="BG8" s="32"/>
      <c r="BH8" s="32"/>
      <c r="BI8" s="32"/>
    </row>
    <row r="9" spans="1:73" ht="13.75" customHeight="1" x14ac:dyDescent="0.55000000000000004">
      <c r="J9" s="22"/>
      <c r="K9" s="22"/>
      <c r="L9" s="22"/>
      <c r="M9" s="22"/>
      <c r="N9" s="20"/>
      <c r="O9" s="30" t="s">
        <v>65</v>
      </c>
      <c r="P9" s="20"/>
      <c r="Q9" s="21"/>
      <c r="R9" s="21"/>
      <c r="S9" s="21"/>
      <c r="AS9" s="53"/>
      <c r="AT9" s="53"/>
      <c r="AU9" s="53"/>
      <c r="AV9" s="53"/>
      <c r="AW9" s="32"/>
      <c r="AX9" s="32"/>
      <c r="AY9" s="32"/>
      <c r="AZ9" s="32"/>
      <c r="BA9" s="32"/>
      <c r="BB9" s="32"/>
      <c r="BC9" s="32"/>
      <c r="BD9" s="32"/>
      <c r="BE9" s="31"/>
      <c r="BF9" s="32"/>
      <c r="BG9" s="32"/>
      <c r="BH9" s="32"/>
      <c r="BI9" s="32"/>
    </row>
    <row r="10" spans="1:73" ht="4.75" customHeight="1" thickBot="1" x14ac:dyDescent="0.6"/>
    <row r="11" spans="1:73" ht="13.75" customHeight="1" x14ac:dyDescent="0.55000000000000004">
      <c r="A11" s="100" t="s">
        <v>30</v>
      </c>
      <c r="B11" s="58" t="s">
        <v>6</v>
      </c>
      <c r="C11" s="54"/>
      <c r="D11" s="54"/>
      <c r="E11" s="54" t="s">
        <v>7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 t="s">
        <v>3</v>
      </c>
      <c r="T11" s="54"/>
      <c r="U11" s="54"/>
      <c r="V11" s="54" t="s">
        <v>8</v>
      </c>
      <c r="W11" s="54"/>
      <c r="X11" s="54" t="s">
        <v>16</v>
      </c>
      <c r="Y11" s="54"/>
      <c r="Z11" s="54"/>
      <c r="AA11" s="54"/>
      <c r="AB11" s="54" t="s">
        <v>9</v>
      </c>
      <c r="AC11" s="54"/>
      <c r="AD11" s="54"/>
      <c r="AE11" s="55"/>
      <c r="AF11" s="59" t="s">
        <v>10</v>
      </c>
      <c r="AG11" s="60"/>
      <c r="AH11" s="60"/>
      <c r="AI11" s="60"/>
      <c r="AJ11" s="61"/>
    </row>
    <row r="12" spans="1:73" ht="13.75" customHeight="1" thickBot="1" x14ac:dyDescent="0.6">
      <c r="A12" s="101"/>
      <c r="B12" s="63" t="s">
        <v>11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 t="s">
        <v>12</v>
      </c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7"/>
      <c r="AF12" s="62"/>
      <c r="AG12" s="56"/>
      <c r="AH12" s="56"/>
      <c r="AI12" s="56"/>
      <c r="AJ12" s="57"/>
    </row>
    <row r="13" spans="1:73" ht="13.25" customHeight="1" x14ac:dyDescent="0.55000000000000004">
      <c r="A13" s="98">
        <v>1</v>
      </c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5"/>
      <c r="Z13" s="85"/>
      <c r="AA13" s="86"/>
      <c r="AB13" s="64">
        <f>IFERROR(VLOOKUP((S13&amp;X13),補助単価!$B$2:$C$17,2,FALSE),0)</f>
        <v>0</v>
      </c>
      <c r="AC13" s="64"/>
      <c r="AD13" s="64"/>
      <c r="AE13" s="65"/>
      <c r="AF13" s="76">
        <f>AB13*V13</f>
        <v>0</v>
      </c>
      <c r="AG13" s="77"/>
      <c r="AH13" s="77"/>
      <c r="AI13" s="77"/>
      <c r="AJ13" s="78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5" customHeight="1" thickBot="1" x14ac:dyDescent="0.6">
      <c r="A14" s="99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87"/>
      <c r="Y14" s="88"/>
      <c r="Z14" s="88"/>
      <c r="AA14" s="89"/>
      <c r="AB14" s="66"/>
      <c r="AC14" s="66"/>
      <c r="AD14" s="66"/>
      <c r="AE14" s="67"/>
      <c r="AF14" s="79"/>
      <c r="AG14" s="80"/>
      <c r="AH14" s="80"/>
      <c r="AI14" s="80"/>
      <c r="AJ14" s="81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5" customHeight="1" x14ac:dyDescent="0.55000000000000004">
      <c r="A15" s="98">
        <v>2</v>
      </c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Y15" s="85"/>
      <c r="Z15" s="85"/>
      <c r="AA15" s="86"/>
      <c r="AB15" s="64">
        <f>IFERROR(VLOOKUP((S15&amp;X15),補助単価!$B$2:$C$17,2,FALSE),0)</f>
        <v>0</v>
      </c>
      <c r="AC15" s="64"/>
      <c r="AD15" s="64"/>
      <c r="AE15" s="65"/>
      <c r="AF15" s="68">
        <f>AB15*V15</f>
        <v>0</v>
      </c>
      <c r="AG15" s="69"/>
      <c r="AH15" s="69"/>
      <c r="AI15" s="69"/>
      <c r="AJ15" s="70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5" customHeight="1" thickBot="1" x14ac:dyDescent="0.6">
      <c r="A16" s="99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87"/>
      <c r="Y16" s="88"/>
      <c r="Z16" s="88"/>
      <c r="AA16" s="89"/>
      <c r="AB16" s="66"/>
      <c r="AC16" s="66"/>
      <c r="AD16" s="66"/>
      <c r="AE16" s="67"/>
      <c r="AF16" s="71"/>
      <c r="AG16" s="72"/>
      <c r="AH16" s="72"/>
      <c r="AI16" s="72"/>
      <c r="AJ16" s="73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5" customHeight="1" x14ac:dyDescent="0.55000000000000004">
      <c r="A17" s="98">
        <v>3</v>
      </c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2"/>
      <c r="Y17" s="93"/>
      <c r="Z17" s="93"/>
      <c r="AA17" s="94"/>
      <c r="AB17" s="64">
        <f>IFERROR(VLOOKUP((S17&amp;X17),補助単価!$B$2:$C$17,2,FALSE),0)</f>
        <v>0</v>
      </c>
      <c r="AC17" s="64"/>
      <c r="AD17" s="64"/>
      <c r="AE17" s="65"/>
      <c r="AF17" s="76">
        <f>AB17*V17</f>
        <v>0</v>
      </c>
      <c r="AG17" s="77"/>
      <c r="AH17" s="77"/>
      <c r="AI17" s="77"/>
      <c r="AJ17" s="78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5" customHeight="1" thickBot="1" x14ac:dyDescent="0.6">
      <c r="A18" s="99"/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87"/>
      <c r="Y18" s="88"/>
      <c r="Z18" s="88"/>
      <c r="AA18" s="89"/>
      <c r="AB18" s="66"/>
      <c r="AC18" s="66"/>
      <c r="AD18" s="66"/>
      <c r="AE18" s="67"/>
      <c r="AF18" s="79"/>
      <c r="AG18" s="80"/>
      <c r="AH18" s="80"/>
      <c r="AI18" s="80"/>
      <c r="AJ18" s="81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5" customHeight="1" x14ac:dyDescent="0.55000000000000004">
      <c r="A19" s="98">
        <v>4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4"/>
      <c r="Y19" s="85"/>
      <c r="Z19" s="85"/>
      <c r="AA19" s="86"/>
      <c r="AB19" s="64">
        <f>IFERROR(VLOOKUP((S19&amp;X19),補助単価!$B$2:$C$17,2,FALSE),0)</f>
        <v>0</v>
      </c>
      <c r="AC19" s="64"/>
      <c r="AD19" s="64"/>
      <c r="AE19" s="65"/>
      <c r="AF19" s="68">
        <f>AB19*V19</f>
        <v>0</v>
      </c>
      <c r="AG19" s="69"/>
      <c r="AH19" s="69"/>
      <c r="AI19" s="69"/>
      <c r="AJ19" s="70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5" customHeight="1" thickBot="1" x14ac:dyDescent="0.6">
      <c r="A20" s="99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87"/>
      <c r="Y20" s="88"/>
      <c r="Z20" s="88"/>
      <c r="AA20" s="89"/>
      <c r="AB20" s="66"/>
      <c r="AC20" s="66"/>
      <c r="AD20" s="66"/>
      <c r="AE20" s="67"/>
      <c r="AF20" s="71"/>
      <c r="AG20" s="72"/>
      <c r="AH20" s="72"/>
      <c r="AI20" s="72"/>
      <c r="AJ20" s="73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5" customHeight="1" x14ac:dyDescent="0.55000000000000004">
      <c r="A21" s="98">
        <v>5</v>
      </c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84"/>
      <c r="Y21" s="85"/>
      <c r="Z21" s="85"/>
      <c r="AA21" s="86"/>
      <c r="AB21" s="64">
        <f>IFERROR(VLOOKUP((S21&amp;X21),補助単価!$B$2:$C$17,2,FALSE),0)</f>
        <v>0</v>
      </c>
      <c r="AC21" s="64"/>
      <c r="AD21" s="64"/>
      <c r="AE21" s="65"/>
      <c r="AF21" s="76">
        <f>AB21*V21</f>
        <v>0</v>
      </c>
      <c r="AG21" s="77"/>
      <c r="AH21" s="77"/>
      <c r="AI21" s="77"/>
      <c r="AJ21" s="78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5" customHeight="1" thickBot="1" x14ac:dyDescent="0.6">
      <c r="A22" s="99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87"/>
      <c r="Y22" s="88"/>
      <c r="Z22" s="88"/>
      <c r="AA22" s="89"/>
      <c r="AB22" s="66"/>
      <c r="AC22" s="66"/>
      <c r="AD22" s="66"/>
      <c r="AE22" s="67"/>
      <c r="AF22" s="79"/>
      <c r="AG22" s="80"/>
      <c r="AH22" s="80"/>
      <c r="AI22" s="80"/>
      <c r="AJ22" s="81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5" customHeight="1" x14ac:dyDescent="0.55000000000000004">
      <c r="A23" s="98">
        <v>6</v>
      </c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4"/>
      <c r="Y23" s="85"/>
      <c r="Z23" s="85"/>
      <c r="AA23" s="86"/>
      <c r="AB23" s="64">
        <f>IFERROR(VLOOKUP((S23&amp;X23),補助単価!$B$2:$C$17,2,FALSE),0)</f>
        <v>0</v>
      </c>
      <c r="AC23" s="64"/>
      <c r="AD23" s="64"/>
      <c r="AE23" s="65"/>
      <c r="AF23" s="68">
        <f>AB23*V23</f>
        <v>0</v>
      </c>
      <c r="AG23" s="69"/>
      <c r="AH23" s="69"/>
      <c r="AI23" s="69"/>
      <c r="AJ23" s="70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5" customHeight="1" thickBot="1" x14ac:dyDescent="0.6">
      <c r="A24" s="99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87"/>
      <c r="Y24" s="88"/>
      <c r="Z24" s="88"/>
      <c r="AA24" s="89"/>
      <c r="AB24" s="66"/>
      <c r="AC24" s="66"/>
      <c r="AD24" s="66"/>
      <c r="AE24" s="67"/>
      <c r="AF24" s="71"/>
      <c r="AG24" s="72"/>
      <c r="AH24" s="72"/>
      <c r="AI24" s="72"/>
      <c r="AJ24" s="73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5" customHeight="1" x14ac:dyDescent="0.55000000000000004">
      <c r="A25" s="98">
        <v>7</v>
      </c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2"/>
      <c r="Y25" s="93"/>
      <c r="Z25" s="93"/>
      <c r="AA25" s="94"/>
      <c r="AB25" s="64">
        <f>IFERROR(VLOOKUP((S25&amp;X25),補助単価!$B$2:$C$17,2,FALSE),0)</f>
        <v>0</v>
      </c>
      <c r="AC25" s="64"/>
      <c r="AD25" s="64"/>
      <c r="AE25" s="65"/>
      <c r="AF25" s="76">
        <f>AB25*V25</f>
        <v>0</v>
      </c>
      <c r="AG25" s="77"/>
      <c r="AH25" s="77"/>
      <c r="AI25" s="77"/>
      <c r="AJ25" s="78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5" customHeight="1" thickBot="1" x14ac:dyDescent="0.6">
      <c r="A26" s="99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87"/>
      <c r="Y26" s="88"/>
      <c r="Z26" s="88"/>
      <c r="AA26" s="89"/>
      <c r="AB26" s="66"/>
      <c r="AC26" s="66"/>
      <c r="AD26" s="66"/>
      <c r="AE26" s="67"/>
      <c r="AF26" s="79"/>
      <c r="AG26" s="80"/>
      <c r="AH26" s="80"/>
      <c r="AI26" s="80"/>
      <c r="AJ26" s="81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5" customHeight="1" thickBot="1" x14ac:dyDescent="0.6">
      <c r="A27" s="98">
        <v>8</v>
      </c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4"/>
      <c r="Y27" s="85"/>
      <c r="Z27" s="85"/>
      <c r="AA27" s="86"/>
      <c r="AB27" s="64">
        <f>IFERROR(VLOOKUP((S27&amp;X27),補助単価!$B$2:$C$17,2,FALSE),0)</f>
        <v>0</v>
      </c>
      <c r="AC27" s="64"/>
      <c r="AD27" s="64"/>
      <c r="AE27" s="65"/>
      <c r="AF27" s="95">
        <f>AB27*V27</f>
        <v>0</v>
      </c>
      <c r="AG27" s="96"/>
      <c r="AH27" s="96"/>
      <c r="AI27" s="96"/>
      <c r="AJ27" s="9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5" customHeight="1" thickBot="1" x14ac:dyDescent="0.6">
      <c r="A28" s="99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87"/>
      <c r="Y28" s="88"/>
      <c r="Z28" s="88"/>
      <c r="AA28" s="89"/>
      <c r="AB28" s="66"/>
      <c r="AC28" s="66"/>
      <c r="AD28" s="66"/>
      <c r="AE28" s="67"/>
      <c r="AF28" s="95"/>
      <c r="AG28" s="96"/>
      <c r="AH28" s="96"/>
      <c r="AI28" s="96"/>
      <c r="AJ28" s="97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5" customHeight="1" thickBot="1" x14ac:dyDescent="0.6">
      <c r="A29" s="98">
        <v>9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84"/>
      <c r="Y29" s="85"/>
      <c r="Z29" s="85"/>
      <c r="AA29" s="86"/>
      <c r="AB29" s="64">
        <f>IFERROR(VLOOKUP((S29&amp;X29),補助単価!$B$2:$C$17,2,FALSE),0)</f>
        <v>0</v>
      </c>
      <c r="AC29" s="64"/>
      <c r="AD29" s="64"/>
      <c r="AE29" s="65"/>
      <c r="AF29" s="95">
        <f>AB29*V29</f>
        <v>0</v>
      </c>
      <c r="AG29" s="96"/>
      <c r="AH29" s="96"/>
      <c r="AI29" s="96"/>
      <c r="AJ29" s="9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5" customHeight="1" thickBot="1" x14ac:dyDescent="0.6">
      <c r="A30" s="99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87"/>
      <c r="Y30" s="88"/>
      <c r="Z30" s="88"/>
      <c r="AA30" s="89"/>
      <c r="AB30" s="66"/>
      <c r="AC30" s="66"/>
      <c r="AD30" s="66"/>
      <c r="AE30" s="67"/>
      <c r="AF30" s="95"/>
      <c r="AG30" s="96"/>
      <c r="AH30" s="96"/>
      <c r="AI30" s="96"/>
      <c r="AJ30" s="97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5" customHeight="1" thickBot="1" x14ac:dyDescent="0.6">
      <c r="A31" s="98">
        <v>10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4"/>
      <c r="Y31" s="85"/>
      <c r="Z31" s="85"/>
      <c r="AA31" s="86"/>
      <c r="AB31" s="64">
        <f>IFERROR(VLOOKUP((S31&amp;X31),補助単価!$B$2:$C$17,2,FALSE),0)</f>
        <v>0</v>
      </c>
      <c r="AC31" s="64"/>
      <c r="AD31" s="64"/>
      <c r="AE31" s="65"/>
      <c r="AF31" s="95">
        <f>AB31*V31</f>
        <v>0</v>
      </c>
      <c r="AG31" s="96"/>
      <c r="AH31" s="96"/>
      <c r="AI31" s="96"/>
      <c r="AJ31" s="9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5" customHeight="1" thickBot="1" x14ac:dyDescent="0.6">
      <c r="A32" s="99"/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87"/>
      <c r="Y32" s="88"/>
      <c r="Z32" s="88"/>
      <c r="AA32" s="89"/>
      <c r="AB32" s="66"/>
      <c r="AC32" s="66"/>
      <c r="AD32" s="66"/>
      <c r="AE32" s="67"/>
      <c r="AF32" s="95"/>
      <c r="AG32" s="96"/>
      <c r="AH32" s="96"/>
      <c r="AI32" s="96"/>
      <c r="AJ32" s="97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5" customHeight="1" thickBot="1" x14ac:dyDescent="0.6">
      <c r="A33" s="98">
        <v>11</v>
      </c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93"/>
      <c r="Z33" s="93"/>
      <c r="AA33" s="94"/>
      <c r="AB33" s="64">
        <f>IFERROR(VLOOKUP((S33&amp;X33),補助単価!$B$2:$C$17,2,FALSE),0)</f>
        <v>0</v>
      </c>
      <c r="AC33" s="64"/>
      <c r="AD33" s="64"/>
      <c r="AE33" s="65"/>
      <c r="AF33" s="95">
        <f>AB33*V33</f>
        <v>0</v>
      </c>
      <c r="AG33" s="96"/>
      <c r="AH33" s="96"/>
      <c r="AI33" s="96"/>
      <c r="AJ33" s="9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5" customHeight="1" thickBot="1" x14ac:dyDescent="0.6">
      <c r="A34" s="99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87"/>
      <c r="Y34" s="88"/>
      <c r="Z34" s="88"/>
      <c r="AA34" s="89"/>
      <c r="AB34" s="66"/>
      <c r="AC34" s="66"/>
      <c r="AD34" s="66"/>
      <c r="AE34" s="67"/>
      <c r="AF34" s="95"/>
      <c r="AG34" s="96"/>
      <c r="AH34" s="96"/>
      <c r="AI34" s="96"/>
      <c r="AJ34" s="97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5" customHeight="1" thickBot="1" x14ac:dyDescent="0.6">
      <c r="A35" s="98">
        <v>12</v>
      </c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4"/>
      <c r="Y35" s="85"/>
      <c r="Z35" s="85"/>
      <c r="AA35" s="86"/>
      <c r="AB35" s="64">
        <f>IFERROR(VLOOKUP((S35&amp;X35),補助単価!$B$2:$C$17,2,FALSE),0)</f>
        <v>0</v>
      </c>
      <c r="AC35" s="64"/>
      <c r="AD35" s="64"/>
      <c r="AE35" s="65"/>
      <c r="AF35" s="95">
        <f>AB35*V35</f>
        <v>0</v>
      </c>
      <c r="AG35" s="96"/>
      <c r="AH35" s="96"/>
      <c r="AI35" s="96"/>
      <c r="AJ35" s="9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5" customHeight="1" thickBot="1" x14ac:dyDescent="0.6">
      <c r="A36" s="99"/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87"/>
      <c r="Y36" s="88"/>
      <c r="Z36" s="88"/>
      <c r="AA36" s="89"/>
      <c r="AB36" s="66"/>
      <c r="AC36" s="66"/>
      <c r="AD36" s="66"/>
      <c r="AE36" s="67"/>
      <c r="AF36" s="95"/>
      <c r="AG36" s="96"/>
      <c r="AH36" s="96"/>
      <c r="AI36" s="96"/>
      <c r="AJ36" s="97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5" customHeight="1" thickBot="1" x14ac:dyDescent="0.6">
      <c r="A37" s="98">
        <v>13</v>
      </c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84"/>
      <c r="Y37" s="85"/>
      <c r="Z37" s="85"/>
      <c r="AA37" s="86"/>
      <c r="AB37" s="64">
        <f>IFERROR(VLOOKUP((S37&amp;X37),補助単価!$B$2:$C$17,2,FALSE),0)</f>
        <v>0</v>
      </c>
      <c r="AC37" s="64"/>
      <c r="AD37" s="64"/>
      <c r="AE37" s="65"/>
      <c r="AF37" s="95">
        <f>AB37*V37</f>
        <v>0</v>
      </c>
      <c r="AG37" s="96"/>
      <c r="AH37" s="96"/>
      <c r="AI37" s="96"/>
      <c r="AJ37" s="9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5" customHeight="1" thickBot="1" x14ac:dyDescent="0.6">
      <c r="A38" s="99"/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87"/>
      <c r="Y38" s="88"/>
      <c r="Z38" s="88"/>
      <c r="AA38" s="89"/>
      <c r="AB38" s="66"/>
      <c r="AC38" s="66"/>
      <c r="AD38" s="66"/>
      <c r="AE38" s="67"/>
      <c r="AF38" s="95"/>
      <c r="AG38" s="96"/>
      <c r="AH38" s="96"/>
      <c r="AI38" s="96"/>
      <c r="AJ38" s="97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5" customHeight="1" thickBot="1" x14ac:dyDescent="0.6">
      <c r="A39" s="98">
        <v>14</v>
      </c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85"/>
      <c r="Z39" s="85"/>
      <c r="AA39" s="86"/>
      <c r="AB39" s="64">
        <f>IFERROR(VLOOKUP((S39&amp;X39),補助単価!$B$2:$C$17,2,FALSE),0)</f>
        <v>0</v>
      </c>
      <c r="AC39" s="64"/>
      <c r="AD39" s="64"/>
      <c r="AE39" s="65"/>
      <c r="AF39" s="95">
        <f>AB39*V39</f>
        <v>0</v>
      </c>
      <c r="AG39" s="96"/>
      <c r="AH39" s="96"/>
      <c r="AI39" s="96"/>
      <c r="AJ39" s="9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5" customHeight="1" thickBot="1" x14ac:dyDescent="0.6">
      <c r="A40" s="99"/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87"/>
      <c r="Y40" s="88"/>
      <c r="Z40" s="88"/>
      <c r="AA40" s="89"/>
      <c r="AB40" s="66"/>
      <c r="AC40" s="66"/>
      <c r="AD40" s="66"/>
      <c r="AE40" s="67"/>
      <c r="AF40" s="95"/>
      <c r="AG40" s="96"/>
      <c r="AH40" s="96"/>
      <c r="AI40" s="96"/>
      <c r="AJ40" s="97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5" customHeight="1" thickBot="1" x14ac:dyDescent="0.6">
      <c r="A41" s="98">
        <v>15</v>
      </c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2"/>
      <c r="Y41" s="93"/>
      <c r="Z41" s="93"/>
      <c r="AA41" s="94"/>
      <c r="AB41" s="64">
        <f>IFERROR(VLOOKUP((S41&amp;X41),補助単価!$B$2:$C$17,2,FALSE),0)</f>
        <v>0</v>
      </c>
      <c r="AC41" s="64"/>
      <c r="AD41" s="64"/>
      <c r="AE41" s="65"/>
      <c r="AF41" s="95">
        <f>AB41*V41</f>
        <v>0</v>
      </c>
      <c r="AG41" s="96"/>
      <c r="AH41" s="96"/>
      <c r="AI41" s="96"/>
      <c r="AJ41" s="9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5" customHeight="1" thickBot="1" x14ac:dyDescent="0.6">
      <c r="A42" s="99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87"/>
      <c r="Y42" s="88"/>
      <c r="Z42" s="88"/>
      <c r="AA42" s="89"/>
      <c r="AB42" s="66"/>
      <c r="AC42" s="66"/>
      <c r="AD42" s="66"/>
      <c r="AE42" s="67"/>
      <c r="AF42" s="95"/>
      <c r="AG42" s="96"/>
      <c r="AH42" s="96"/>
      <c r="AI42" s="96"/>
      <c r="AJ42" s="97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5" customHeight="1" thickBot="1" x14ac:dyDescent="0.6">
      <c r="A43" s="98">
        <v>16</v>
      </c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4"/>
      <c r="Y43" s="85"/>
      <c r="Z43" s="85"/>
      <c r="AA43" s="86"/>
      <c r="AB43" s="64">
        <f>IFERROR(VLOOKUP((S43&amp;X43),補助単価!$B$2:$C$17,2,FALSE),0)</f>
        <v>0</v>
      </c>
      <c r="AC43" s="64"/>
      <c r="AD43" s="64"/>
      <c r="AE43" s="65"/>
      <c r="AF43" s="95">
        <f>AB43*V43</f>
        <v>0</v>
      </c>
      <c r="AG43" s="96"/>
      <c r="AH43" s="96"/>
      <c r="AI43" s="96"/>
      <c r="AJ43" s="9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5" customHeight="1" thickBot="1" x14ac:dyDescent="0.6">
      <c r="A44" s="99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87"/>
      <c r="Y44" s="88"/>
      <c r="Z44" s="88"/>
      <c r="AA44" s="89"/>
      <c r="AB44" s="66"/>
      <c r="AC44" s="66"/>
      <c r="AD44" s="66"/>
      <c r="AE44" s="67"/>
      <c r="AF44" s="95"/>
      <c r="AG44" s="96"/>
      <c r="AH44" s="96"/>
      <c r="AI44" s="96"/>
      <c r="AJ44" s="97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5" customHeight="1" thickBot="1" x14ac:dyDescent="0.6">
      <c r="A45" s="98">
        <v>17</v>
      </c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84"/>
      <c r="Y45" s="85"/>
      <c r="Z45" s="85"/>
      <c r="AA45" s="86"/>
      <c r="AB45" s="64">
        <f>IFERROR(VLOOKUP((S45&amp;X45),補助単価!$B$2:$C$17,2,FALSE),0)</f>
        <v>0</v>
      </c>
      <c r="AC45" s="64"/>
      <c r="AD45" s="64"/>
      <c r="AE45" s="65"/>
      <c r="AF45" s="95">
        <f>AB45*V45</f>
        <v>0</v>
      </c>
      <c r="AG45" s="96"/>
      <c r="AH45" s="96"/>
      <c r="AI45" s="96"/>
      <c r="AJ45" s="9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5" customHeight="1" thickBot="1" x14ac:dyDescent="0.6">
      <c r="A46" s="99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87"/>
      <c r="Y46" s="88"/>
      <c r="Z46" s="88"/>
      <c r="AA46" s="89"/>
      <c r="AB46" s="66"/>
      <c r="AC46" s="66"/>
      <c r="AD46" s="66"/>
      <c r="AE46" s="67"/>
      <c r="AF46" s="95"/>
      <c r="AG46" s="96"/>
      <c r="AH46" s="96"/>
      <c r="AI46" s="96"/>
      <c r="AJ46" s="97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5" customHeight="1" thickBot="1" x14ac:dyDescent="0.6">
      <c r="A47" s="98">
        <v>18</v>
      </c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4"/>
      <c r="Y47" s="85"/>
      <c r="Z47" s="85"/>
      <c r="AA47" s="86"/>
      <c r="AB47" s="64">
        <f>IFERROR(VLOOKUP((S47&amp;X47),補助単価!$B$2:$C$17,2,FALSE),0)</f>
        <v>0</v>
      </c>
      <c r="AC47" s="64"/>
      <c r="AD47" s="64"/>
      <c r="AE47" s="65"/>
      <c r="AF47" s="95">
        <f>AB47*V47</f>
        <v>0</v>
      </c>
      <c r="AG47" s="96"/>
      <c r="AH47" s="96"/>
      <c r="AI47" s="96"/>
      <c r="AJ47" s="9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5" customHeight="1" thickBot="1" x14ac:dyDescent="0.6">
      <c r="A48" s="99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87"/>
      <c r="Y48" s="88"/>
      <c r="Z48" s="88"/>
      <c r="AA48" s="89"/>
      <c r="AB48" s="66"/>
      <c r="AC48" s="66"/>
      <c r="AD48" s="66"/>
      <c r="AE48" s="67"/>
      <c r="AF48" s="95"/>
      <c r="AG48" s="96"/>
      <c r="AH48" s="96"/>
      <c r="AI48" s="96"/>
      <c r="AJ48" s="97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5" customHeight="1" thickBot="1" x14ac:dyDescent="0.6">
      <c r="A49" s="98">
        <v>19</v>
      </c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2"/>
      <c r="Y49" s="93"/>
      <c r="Z49" s="93"/>
      <c r="AA49" s="94"/>
      <c r="AB49" s="64">
        <f>IFERROR(VLOOKUP((S49&amp;X49),補助単価!$B$2:$C$17,2,FALSE),0)</f>
        <v>0</v>
      </c>
      <c r="AC49" s="64"/>
      <c r="AD49" s="64"/>
      <c r="AE49" s="65"/>
      <c r="AF49" s="95">
        <f>AB49*V49</f>
        <v>0</v>
      </c>
      <c r="AG49" s="96"/>
      <c r="AH49" s="96"/>
      <c r="AI49" s="96"/>
      <c r="AJ49" s="97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5" customHeight="1" thickBot="1" x14ac:dyDescent="0.6">
      <c r="A50" s="99"/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87"/>
      <c r="Y50" s="88"/>
      <c r="Z50" s="88"/>
      <c r="AA50" s="89"/>
      <c r="AB50" s="66"/>
      <c r="AC50" s="66"/>
      <c r="AD50" s="66"/>
      <c r="AE50" s="67"/>
      <c r="AF50" s="95"/>
      <c r="AG50" s="96"/>
      <c r="AH50" s="96"/>
      <c r="AI50" s="96"/>
      <c r="AJ50" s="97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5" customHeight="1" thickBot="1" x14ac:dyDescent="0.6">
      <c r="A51" s="98">
        <v>20</v>
      </c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4"/>
      <c r="Y51" s="85"/>
      <c r="Z51" s="85"/>
      <c r="AA51" s="86"/>
      <c r="AB51" s="64">
        <f>IFERROR(VLOOKUP((S51&amp;X51),補助単価!$B$2:$C$17,2,FALSE),0)</f>
        <v>0</v>
      </c>
      <c r="AC51" s="64"/>
      <c r="AD51" s="64"/>
      <c r="AE51" s="65"/>
      <c r="AF51" s="95">
        <f>AB51*V51</f>
        <v>0</v>
      </c>
      <c r="AG51" s="96"/>
      <c r="AH51" s="96"/>
      <c r="AI51" s="96"/>
      <c r="AJ51" s="97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5" customHeight="1" thickBot="1" x14ac:dyDescent="0.6">
      <c r="A52" s="99"/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87"/>
      <c r="Y52" s="88"/>
      <c r="Z52" s="88"/>
      <c r="AA52" s="89"/>
      <c r="AB52" s="66"/>
      <c r="AC52" s="66"/>
      <c r="AD52" s="66"/>
      <c r="AE52" s="67"/>
      <c r="AF52" s="95"/>
      <c r="AG52" s="96"/>
      <c r="AH52" s="96"/>
      <c r="AI52" s="96"/>
      <c r="AJ52" s="97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5" customHeight="1" thickBot="1" x14ac:dyDescent="0.6">
      <c r="A53" s="98">
        <v>21</v>
      </c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84"/>
      <c r="Y53" s="85"/>
      <c r="Z53" s="85"/>
      <c r="AA53" s="86"/>
      <c r="AB53" s="64">
        <f>IFERROR(VLOOKUP((S53&amp;X53),補助単価!$B$2:$C$17,2,FALSE),0)</f>
        <v>0</v>
      </c>
      <c r="AC53" s="64"/>
      <c r="AD53" s="64"/>
      <c r="AE53" s="65"/>
      <c r="AF53" s="95">
        <f>AB53*V53</f>
        <v>0</v>
      </c>
      <c r="AG53" s="96"/>
      <c r="AH53" s="96"/>
      <c r="AI53" s="96"/>
      <c r="AJ53" s="97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5" customHeight="1" thickBot="1" x14ac:dyDescent="0.6">
      <c r="A54" s="99"/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87"/>
      <c r="Y54" s="88"/>
      <c r="Z54" s="88"/>
      <c r="AA54" s="89"/>
      <c r="AB54" s="66"/>
      <c r="AC54" s="66"/>
      <c r="AD54" s="66"/>
      <c r="AE54" s="67"/>
      <c r="AF54" s="95"/>
      <c r="AG54" s="96"/>
      <c r="AH54" s="96"/>
      <c r="AI54" s="96"/>
      <c r="AJ54" s="97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5" customHeight="1" thickBot="1" x14ac:dyDescent="0.6">
      <c r="A55" s="98">
        <v>22</v>
      </c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4"/>
      <c r="Y55" s="85"/>
      <c r="Z55" s="85"/>
      <c r="AA55" s="86"/>
      <c r="AB55" s="64">
        <f>IFERROR(VLOOKUP((S55&amp;X55),補助単価!$B$2:$C$17,2,FALSE),0)</f>
        <v>0</v>
      </c>
      <c r="AC55" s="64"/>
      <c r="AD55" s="64"/>
      <c r="AE55" s="65"/>
      <c r="AF55" s="95">
        <f>AB55*V55</f>
        <v>0</v>
      </c>
      <c r="AG55" s="96"/>
      <c r="AH55" s="96"/>
      <c r="AI55" s="96"/>
      <c r="AJ55" s="97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5" customHeight="1" thickBot="1" x14ac:dyDescent="0.6">
      <c r="A56" s="99"/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87"/>
      <c r="Y56" s="88"/>
      <c r="Z56" s="88"/>
      <c r="AA56" s="89"/>
      <c r="AB56" s="66"/>
      <c r="AC56" s="66"/>
      <c r="AD56" s="66"/>
      <c r="AE56" s="67"/>
      <c r="AF56" s="95"/>
      <c r="AG56" s="96"/>
      <c r="AH56" s="96"/>
      <c r="AI56" s="96"/>
      <c r="AJ56" s="97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5" customHeight="1" thickBot="1" x14ac:dyDescent="0.6">
      <c r="A57" s="98">
        <v>23</v>
      </c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2"/>
      <c r="Y57" s="93"/>
      <c r="Z57" s="93"/>
      <c r="AA57" s="94"/>
      <c r="AB57" s="64">
        <f>IFERROR(VLOOKUP((S57&amp;X57),補助単価!$B$2:$C$17,2,FALSE),0)</f>
        <v>0</v>
      </c>
      <c r="AC57" s="64"/>
      <c r="AD57" s="64"/>
      <c r="AE57" s="65"/>
      <c r="AF57" s="95">
        <f>AB57*V57</f>
        <v>0</v>
      </c>
      <c r="AG57" s="96"/>
      <c r="AH57" s="96"/>
      <c r="AI57" s="96"/>
      <c r="AJ57" s="97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5" customHeight="1" thickBot="1" x14ac:dyDescent="0.6">
      <c r="A58" s="99"/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87"/>
      <c r="Y58" s="88"/>
      <c r="Z58" s="88"/>
      <c r="AA58" s="89"/>
      <c r="AB58" s="66"/>
      <c r="AC58" s="66"/>
      <c r="AD58" s="66"/>
      <c r="AE58" s="67"/>
      <c r="AF58" s="95"/>
      <c r="AG58" s="96"/>
      <c r="AH58" s="96"/>
      <c r="AI58" s="96"/>
      <c r="AJ58" s="97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5" customHeight="1" thickBot="1" x14ac:dyDescent="0.6">
      <c r="A59" s="98">
        <v>24</v>
      </c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4"/>
      <c r="Y59" s="85"/>
      <c r="Z59" s="85"/>
      <c r="AA59" s="86"/>
      <c r="AB59" s="64">
        <f>IFERROR(VLOOKUP((S59&amp;X59),補助単価!$B$2:$C$17,2,FALSE),0)</f>
        <v>0</v>
      </c>
      <c r="AC59" s="64"/>
      <c r="AD59" s="64"/>
      <c r="AE59" s="65"/>
      <c r="AF59" s="95">
        <f>AB59*V59</f>
        <v>0</v>
      </c>
      <c r="AG59" s="96"/>
      <c r="AH59" s="96"/>
      <c r="AI59" s="96"/>
      <c r="AJ59" s="97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5" customHeight="1" thickBot="1" x14ac:dyDescent="0.6">
      <c r="A60" s="99"/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87"/>
      <c r="Y60" s="88"/>
      <c r="Z60" s="88"/>
      <c r="AA60" s="89"/>
      <c r="AB60" s="66"/>
      <c r="AC60" s="66"/>
      <c r="AD60" s="66"/>
      <c r="AE60" s="67"/>
      <c r="AF60" s="95"/>
      <c r="AG60" s="96"/>
      <c r="AH60" s="96"/>
      <c r="AI60" s="96"/>
      <c r="AJ60" s="97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5" customHeight="1" thickBot="1" x14ac:dyDescent="0.6">
      <c r="A61" s="98">
        <v>25</v>
      </c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84"/>
      <c r="Y61" s="85"/>
      <c r="Z61" s="85"/>
      <c r="AA61" s="86"/>
      <c r="AB61" s="64">
        <f>IFERROR(VLOOKUP((S61&amp;X61),補助単価!$B$2:$C$17,2,FALSE),0)</f>
        <v>0</v>
      </c>
      <c r="AC61" s="64"/>
      <c r="AD61" s="64"/>
      <c r="AE61" s="65"/>
      <c r="AF61" s="95">
        <f>AB61*V61</f>
        <v>0</v>
      </c>
      <c r="AG61" s="96"/>
      <c r="AH61" s="96"/>
      <c r="AI61" s="96"/>
      <c r="AJ61" s="97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5" customHeight="1" thickBot="1" x14ac:dyDescent="0.6">
      <c r="A62" s="99"/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87"/>
      <c r="Y62" s="88"/>
      <c r="Z62" s="88"/>
      <c r="AA62" s="89"/>
      <c r="AB62" s="66"/>
      <c r="AC62" s="66"/>
      <c r="AD62" s="66"/>
      <c r="AE62" s="67"/>
      <c r="AF62" s="95"/>
      <c r="AG62" s="96"/>
      <c r="AH62" s="96"/>
      <c r="AI62" s="96"/>
      <c r="AJ62" s="97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99">
    <mergeCell ref="A57:A58"/>
    <mergeCell ref="A45:A46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55:A56"/>
    <mergeCell ref="A53:A54"/>
    <mergeCell ref="A51:A52"/>
    <mergeCell ref="A49:A50"/>
    <mergeCell ref="A47:A48"/>
    <mergeCell ref="A59:A60"/>
    <mergeCell ref="B59:D59"/>
    <mergeCell ref="E59:R59"/>
    <mergeCell ref="S59:U59"/>
    <mergeCell ref="V59:W59"/>
    <mergeCell ref="X59:AA60"/>
    <mergeCell ref="AB59:AE60"/>
    <mergeCell ref="AF59:AJ60"/>
    <mergeCell ref="B60:P60"/>
    <mergeCell ref="Q60:W60"/>
    <mergeCell ref="A61:A62"/>
    <mergeCell ref="B61:D61"/>
    <mergeCell ref="E61:R61"/>
    <mergeCell ref="S61:U61"/>
    <mergeCell ref="V61:W61"/>
    <mergeCell ref="X61:AA62"/>
    <mergeCell ref="AB61:AE62"/>
    <mergeCell ref="AF61:AJ62"/>
    <mergeCell ref="B62:P62"/>
    <mergeCell ref="Q62:W62"/>
    <mergeCell ref="B57:D57"/>
    <mergeCell ref="E57:R57"/>
    <mergeCell ref="S57:U57"/>
    <mergeCell ref="V57:W57"/>
    <mergeCell ref="X57:AA58"/>
    <mergeCell ref="AB57:AE58"/>
    <mergeCell ref="AF57:AJ58"/>
    <mergeCell ref="B58:P58"/>
    <mergeCell ref="Q58:W58"/>
    <mergeCell ref="B55:D55"/>
    <mergeCell ref="E55:R55"/>
    <mergeCell ref="S55:U55"/>
    <mergeCell ref="V55:W55"/>
    <mergeCell ref="X55:AA56"/>
    <mergeCell ref="AB55:AE56"/>
    <mergeCell ref="AF55:AJ56"/>
    <mergeCell ref="B56:P56"/>
    <mergeCell ref="Q56:W56"/>
    <mergeCell ref="B53:D53"/>
    <mergeCell ref="E53:R53"/>
    <mergeCell ref="S53:U53"/>
    <mergeCell ref="V53:W53"/>
    <mergeCell ref="X53:AA54"/>
    <mergeCell ref="AB53:AE54"/>
    <mergeCell ref="AF53:AJ54"/>
    <mergeCell ref="B54:P54"/>
    <mergeCell ref="Q54:W54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B49:D49"/>
    <mergeCell ref="E49:R49"/>
    <mergeCell ref="S49:U49"/>
    <mergeCell ref="V49:W49"/>
    <mergeCell ref="X49:AA50"/>
    <mergeCell ref="AB49:AE50"/>
    <mergeCell ref="AF49:AJ50"/>
    <mergeCell ref="B50:P50"/>
    <mergeCell ref="Q50:W50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B45:D45"/>
    <mergeCell ref="E45:R45"/>
    <mergeCell ref="S45:U45"/>
    <mergeCell ref="V45:W45"/>
    <mergeCell ref="X45:AA46"/>
    <mergeCell ref="AB45:AE46"/>
    <mergeCell ref="AF45:AJ46"/>
    <mergeCell ref="B46:P46"/>
    <mergeCell ref="Q46:W46"/>
    <mergeCell ref="AB43:AE44"/>
    <mergeCell ref="AF43:AJ44"/>
    <mergeCell ref="B44:P44"/>
    <mergeCell ref="Q44:W44"/>
    <mergeCell ref="B43:D43"/>
    <mergeCell ref="E43:R43"/>
    <mergeCell ref="S43:U43"/>
    <mergeCell ref="V43:W43"/>
    <mergeCell ref="X43:AA44"/>
    <mergeCell ref="AB41:AE42"/>
    <mergeCell ref="AF41:AJ42"/>
    <mergeCell ref="B42:P42"/>
    <mergeCell ref="Q42:W42"/>
    <mergeCell ref="B41:D41"/>
    <mergeCell ref="E41:R41"/>
    <mergeCell ref="S41:U41"/>
    <mergeCell ref="V41:W41"/>
    <mergeCell ref="X41:AA42"/>
    <mergeCell ref="AB39:AE40"/>
    <mergeCell ref="AF39:AJ40"/>
    <mergeCell ref="B40:P40"/>
    <mergeCell ref="Q40:W40"/>
    <mergeCell ref="B39:D39"/>
    <mergeCell ref="E39:R39"/>
    <mergeCell ref="S39:U39"/>
    <mergeCell ref="V39:W39"/>
    <mergeCell ref="X39:AA40"/>
    <mergeCell ref="AB37:AE38"/>
    <mergeCell ref="AF37:AJ38"/>
    <mergeCell ref="B38:P38"/>
    <mergeCell ref="Q38:W38"/>
    <mergeCell ref="B37:D37"/>
    <mergeCell ref="E37:R37"/>
    <mergeCell ref="S37:U37"/>
    <mergeCell ref="V37:W37"/>
    <mergeCell ref="X37:AA38"/>
    <mergeCell ref="AB35:AE36"/>
    <mergeCell ref="AF35:AJ36"/>
    <mergeCell ref="B36:P36"/>
    <mergeCell ref="Q36:W36"/>
    <mergeCell ref="B35:D35"/>
    <mergeCell ref="E35:R35"/>
    <mergeCell ref="S35:U35"/>
    <mergeCell ref="V35:W35"/>
    <mergeCell ref="X35:AA36"/>
    <mergeCell ref="AB33:AE34"/>
    <mergeCell ref="AF33:AJ34"/>
    <mergeCell ref="B34:P34"/>
    <mergeCell ref="Q34:W34"/>
    <mergeCell ref="B33:D33"/>
    <mergeCell ref="E33:R33"/>
    <mergeCell ref="S33:U33"/>
    <mergeCell ref="V33:W33"/>
    <mergeCell ref="X33:AA34"/>
    <mergeCell ref="AB31:AE32"/>
    <mergeCell ref="AF31:AJ32"/>
    <mergeCell ref="B32:P32"/>
    <mergeCell ref="Q32:W32"/>
    <mergeCell ref="B31:D31"/>
    <mergeCell ref="E31:R31"/>
    <mergeCell ref="S31:U31"/>
    <mergeCell ref="V31:W31"/>
    <mergeCell ref="X31:AA32"/>
    <mergeCell ref="AB29:AE30"/>
    <mergeCell ref="AF29:AJ30"/>
    <mergeCell ref="B30:P30"/>
    <mergeCell ref="Q30:W30"/>
    <mergeCell ref="B29:D29"/>
    <mergeCell ref="E29:R29"/>
    <mergeCell ref="S29:U29"/>
    <mergeCell ref="V29:W29"/>
    <mergeCell ref="X29:AA30"/>
    <mergeCell ref="AB27:AE28"/>
    <mergeCell ref="AF27:AJ28"/>
    <mergeCell ref="B28:P28"/>
    <mergeCell ref="Q28:W28"/>
    <mergeCell ref="B27:D27"/>
    <mergeCell ref="E27:R27"/>
    <mergeCell ref="S27:U27"/>
    <mergeCell ref="V27:W27"/>
    <mergeCell ref="X27:AA28"/>
    <mergeCell ref="AB25:AE26"/>
    <mergeCell ref="AF25:AJ26"/>
    <mergeCell ref="B26:P26"/>
    <mergeCell ref="Q26:W26"/>
    <mergeCell ref="B25:D25"/>
    <mergeCell ref="E25:R25"/>
    <mergeCell ref="S25:U25"/>
    <mergeCell ref="V25:W25"/>
    <mergeCell ref="X25:AA26"/>
    <mergeCell ref="AB23:AE24"/>
    <mergeCell ref="AF23:AJ24"/>
    <mergeCell ref="B24:P24"/>
    <mergeCell ref="Q24:W24"/>
    <mergeCell ref="B23:D23"/>
    <mergeCell ref="E23:R23"/>
    <mergeCell ref="S23:U23"/>
    <mergeCell ref="V23:W23"/>
    <mergeCell ref="AB21:AE22"/>
    <mergeCell ref="AF21:AJ22"/>
    <mergeCell ref="B22:P22"/>
    <mergeCell ref="Q22:W22"/>
    <mergeCell ref="B21:D21"/>
    <mergeCell ref="E21:R21"/>
    <mergeCell ref="S21:U21"/>
    <mergeCell ref="V21:W21"/>
    <mergeCell ref="X21:AA22"/>
    <mergeCell ref="X23:AA24"/>
    <mergeCell ref="AB19:AE20"/>
    <mergeCell ref="AF19:AJ20"/>
    <mergeCell ref="B20:P20"/>
    <mergeCell ref="Q20:W20"/>
    <mergeCell ref="B19:D19"/>
    <mergeCell ref="E19:R19"/>
    <mergeCell ref="S19:U19"/>
    <mergeCell ref="V19:W19"/>
    <mergeCell ref="AB17:AE18"/>
    <mergeCell ref="AF17:AJ18"/>
    <mergeCell ref="B18:P18"/>
    <mergeCell ref="Q18:W18"/>
    <mergeCell ref="B17:D17"/>
    <mergeCell ref="E17:R17"/>
    <mergeCell ref="S17:U17"/>
    <mergeCell ref="V17:W17"/>
    <mergeCell ref="X17:AA18"/>
    <mergeCell ref="X19:AA20"/>
    <mergeCell ref="AB15:AE16"/>
    <mergeCell ref="AF15:AJ16"/>
    <mergeCell ref="B16:P16"/>
    <mergeCell ref="Q16:W16"/>
    <mergeCell ref="AF13:AJ14"/>
    <mergeCell ref="B14:P14"/>
    <mergeCell ref="Q14:W14"/>
    <mergeCell ref="B15:D15"/>
    <mergeCell ref="E15:R15"/>
    <mergeCell ref="S15:U15"/>
    <mergeCell ref="V15:W15"/>
    <mergeCell ref="B13:D13"/>
    <mergeCell ref="E13:R13"/>
    <mergeCell ref="S13:U13"/>
    <mergeCell ref="V13:W13"/>
    <mergeCell ref="AB13:AE14"/>
    <mergeCell ref="X13:AA14"/>
    <mergeCell ref="X15:AA16"/>
    <mergeCell ref="V11:W11"/>
    <mergeCell ref="AB11:AE12"/>
    <mergeCell ref="B11:D11"/>
    <mergeCell ref="E11:R11"/>
    <mergeCell ref="S11:U11"/>
    <mergeCell ref="AF11:AJ12"/>
    <mergeCell ref="B12:P12"/>
    <mergeCell ref="Q12:W12"/>
    <mergeCell ref="X11:AA12"/>
    <mergeCell ref="AZ9:BD9"/>
    <mergeCell ref="BE5:BI5"/>
    <mergeCell ref="A2:AJ2"/>
    <mergeCell ref="B5:F6"/>
    <mergeCell ref="BE9:BI9"/>
    <mergeCell ref="BE8:BI8"/>
    <mergeCell ref="Z4:AC5"/>
    <mergeCell ref="AD4:AF5"/>
    <mergeCell ref="Z6:AC6"/>
    <mergeCell ref="AD6:AF6"/>
    <mergeCell ref="P4:U4"/>
    <mergeCell ref="P5:R5"/>
    <mergeCell ref="S5:U5"/>
    <mergeCell ref="P6:R6"/>
    <mergeCell ref="P7:R7"/>
    <mergeCell ref="I8:L8"/>
    <mergeCell ref="M8:O8"/>
    <mergeCell ref="AS9:AV9"/>
    <mergeCell ref="AW9:AY9"/>
    <mergeCell ref="I4:L5"/>
    <mergeCell ref="M4:O5"/>
    <mergeCell ref="I6:L6"/>
    <mergeCell ref="M6:O6"/>
    <mergeCell ref="I7:L7"/>
    <mergeCell ref="BE6:BI6"/>
    <mergeCell ref="BE7:BI7"/>
    <mergeCell ref="AZ4:BI4"/>
    <mergeCell ref="AZ8:BD8"/>
    <mergeCell ref="M7:O7"/>
    <mergeCell ref="AH1:AJ1"/>
    <mergeCell ref="AZ5:BD5"/>
    <mergeCell ref="AZ6:BD6"/>
    <mergeCell ref="AZ7:BD7"/>
    <mergeCell ref="P8:R8"/>
    <mergeCell ref="S6:U6"/>
    <mergeCell ref="S7:U7"/>
    <mergeCell ref="S8:U8"/>
    <mergeCell ref="AG4:AJ5"/>
    <mergeCell ref="AG6:AJ6"/>
  </mergeCells>
  <phoneticPr fontId="1"/>
  <dataValidations count="2">
    <dataValidation type="list" allowBlank="1" showInputMessage="1" showErrorMessage="1" sqref="X13:AA62">
      <formula1>"X,Y,Z"</formula1>
    </dataValidation>
    <dataValidation type="list" allowBlank="1" showInputMessage="1" showErrorMessage="1" sqref="S13:U13 S57:U57 S59:U59 S61:U61 S55:U55 S53:U53 S51:U51 S49:U49 S47:U47 S45:U45 S43:U43 S41:U41 S39:U39 S37:U37 S35:U35 S33:U33 S31:U31 S29:U29 S27:U27 S25:U25 S23:U23 S21:U21 S19:U19 S17:U17 S15:U15">
      <formula1>"入所施設,通所系①,通所系②,訪問系"</formula1>
    </dataValidation>
  </dataValidations>
  <pageMargins left="0.59055118110236227" right="0.39370078740157483" top="0.39370078740157483" bottom="0.39370078740157483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view="pageBreakPreview" zoomScale="102" zoomScaleNormal="100" zoomScaleSheetLayoutView="102" workbookViewId="0">
      <selection activeCell="G6" sqref="G6"/>
    </sheetView>
  </sheetViews>
  <sheetFormatPr defaultColWidth="2.5" defaultRowHeight="13.75" customHeight="1" x14ac:dyDescent="0.55000000000000004"/>
  <cols>
    <col min="1" max="1" width="4.4140625" style="1" customWidth="1"/>
    <col min="2" max="36" width="2.5" style="1"/>
    <col min="37" max="73" width="2.58203125" style="1" customWidth="1"/>
    <col min="74" max="16384" width="2.5" style="1"/>
  </cols>
  <sheetData>
    <row r="1" spans="1:73" ht="19.25" customHeight="1" x14ac:dyDescent="0.55000000000000004">
      <c r="AH1" s="35" t="s">
        <v>0</v>
      </c>
      <c r="AI1" s="35"/>
      <c r="AJ1" s="35"/>
    </row>
    <row r="2" spans="1:73" ht="19.25" customHeight="1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73" ht="4.75" customHeight="1" x14ac:dyDescent="0.55000000000000004"/>
    <row r="4" spans="1:73" ht="13.25" customHeight="1" x14ac:dyDescent="0.55000000000000004">
      <c r="I4" s="51" t="s">
        <v>3</v>
      </c>
      <c r="J4" s="51"/>
      <c r="K4" s="51"/>
      <c r="L4" s="51"/>
      <c r="M4" s="51" t="s">
        <v>2</v>
      </c>
      <c r="N4" s="51"/>
      <c r="O4" s="51"/>
      <c r="P4" s="51" t="s">
        <v>15</v>
      </c>
      <c r="Q4" s="51"/>
      <c r="R4" s="51"/>
      <c r="S4" s="51"/>
      <c r="T4" s="51"/>
      <c r="U4" s="51"/>
      <c r="Z4" s="51" t="s">
        <v>3</v>
      </c>
      <c r="AA4" s="51"/>
      <c r="AB4" s="51"/>
      <c r="AC4" s="51"/>
      <c r="AD4" s="51" t="s">
        <v>2</v>
      </c>
      <c r="AE4" s="51"/>
      <c r="AF4" s="51"/>
      <c r="AG4" s="38" t="s">
        <v>58</v>
      </c>
      <c r="AH4" s="39"/>
      <c r="AI4" s="39"/>
      <c r="AJ4" s="40"/>
    </row>
    <row r="5" spans="1:73" ht="13.75" customHeight="1" x14ac:dyDescent="0.55000000000000004">
      <c r="B5" s="45" t="s">
        <v>13</v>
      </c>
      <c r="C5" s="46"/>
      <c r="D5" s="46"/>
      <c r="E5" s="46"/>
      <c r="F5" s="47"/>
      <c r="I5" s="51"/>
      <c r="J5" s="51"/>
      <c r="K5" s="51"/>
      <c r="L5" s="51"/>
      <c r="M5" s="51"/>
      <c r="N5" s="51"/>
      <c r="O5" s="51"/>
      <c r="P5" s="51" t="s">
        <v>48</v>
      </c>
      <c r="Q5" s="51"/>
      <c r="R5" s="51"/>
      <c r="S5" s="51" t="s">
        <v>40</v>
      </c>
      <c r="T5" s="51"/>
      <c r="U5" s="51"/>
      <c r="Z5" s="51"/>
      <c r="AA5" s="51"/>
      <c r="AB5" s="51"/>
      <c r="AC5" s="51"/>
      <c r="AD5" s="51"/>
      <c r="AE5" s="51"/>
      <c r="AF5" s="51"/>
      <c r="AG5" s="38"/>
      <c r="AH5" s="39"/>
      <c r="AI5" s="39"/>
      <c r="AJ5" s="40"/>
    </row>
    <row r="6" spans="1:73" ht="13.75" customHeight="1" x14ac:dyDescent="0.55000000000000004">
      <c r="B6" s="48"/>
      <c r="C6" s="49"/>
      <c r="D6" s="49"/>
      <c r="E6" s="49"/>
      <c r="F6" s="50"/>
      <c r="I6" s="129" t="s">
        <v>4</v>
      </c>
      <c r="J6" s="129"/>
      <c r="K6" s="129"/>
      <c r="L6" s="129"/>
      <c r="M6" s="130" t="s">
        <v>5</v>
      </c>
      <c r="N6" s="130"/>
      <c r="O6" s="130"/>
      <c r="P6" s="131" t="s">
        <v>52</v>
      </c>
      <c r="Q6" s="130"/>
      <c r="R6" s="130"/>
      <c r="S6" s="131" t="s">
        <v>55</v>
      </c>
      <c r="T6" s="130"/>
      <c r="U6" s="130"/>
      <c r="Z6" s="52" t="s">
        <v>66</v>
      </c>
      <c r="AA6" s="52"/>
      <c r="AB6" s="52"/>
      <c r="AC6" s="52"/>
      <c r="AD6" s="34" t="s">
        <v>50</v>
      </c>
      <c r="AE6" s="34"/>
      <c r="AF6" s="34"/>
      <c r="AG6" s="41" t="s">
        <v>51</v>
      </c>
      <c r="AH6" s="42"/>
      <c r="AI6" s="42"/>
      <c r="AJ6" s="43"/>
    </row>
    <row r="7" spans="1:73" ht="13.75" customHeight="1" x14ac:dyDescent="0.55000000000000004">
      <c r="I7" s="52" t="s">
        <v>39</v>
      </c>
      <c r="J7" s="52"/>
      <c r="K7" s="52"/>
      <c r="L7" s="52"/>
      <c r="M7" s="34" t="s">
        <v>5</v>
      </c>
      <c r="N7" s="34"/>
      <c r="O7" s="34"/>
      <c r="P7" s="37" t="s">
        <v>53</v>
      </c>
      <c r="Q7" s="34"/>
      <c r="R7" s="34"/>
      <c r="S7" s="37" t="s">
        <v>56</v>
      </c>
      <c r="T7" s="34"/>
      <c r="U7" s="34"/>
      <c r="X7" s="23"/>
      <c r="Y7" s="23"/>
      <c r="Z7" s="23"/>
      <c r="AA7" s="23"/>
      <c r="AB7" s="24"/>
      <c r="AC7" s="24"/>
      <c r="AD7" s="24"/>
      <c r="AJ7" s="28"/>
    </row>
    <row r="8" spans="1:73" ht="13.75" customHeight="1" x14ac:dyDescent="0.55000000000000004">
      <c r="I8" s="52" t="s">
        <v>14</v>
      </c>
      <c r="J8" s="52"/>
      <c r="K8" s="52"/>
      <c r="L8" s="52"/>
      <c r="M8" s="34" t="s">
        <v>5</v>
      </c>
      <c r="N8" s="34"/>
      <c r="O8" s="34"/>
      <c r="P8" s="37" t="s">
        <v>54</v>
      </c>
      <c r="Q8" s="34"/>
      <c r="R8" s="34"/>
      <c r="S8" s="37" t="s">
        <v>57</v>
      </c>
      <c r="T8" s="34"/>
      <c r="U8" s="34"/>
      <c r="X8" s="25"/>
      <c r="Y8" s="25"/>
      <c r="Z8" s="25"/>
      <c r="AA8" s="25"/>
      <c r="AB8" s="26"/>
      <c r="AC8" s="26"/>
      <c r="AD8" s="26"/>
      <c r="AJ8" s="28"/>
    </row>
    <row r="9" spans="1:73" ht="13.75" customHeight="1" x14ac:dyDescent="0.55000000000000004">
      <c r="J9" s="22"/>
      <c r="K9" s="22"/>
      <c r="L9" s="22"/>
      <c r="M9" s="22"/>
      <c r="N9" s="20"/>
      <c r="O9" s="30" t="s">
        <v>65</v>
      </c>
      <c r="P9" s="20"/>
      <c r="Q9" s="21"/>
      <c r="R9" s="21"/>
      <c r="S9" s="21"/>
      <c r="T9" s="22"/>
      <c r="U9" s="22"/>
      <c r="V9" s="22"/>
      <c r="W9" s="22"/>
      <c r="X9" s="20"/>
      <c r="Y9" s="20"/>
      <c r="Z9" s="20"/>
      <c r="AA9" s="20"/>
      <c r="AB9" s="20"/>
      <c r="AC9" s="20"/>
      <c r="AD9" s="20"/>
      <c r="AE9" s="20"/>
      <c r="AF9" s="29"/>
      <c r="AG9" s="20"/>
      <c r="AH9" s="20"/>
      <c r="AI9" s="20"/>
      <c r="AJ9" s="28"/>
    </row>
    <row r="10" spans="1:73" ht="4.75" customHeight="1" thickBot="1" x14ac:dyDescent="0.6"/>
    <row r="11" spans="1:73" ht="13.75" customHeight="1" x14ac:dyDescent="0.55000000000000004">
      <c r="A11" s="100" t="s">
        <v>30</v>
      </c>
      <c r="B11" s="58" t="s">
        <v>6</v>
      </c>
      <c r="C11" s="54"/>
      <c r="D11" s="54"/>
      <c r="E11" s="54" t="s">
        <v>7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 t="s">
        <v>3</v>
      </c>
      <c r="T11" s="54"/>
      <c r="U11" s="54"/>
      <c r="V11" s="54" t="s">
        <v>8</v>
      </c>
      <c r="W11" s="54"/>
      <c r="X11" s="54" t="s">
        <v>15</v>
      </c>
      <c r="Y11" s="54"/>
      <c r="Z11" s="54"/>
      <c r="AA11" s="54"/>
      <c r="AB11" s="54" t="s">
        <v>9</v>
      </c>
      <c r="AC11" s="54"/>
      <c r="AD11" s="54"/>
      <c r="AE11" s="55"/>
      <c r="AF11" s="59" t="s">
        <v>10</v>
      </c>
      <c r="AG11" s="60"/>
      <c r="AH11" s="60"/>
      <c r="AI11" s="60"/>
      <c r="AJ11" s="61"/>
    </row>
    <row r="12" spans="1:73" ht="13.75" customHeight="1" thickBot="1" x14ac:dyDescent="0.6">
      <c r="A12" s="101"/>
      <c r="B12" s="63" t="s">
        <v>11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 t="s">
        <v>12</v>
      </c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7"/>
      <c r="AF12" s="62"/>
      <c r="AG12" s="56"/>
      <c r="AH12" s="56"/>
      <c r="AI12" s="56"/>
      <c r="AJ12" s="57"/>
    </row>
    <row r="13" spans="1:73" ht="13.25" customHeight="1" x14ac:dyDescent="0.55000000000000004">
      <c r="A13" s="98">
        <v>1</v>
      </c>
      <c r="B13" s="119">
        <v>123456789</v>
      </c>
      <c r="C13" s="120"/>
      <c r="D13" s="121"/>
      <c r="E13" s="122" t="s">
        <v>34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1"/>
      <c r="S13" s="102" t="s">
        <v>38</v>
      </c>
      <c r="T13" s="102"/>
      <c r="U13" s="102"/>
      <c r="V13" s="102">
        <v>10</v>
      </c>
      <c r="W13" s="102"/>
      <c r="X13" s="103" t="s">
        <v>59</v>
      </c>
      <c r="Y13" s="104"/>
      <c r="Z13" s="104"/>
      <c r="AA13" s="105"/>
      <c r="AB13" s="109">
        <f>IFERROR(VLOOKUP((S13&amp;X13),補助単価!$B$2:$C$17,2,FALSE),0)</f>
        <v>1800</v>
      </c>
      <c r="AC13" s="109"/>
      <c r="AD13" s="109"/>
      <c r="AE13" s="110"/>
      <c r="AF13" s="123">
        <f>AB13*V13</f>
        <v>18000</v>
      </c>
      <c r="AG13" s="124"/>
      <c r="AH13" s="124"/>
      <c r="AI13" s="124"/>
      <c r="AJ13" s="125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5" customHeight="1" thickBot="1" x14ac:dyDescent="0.6">
      <c r="A14" s="99"/>
      <c r="B14" s="74" t="s">
        <v>35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 t="s">
        <v>36</v>
      </c>
      <c r="R14" s="75"/>
      <c r="S14" s="75"/>
      <c r="T14" s="75"/>
      <c r="U14" s="75"/>
      <c r="V14" s="75"/>
      <c r="W14" s="75"/>
      <c r="X14" s="106"/>
      <c r="Y14" s="107"/>
      <c r="Z14" s="107"/>
      <c r="AA14" s="108"/>
      <c r="AB14" s="111"/>
      <c r="AC14" s="111"/>
      <c r="AD14" s="111"/>
      <c r="AE14" s="112"/>
      <c r="AF14" s="126"/>
      <c r="AG14" s="127"/>
      <c r="AH14" s="127"/>
      <c r="AI14" s="127"/>
      <c r="AJ14" s="128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5" customHeight="1" x14ac:dyDescent="0.55000000000000004">
      <c r="A15" s="98">
        <v>2</v>
      </c>
      <c r="B15" s="82">
        <v>234567898</v>
      </c>
      <c r="C15" s="83"/>
      <c r="D15" s="83"/>
      <c r="E15" s="83" t="s">
        <v>31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102" t="s">
        <v>32</v>
      </c>
      <c r="T15" s="102"/>
      <c r="U15" s="102"/>
      <c r="V15" s="102">
        <v>5</v>
      </c>
      <c r="W15" s="102"/>
      <c r="X15" s="103" t="s">
        <v>42</v>
      </c>
      <c r="Y15" s="104"/>
      <c r="Z15" s="104"/>
      <c r="AA15" s="105"/>
      <c r="AB15" s="109">
        <f>IFERROR(VLOOKUP((S15&amp;X15),補助単価!$B$2:$C$17,2,FALSE),0)</f>
        <v>24600</v>
      </c>
      <c r="AC15" s="109"/>
      <c r="AD15" s="109"/>
      <c r="AE15" s="110"/>
      <c r="AF15" s="113">
        <f>AB15*V15</f>
        <v>123000</v>
      </c>
      <c r="AG15" s="114"/>
      <c r="AH15" s="114"/>
      <c r="AI15" s="114"/>
      <c r="AJ15" s="115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5" customHeight="1" thickBot="1" x14ac:dyDescent="0.6">
      <c r="A16" s="99"/>
      <c r="B16" s="74" t="s">
        <v>35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 t="s">
        <v>37</v>
      </c>
      <c r="R16" s="75"/>
      <c r="S16" s="75"/>
      <c r="T16" s="75"/>
      <c r="U16" s="75"/>
      <c r="V16" s="75"/>
      <c r="W16" s="75"/>
      <c r="X16" s="106"/>
      <c r="Y16" s="107"/>
      <c r="Z16" s="107"/>
      <c r="AA16" s="108"/>
      <c r="AB16" s="111"/>
      <c r="AC16" s="111"/>
      <c r="AD16" s="111"/>
      <c r="AE16" s="112"/>
      <c r="AF16" s="116"/>
      <c r="AG16" s="117"/>
      <c r="AH16" s="117"/>
      <c r="AI16" s="117"/>
      <c r="AJ16" s="118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5" customHeight="1" x14ac:dyDescent="0.55000000000000004">
      <c r="A17" s="98">
        <v>3</v>
      </c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2"/>
      <c r="Y17" s="93"/>
      <c r="Z17" s="93"/>
      <c r="AA17" s="94"/>
      <c r="AB17" s="64">
        <f>IFERROR(VLOOKUP((S17&amp;X17),補助単価!$B$2:$C$17,2,FALSE),0)</f>
        <v>0</v>
      </c>
      <c r="AC17" s="64"/>
      <c r="AD17" s="64"/>
      <c r="AE17" s="65"/>
      <c r="AF17" s="76">
        <f>AB17*V17</f>
        <v>0</v>
      </c>
      <c r="AG17" s="77"/>
      <c r="AH17" s="77"/>
      <c r="AI17" s="77"/>
      <c r="AJ17" s="78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5" customHeight="1" thickBot="1" x14ac:dyDescent="0.6">
      <c r="A18" s="99"/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87"/>
      <c r="Y18" s="88"/>
      <c r="Z18" s="88"/>
      <c r="AA18" s="89"/>
      <c r="AB18" s="66"/>
      <c r="AC18" s="66"/>
      <c r="AD18" s="66"/>
      <c r="AE18" s="67"/>
      <c r="AF18" s="79"/>
      <c r="AG18" s="80"/>
      <c r="AH18" s="80"/>
      <c r="AI18" s="80"/>
      <c r="AJ18" s="81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5" customHeight="1" x14ac:dyDescent="0.55000000000000004">
      <c r="A19" s="98">
        <v>4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4"/>
      <c r="Y19" s="85"/>
      <c r="Z19" s="85"/>
      <c r="AA19" s="86"/>
      <c r="AB19" s="64">
        <f>IFERROR(VLOOKUP((S19&amp;X19),補助単価!$B$2:$C$17,2,FALSE),0)</f>
        <v>0</v>
      </c>
      <c r="AC19" s="64"/>
      <c r="AD19" s="64"/>
      <c r="AE19" s="65"/>
      <c r="AF19" s="68">
        <f>AB19*V19</f>
        <v>0</v>
      </c>
      <c r="AG19" s="69"/>
      <c r="AH19" s="69"/>
      <c r="AI19" s="69"/>
      <c r="AJ19" s="70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5" customHeight="1" thickBot="1" x14ac:dyDescent="0.6">
      <c r="A20" s="99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87"/>
      <c r="Y20" s="88"/>
      <c r="Z20" s="88"/>
      <c r="AA20" s="89"/>
      <c r="AB20" s="66"/>
      <c r="AC20" s="66"/>
      <c r="AD20" s="66"/>
      <c r="AE20" s="67"/>
      <c r="AF20" s="71"/>
      <c r="AG20" s="72"/>
      <c r="AH20" s="72"/>
      <c r="AI20" s="72"/>
      <c r="AJ20" s="73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5" customHeight="1" x14ac:dyDescent="0.55000000000000004">
      <c r="A21" s="98">
        <v>5</v>
      </c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84"/>
      <c r="Y21" s="85"/>
      <c r="Z21" s="85"/>
      <c r="AA21" s="86"/>
      <c r="AB21" s="64">
        <f>IFERROR(VLOOKUP((S21&amp;X21),補助単価!$B$2:$C$17,2,FALSE),0)</f>
        <v>0</v>
      </c>
      <c r="AC21" s="64"/>
      <c r="AD21" s="64"/>
      <c r="AE21" s="65"/>
      <c r="AF21" s="76">
        <f>AB21*V21</f>
        <v>0</v>
      </c>
      <c r="AG21" s="77"/>
      <c r="AH21" s="77"/>
      <c r="AI21" s="77"/>
      <c r="AJ21" s="78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5" customHeight="1" thickBot="1" x14ac:dyDescent="0.6">
      <c r="A22" s="99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87"/>
      <c r="Y22" s="88"/>
      <c r="Z22" s="88"/>
      <c r="AA22" s="89"/>
      <c r="AB22" s="66"/>
      <c r="AC22" s="66"/>
      <c r="AD22" s="66"/>
      <c r="AE22" s="67"/>
      <c r="AF22" s="79"/>
      <c r="AG22" s="80"/>
      <c r="AH22" s="80"/>
      <c r="AI22" s="80"/>
      <c r="AJ22" s="81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5" customHeight="1" x14ac:dyDescent="0.55000000000000004">
      <c r="A23" s="98">
        <v>6</v>
      </c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4"/>
      <c r="Y23" s="85"/>
      <c r="Z23" s="85"/>
      <c r="AA23" s="86"/>
      <c r="AB23" s="64">
        <f>IFERROR(VLOOKUP((S23&amp;X23),補助単価!$B$2:$C$17,2,FALSE),0)</f>
        <v>0</v>
      </c>
      <c r="AC23" s="64"/>
      <c r="AD23" s="64"/>
      <c r="AE23" s="65"/>
      <c r="AF23" s="68">
        <f>AB23*V23</f>
        <v>0</v>
      </c>
      <c r="AG23" s="69"/>
      <c r="AH23" s="69"/>
      <c r="AI23" s="69"/>
      <c r="AJ23" s="70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5" customHeight="1" thickBot="1" x14ac:dyDescent="0.6">
      <c r="A24" s="99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87"/>
      <c r="Y24" s="88"/>
      <c r="Z24" s="88"/>
      <c r="AA24" s="89"/>
      <c r="AB24" s="66"/>
      <c r="AC24" s="66"/>
      <c r="AD24" s="66"/>
      <c r="AE24" s="67"/>
      <c r="AF24" s="71"/>
      <c r="AG24" s="72"/>
      <c r="AH24" s="72"/>
      <c r="AI24" s="72"/>
      <c r="AJ24" s="73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5" customHeight="1" x14ac:dyDescent="0.55000000000000004">
      <c r="A25" s="98">
        <v>7</v>
      </c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2"/>
      <c r="Y25" s="93"/>
      <c r="Z25" s="93"/>
      <c r="AA25" s="94"/>
      <c r="AB25" s="64">
        <f>IFERROR(VLOOKUP((S25&amp;X25),補助単価!$B$2:$C$17,2,FALSE),0)</f>
        <v>0</v>
      </c>
      <c r="AC25" s="64"/>
      <c r="AD25" s="64"/>
      <c r="AE25" s="65"/>
      <c r="AF25" s="76">
        <f>AB25*V25</f>
        <v>0</v>
      </c>
      <c r="AG25" s="77"/>
      <c r="AH25" s="77"/>
      <c r="AI25" s="77"/>
      <c r="AJ25" s="78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5" customHeight="1" thickBot="1" x14ac:dyDescent="0.6">
      <c r="A26" s="99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87"/>
      <c r="Y26" s="88"/>
      <c r="Z26" s="88"/>
      <c r="AA26" s="89"/>
      <c r="AB26" s="66"/>
      <c r="AC26" s="66"/>
      <c r="AD26" s="66"/>
      <c r="AE26" s="67"/>
      <c r="AF26" s="79"/>
      <c r="AG26" s="80"/>
      <c r="AH26" s="80"/>
      <c r="AI26" s="80"/>
      <c r="AJ26" s="81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5" customHeight="1" thickBot="1" x14ac:dyDescent="0.6">
      <c r="A27" s="98">
        <v>8</v>
      </c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4"/>
      <c r="Y27" s="85"/>
      <c r="Z27" s="85"/>
      <c r="AA27" s="86"/>
      <c r="AB27" s="64">
        <f>IFERROR(VLOOKUP((S27&amp;X27),補助単価!$B$2:$C$17,2,FALSE),0)</f>
        <v>0</v>
      </c>
      <c r="AC27" s="64"/>
      <c r="AD27" s="64"/>
      <c r="AE27" s="65"/>
      <c r="AF27" s="95">
        <f>AB27*V27</f>
        <v>0</v>
      </c>
      <c r="AG27" s="96"/>
      <c r="AH27" s="96"/>
      <c r="AI27" s="96"/>
      <c r="AJ27" s="9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5" customHeight="1" thickBot="1" x14ac:dyDescent="0.6">
      <c r="A28" s="99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87"/>
      <c r="Y28" s="88"/>
      <c r="Z28" s="88"/>
      <c r="AA28" s="89"/>
      <c r="AB28" s="66"/>
      <c r="AC28" s="66"/>
      <c r="AD28" s="66"/>
      <c r="AE28" s="67"/>
      <c r="AF28" s="95"/>
      <c r="AG28" s="96"/>
      <c r="AH28" s="96"/>
      <c r="AI28" s="96"/>
      <c r="AJ28" s="97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5" customHeight="1" thickBot="1" x14ac:dyDescent="0.6">
      <c r="A29" s="98">
        <v>9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84"/>
      <c r="Y29" s="85"/>
      <c r="Z29" s="85"/>
      <c r="AA29" s="86"/>
      <c r="AB29" s="64">
        <f>IFERROR(VLOOKUP((S29&amp;X29),補助単価!$B$2:$C$17,2,FALSE),0)</f>
        <v>0</v>
      </c>
      <c r="AC29" s="64"/>
      <c r="AD29" s="64"/>
      <c r="AE29" s="65"/>
      <c r="AF29" s="95">
        <f>AB29*V29</f>
        <v>0</v>
      </c>
      <c r="AG29" s="96"/>
      <c r="AH29" s="96"/>
      <c r="AI29" s="96"/>
      <c r="AJ29" s="9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5" customHeight="1" thickBot="1" x14ac:dyDescent="0.6">
      <c r="A30" s="99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87"/>
      <c r="Y30" s="88"/>
      <c r="Z30" s="88"/>
      <c r="AA30" s="89"/>
      <c r="AB30" s="66"/>
      <c r="AC30" s="66"/>
      <c r="AD30" s="66"/>
      <c r="AE30" s="67"/>
      <c r="AF30" s="95"/>
      <c r="AG30" s="96"/>
      <c r="AH30" s="96"/>
      <c r="AI30" s="96"/>
      <c r="AJ30" s="97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5" customHeight="1" thickBot="1" x14ac:dyDescent="0.6">
      <c r="A31" s="98">
        <v>10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4"/>
      <c r="Y31" s="85"/>
      <c r="Z31" s="85"/>
      <c r="AA31" s="86"/>
      <c r="AB31" s="64">
        <f>IFERROR(VLOOKUP((S31&amp;X31),補助単価!$B$2:$C$17,2,FALSE),0)</f>
        <v>0</v>
      </c>
      <c r="AC31" s="64"/>
      <c r="AD31" s="64"/>
      <c r="AE31" s="65"/>
      <c r="AF31" s="95">
        <f>AB31*V31</f>
        <v>0</v>
      </c>
      <c r="AG31" s="96"/>
      <c r="AH31" s="96"/>
      <c r="AI31" s="96"/>
      <c r="AJ31" s="9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5" customHeight="1" thickBot="1" x14ac:dyDescent="0.6">
      <c r="A32" s="99"/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87"/>
      <c r="Y32" s="88"/>
      <c r="Z32" s="88"/>
      <c r="AA32" s="89"/>
      <c r="AB32" s="66"/>
      <c r="AC32" s="66"/>
      <c r="AD32" s="66"/>
      <c r="AE32" s="67"/>
      <c r="AF32" s="95"/>
      <c r="AG32" s="96"/>
      <c r="AH32" s="96"/>
      <c r="AI32" s="96"/>
      <c r="AJ32" s="97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5" customHeight="1" thickBot="1" x14ac:dyDescent="0.6">
      <c r="A33" s="98">
        <v>11</v>
      </c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93"/>
      <c r="Z33" s="93"/>
      <c r="AA33" s="94"/>
      <c r="AB33" s="64">
        <f>IFERROR(VLOOKUP((S33&amp;X33),補助単価!$B$2:$C$17,2,FALSE),0)</f>
        <v>0</v>
      </c>
      <c r="AC33" s="64"/>
      <c r="AD33" s="64"/>
      <c r="AE33" s="65"/>
      <c r="AF33" s="95">
        <f>AB33*V33</f>
        <v>0</v>
      </c>
      <c r="AG33" s="96"/>
      <c r="AH33" s="96"/>
      <c r="AI33" s="96"/>
      <c r="AJ33" s="9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5" customHeight="1" thickBot="1" x14ac:dyDescent="0.6">
      <c r="A34" s="99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87"/>
      <c r="Y34" s="88"/>
      <c r="Z34" s="88"/>
      <c r="AA34" s="89"/>
      <c r="AB34" s="66"/>
      <c r="AC34" s="66"/>
      <c r="AD34" s="66"/>
      <c r="AE34" s="67"/>
      <c r="AF34" s="95"/>
      <c r="AG34" s="96"/>
      <c r="AH34" s="96"/>
      <c r="AI34" s="96"/>
      <c r="AJ34" s="97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5" customHeight="1" thickBot="1" x14ac:dyDescent="0.6">
      <c r="A35" s="98">
        <v>12</v>
      </c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4"/>
      <c r="Y35" s="85"/>
      <c r="Z35" s="85"/>
      <c r="AA35" s="86"/>
      <c r="AB35" s="64">
        <f>IFERROR(VLOOKUP((S35&amp;X35),補助単価!$B$2:$C$17,2,FALSE),0)</f>
        <v>0</v>
      </c>
      <c r="AC35" s="64"/>
      <c r="AD35" s="64"/>
      <c r="AE35" s="65"/>
      <c r="AF35" s="95">
        <f>AB35*V35</f>
        <v>0</v>
      </c>
      <c r="AG35" s="96"/>
      <c r="AH35" s="96"/>
      <c r="AI35" s="96"/>
      <c r="AJ35" s="9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5" customHeight="1" thickBot="1" x14ac:dyDescent="0.6">
      <c r="A36" s="99"/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87"/>
      <c r="Y36" s="88"/>
      <c r="Z36" s="88"/>
      <c r="AA36" s="89"/>
      <c r="AB36" s="66"/>
      <c r="AC36" s="66"/>
      <c r="AD36" s="66"/>
      <c r="AE36" s="67"/>
      <c r="AF36" s="95"/>
      <c r="AG36" s="96"/>
      <c r="AH36" s="96"/>
      <c r="AI36" s="96"/>
      <c r="AJ36" s="97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5" customHeight="1" thickBot="1" x14ac:dyDescent="0.6">
      <c r="A37" s="98">
        <v>13</v>
      </c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84"/>
      <c r="Y37" s="85"/>
      <c r="Z37" s="85"/>
      <c r="AA37" s="86"/>
      <c r="AB37" s="64">
        <f>IFERROR(VLOOKUP((S37&amp;X37),補助単価!$B$2:$C$17,2,FALSE),0)</f>
        <v>0</v>
      </c>
      <c r="AC37" s="64"/>
      <c r="AD37" s="64"/>
      <c r="AE37" s="65"/>
      <c r="AF37" s="95">
        <f>AB37*V37</f>
        <v>0</v>
      </c>
      <c r="AG37" s="96"/>
      <c r="AH37" s="96"/>
      <c r="AI37" s="96"/>
      <c r="AJ37" s="9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5" customHeight="1" thickBot="1" x14ac:dyDescent="0.6">
      <c r="A38" s="99"/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87"/>
      <c r="Y38" s="88"/>
      <c r="Z38" s="88"/>
      <c r="AA38" s="89"/>
      <c r="AB38" s="66"/>
      <c r="AC38" s="66"/>
      <c r="AD38" s="66"/>
      <c r="AE38" s="67"/>
      <c r="AF38" s="95"/>
      <c r="AG38" s="96"/>
      <c r="AH38" s="96"/>
      <c r="AI38" s="96"/>
      <c r="AJ38" s="97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5" customHeight="1" thickBot="1" x14ac:dyDescent="0.6">
      <c r="A39" s="98">
        <v>14</v>
      </c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85"/>
      <c r="Z39" s="85"/>
      <c r="AA39" s="86"/>
      <c r="AB39" s="64">
        <f>IFERROR(VLOOKUP((S39&amp;X39),補助単価!$B$2:$C$17,2,FALSE),0)</f>
        <v>0</v>
      </c>
      <c r="AC39" s="64"/>
      <c r="AD39" s="64"/>
      <c r="AE39" s="65"/>
      <c r="AF39" s="95">
        <f>AB39*V39</f>
        <v>0</v>
      </c>
      <c r="AG39" s="96"/>
      <c r="AH39" s="96"/>
      <c r="AI39" s="96"/>
      <c r="AJ39" s="9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5" customHeight="1" thickBot="1" x14ac:dyDescent="0.6">
      <c r="A40" s="99"/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87"/>
      <c r="Y40" s="88"/>
      <c r="Z40" s="88"/>
      <c r="AA40" s="89"/>
      <c r="AB40" s="66"/>
      <c r="AC40" s="66"/>
      <c r="AD40" s="66"/>
      <c r="AE40" s="67"/>
      <c r="AF40" s="95"/>
      <c r="AG40" s="96"/>
      <c r="AH40" s="96"/>
      <c r="AI40" s="96"/>
      <c r="AJ40" s="97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5" customHeight="1" thickBot="1" x14ac:dyDescent="0.6">
      <c r="A41" s="98">
        <v>15</v>
      </c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2"/>
      <c r="Y41" s="93"/>
      <c r="Z41" s="93"/>
      <c r="AA41" s="94"/>
      <c r="AB41" s="64">
        <f>IFERROR(VLOOKUP((S41&amp;X41),補助単価!$B$2:$C$17,2,FALSE),0)</f>
        <v>0</v>
      </c>
      <c r="AC41" s="64"/>
      <c r="AD41" s="64"/>
      <c r="AE41" s="65"/>
      <c r="AF41" s="95">
        <f>AB41*V41</f>
        <v>0</v>
      </c>
      <c r="AG41" s="96"/>
      <c r="AH41" s="96"/>
      <c r="AI41" s="96"/>
      <c r="AJ41" s="9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5" customHeight="1" thickBot="1" x14ac:dyDescent="0.6">
      <c r="A42" s="99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87"/>
      <c r="Y42" s="88"/>
      <c r="Z42" s="88"/>
      <c r="AA42" s="89"/>
      <c r="AB42" s="66"/>
      <c r="AC42" s="66"/>
      <c r="AD42" s="66"/>
      <c r="AE42" s="67"/>
      <c r="AF42" s="95"/>
      <c r="AG42" s="96"/>
      <c r="AH42" s="96"/>
      <c r="AI42" s="96"/>
      <c r="AJ42" s="97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5" customHeight="1" thickBot="1" x14ac:dyDescent="0.6">
      <c r="A43" s="98">
        <v>16</v>
      </c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4"/>
      <c r="Y43" s="85"/>
      <c r="Z43" s="85"/>
      <c r="AA43" s="86"/>
      <c r="AB43" s="64">
        <f>IFERROR(VLOOKUP((S43&amp;X43),補助単価!$B$2:$C$17,2,FALSE),0)</f>
        <v>0</v>
      </c>
      <c r="AC43" s="64"/>
      <c r="AD43" s="64"/>
      <c r="AE43" s="65"/>
      <c r="AF43" s="95">
        <f>AB43*V43</f>
        <v>0</v>
      </c>
      <c r="AG43" s="96"/>
      <c r="AH43" s="96"/>
      <c r="AI43" s="96"/>
      <c r="AJ43" s="9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5" customHeight="1" thickBot="1" x14ac:dyDescent="0.6">
      <c r="A44" s="99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87"/>
      <c r="Y44" s="88"/>
      <c r="Z44" s="88"/>
      <c r="AA44" s="89"/>
      <c r="AB44" s="66"/>
      <c r="AC44" s="66"/>
      <c r="AD44" s="66"/>
      <c r="AE44" s="67"/>
      <c r="AF44" s="95"/>
      <c r="AG44" s="96"/>
      <c r="AH44" s="96"/>
      <c r="AI44" s="96"/>
      <c r="AJ44" s="97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5" customHeight="1" thickBot="1" x14ac:dyDescent="0.6">
      <c r="A45" s="98">
        <v>17</v>
      </c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84"/>
      <c r="Y45" s="85"/>
      <c r="Z45" s="85"/>
      <c r="AA45" s="86"/>
      <c r="AB45" s="64">
        <f>IFERROR(VLOOKUP((S45&amp;X45),補助単価!$B$2:$C$17,2,FALSE),0)</f>
        <v>0</v>
      </c>
      <c r="AC45" s="64"/>
      <c r="AD45" s="64"/>
      <c r="AE45" s="65"/>
      <c r="AF45" s="95">
        <f>AB45*V45</f>
        <v>0</v>
      </c>
      <c r="AG45" s="96"/>
      <c r="AH45" s="96"/>
      <c r="AI45" s="96"/>
      <c r="AJ45" s="9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5" customHeight="1" thickBot="1" x14ac:dyDescent="0.6">
      <c r="A46" s="99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87"/>
      <c r="Y46" s="88"/>
      <c r="Z46" s="88"/>
      <c r="AA46" s="89"/>
      <c r="AB46" s="66"/>
      <c r="AC46" s="66"/>
      <c r="AD46" s="66"/>
      <c r="AE46" s="67"/>
      <c r="AF46" s="95"/>
      <c r="AG46" s="96"/>
      <c r="AH46" s="96"/>
      <c r="AI46" s="96"/>
      <c r="AJ46" s="97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5" customHeight="1" thickBot="1" x14ac:dyDescent="0.6">
      <c r="A47" s="98">
        <v>18</v>
      </c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4"/>
      <c r="Y47" s="85"/>
      <c r="Z47" s="85"/>
      <c r="AA47" s="86"/>
      <c r="AB47" s="64">
        <f>IFERROR(VLOOKUP((S47&amp;X47),補助単価!$B$2:$C$17,2,FALSE),0)</f>
        <v>0</v>
      </c>
      <c r="AC47" s="64"/>
      <c r="AD47" s="64"/>
      <c r="AE47" s="65"/>
      <c r="AF47" s="95">
        <f>AB47*V47</f>
        <v>0</v>
      </c>
      <c r="AG47" s="96"/>
      <c r="AH47" s="96"/>
      <c r="AI47" s="96"/>
      <c r="AJ47" s="9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5" customHeight="1" thickBot="1" x14ac:dyDescent="0.6">
      <c r="A48" s="99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87"/>
      <c r="Y48" s="88"/>
      <c r="Z48" s="88"/>
      <c r="AA48" s="89"/>
      <c r="AB48" s="66"/>
      <c r="AC48" s="66"/>
      <c r="AD48" s="66"/>
      <c r="AE48" s="67"/>
      <c r="AF48" s="95"/>
      <c r="AG48" s="96"/>
      <c r="AH48" s="96"/>
      <c r="AI48" s="96"/>
      <c r="AJ48" s="97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5" customHeight="1" thickBot="1" x14ac:dyDescent="0.6">
      <c r="A49" s="98">
        <v>19</v>
      </c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2"/>
      <c r="Y49" s="93"/>
      <c r="Z49" s="93"/>
      <c r="AA49" s="94"/>
      <c r="AB49" s="64">
        <f>IFERROR(VLOOKUP((S49&amp;X49),補助単価!$B$2:$C$17,2,FALSE),0)</f>
        <v>0</v>
      </c>
      <c r="AC49" s="64"/>
      <c r="AD49" s="64"/>
      <c r="AE49" s="65"/>
      <c r="AF49" s="95">
        <f>AB49*V49</f>
        <v>0</v>
      </c>
      <c r="AG49" s="96"/>
      <c r="AH49" s="96"/>
      <c r="AI49" s="96"/>
      <c r="AJ49" s="97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5" customHeight="1" thickBot="1" x14ac:dyDescent="0.6">
      <c r="A50" s="99"/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87"/>
      <c r="Y50" s="88"/>
      <c r="Z50" s="88"/>
      <c r="AA50" s="89"/>
      <c r="AB50" s="66"/>
      <c r="AC50" s="66"/>
      <c r="AD50" s="66"/>
      <c r="AE50" s="67"/>
      <c r="AF50" s="95"/>
      <c r="AG50" s="96"/>
      <c r="AH50" s="96"/>
      <c r="AI50" s="96"/>
      <c r="AJ50" s="97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5" customHeight="1" thickBot="1" x14ac:dyDescent="0.6">
      <c r="A51" s="98">
        <v>20</v>
      </c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4"/>
      <c r="Y51" s="85"/>
      <c r="Z51" s="85"/>
      <c r="AA51" s="86"/>
      <c r="AB51" s="64">
        <f>IFERROR(VLOOKUP((S51&amp;X51),補助単価!$B$2:$C$17,2,FALSE),0)</f>
        <v>0</v>
      </c>
      <c r="AC51" s="64"/>
      <c r="AD51" s="64"/>
      <c r="AE51" s="65"/>
      <c r="AF51" s="95">
        <f>AB51*V51</f>
        <v>0</v>
      </c>
      <c r="AG51" s="96"/>
      <c r="AH51" s="96"/>
      <c r="AI51" s="96"/>
      <c r="AJ51" s="97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5" customHeight="1" thickBot="1" x14ac:dyDescent="0.6">
      <c r="A52" s="99"/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87"/>
      <c r="Y52" s="88"/>
      <c r="Z52" s="88"/>
      <c r="AA52" s="89"/>
      <c r="AB52" s="66"/>
      <c r="AC52" s="66"/>
      <c r="AD52" s="66"/>
      <c r="AE52" s="67"/>
      <c r="AF52" s="95"/>
      <c r="AG52" s="96"/>
      <c r="AH52" s="96"/>
      <c r="AI52" s="96"/>
      <c r="AJ52" s="97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5" customHeight="1" thickBot="1" x14ac:dyDescent="0.6">
      <c r="A53" s="98">
        <v>21</v>
      </c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84"/>
      <c r="Y53" s="85"/>
      <c r="Z53" s="85"/>
      <c r="AA53" s="86"/>
      <c r="AB53" s="64">
        <f>IFERROR(VLOOKUP((S53&amp;X53),補助単価!$B$2:$C$17,2,FALSE),0)</f>
        <v>0</v>
      </c>
      <c r="AC53" s="64"/>
      <c r="AD53" s="64"/>
      <c r="AE53" s="65"/>
      <c r="AF53" s="95">
        <f>AB53*V53</f>
        <v>0</v>
      </c>
      <c r="AG53" s="96"/>
      <c r="AH53" s="96"/>
      <c r="AI53" s="96"/>
      <c r="AJ53" s="97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5" customHeight="1" thickBot="1" x14ac:dyDescent="0.6">
      <c r="A54" s="99"/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87"/>
      <c r="Y54" s="88"/>
      <c r="Z54" s="88"/>
      <c r="AA54" s="89"/>
      <c r="AB54" s="66"/>
      <c r="AC54" s="66"/>
      <c r="AD54" s="66"/>
      <c r="AE54" s="67"/>
      <c r="AF54" s="95"/>
      <c r="AG54" s="96"/>
      <c r="AH54" s="96"/>
      <c r="AI54" s="96"/>
      <c r="AJ54" s="97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5" customHeight="1" thickBot="1" x14ac:dyDescent="0.6">
      <c r="A55" s="98">
        <v>22</v>
      </c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4"/>
      <c r="Y55" s="85"/>
      <c r="Z55" s="85"/>
      <c r="AA55" s="86"/>
      <c r="AB55" s="64">
        <f>IFERROR(VLOOKUP((S55&amp;X55),補助単価!$B$2:$C$17,2,FALSE),0)</f>
        <v>0</v>
      </c>
      <c r="AC55" s="64"/>
      <c r="AD55" s="64"/>
      <c r="AE55" s="65"/>
      <c r="AF55" s="95">
        <f>AB55*V55</f>
        <v>0</v>
      </c>
      <c r="AG55" s="96"/>
      <c r="AH55" s="96"/>
      <c r="AI55" s="96"/>
      <c r="AJ55" s="97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5" customHeight="1" thickBot="1" x14ac:dyDescent="0.6">
      <c r="A56" s="99"/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87"/>
      <c r="Y56" s="88"/>
      <c r="Z56" s="88"/>
      <c r="AA56" s="89"/>
      <c r="AB56" s="66"/>
      <c r="AC56" s="66"/>
      <c r="AD56" s="66"/>
      <c r="AE56" s="67"/>
      <c r="AF56" s="95"/>
      <c r="AG56" s="96"/>
      <c r="AH56" s="96"/>
      <c r="AI56" s="96"/>
      <c r="AJ56" s="97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5" customHeight="1" thickBot="1" x14ac:dyDescent="0.6">
      <c r="A57" s="98">
        <v>23</v>
      </c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2"/>
      <c r="Y57" s="93"/>
      <c r="Z57" s="93"/>
      <c r="AA57" s="94"/>
      <c r="AB57" s="64">
        <f>IFERROR(VLOOKUP((S57&amp;X57),補助単価!$B$2:$C$17,2,FALSE),0)</f>
        <v>0</v>
      </c>
      <c r="AC57" s="64"/>
      <c r="AD57" s="64"/>
      <c r="AE57" s="65"/>
      <c r="AF57" s="95">
        <f>AB57*V57</f>
        <v>0</v>
      </c>
      <c r="AG57" s="96"/>
      <c r="AH57" s="96"/>
      <c r="AI57" s="96"/>
      <c r="AJ57" s="97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5" customHeight="1" thickBot="1" x14ac:dyDescent="0.6">
      <c r="A58" s="99"/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87"/>
      <c r="Y58" s="88"/>
      <c r="Z58" s="88"/>
      <c r="AA58" s="89"/>
      <c r="AB58" s="66"/>
      <c r="AC58" s="66"/>
      <c r="AD58" s="66"/>
      <c r="AE58" s="67"/>
      <c r="AF58" s="95"/>
      <c r="AG58" s="96"/>
      <c r="AH58" s="96"/>
      <c r="AI58" s="96"/>
      <c r="AJ58" s="97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5" customHeight="1" thickBot="1" x14ac:dyDescent="0.6">
      <c r="A59" s="98">
        <v>24</v>
      </c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4"/>
      <c r="Y59" s="85"/>
      <c r="Z59" s="85"/>
      <c r="AA59" s="86"/>
      <c r="AB59" s="64">
        <f>IFERROR(VLOOKUP((S59&amp;X59),補助単価!$B$2:$C$17,2,FALSE),0)</f>
        <v>0</v>
      </c>
      <c r="AC59" s="64"/>
      <c r="AD59" s="64"/>
      <c r="AE59" s="65"/>
      <c r="AF59" s="95">
        <f>AB59*V59</f>
        <v>0</v>
      </c>
      <c r="AG59" s="96"/>
      <c r="AH59" s="96"/>
      <c r="AI59" s="96"/>
      <c r="AJ59" s="97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5" customHeight="1" thickBot="1" x14ac:dyDescent="0.6">
      <c r="A60" s="99"/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87"/>
      <c r="Y60" s="88"/>
      <c r="Z60" s="88"/>
      <c r="AA60" s="89"/>
      <c r="AB60" s="66"/>
      <c r="AC60" s="66"/>
      <c r="AD60" s="66"/>
      <c r="AE60" s="67"/>
      <c r="AF60" s="95"/>
      <c r="AG60" s="96"/>
      <c r="AH60" s="96"/>
      <c r="AI60" s="96"/>
      <c r="AJ60" s="97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5" customHeight="1" thickBot="1" x14ac:dyDescent="0.6">
      <c r="A61" s="98">
        <v>25</v>
      </c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84"/>
      <c r="Y61" s="85"/>
      <c r="Z61" s="85"/>
      <c r="AA61" s="86"/>
      <c r="AB61" s="64">
        <f>IFERROR(VLOOKUP((S61&amp;X61),補助単価!$B$2:$C$17,2,FALSE),0)</f>
        <v>0</v>
      </c>
      <c r="AC61" s="64"/>
      <c r="AD61" s="64"/>
      <c r="AE61" s="65"/>
      <c r="AF61" s="95">
        <f>AB61*V61</f>
        <v>0</v>
      </c>
      <c r="AG61" s="96"/>
      <c r="AH61" s="96"/>
      <c r="AI61" s="96"/>
      <c r="AJ61" s="97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5" customHeight="1" thickBot="1" x14ac:dyDescent="0.6">
      <c r="A62" s="99"/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87"/>
      <c r="Y62" s="88"/>
      <c r="Z62" s="88"/>
      <c r="AA62" s="89"/>
      <c r="AB62" s="66"/>
      <c r="AC62" s="66"/>
      <c r="AD62" s="66"/>
      <c r="AE62" s="67"/>
      <c r="AF62" s="95"/>
      <c r="AG62" s="96"/>
      <c r="AH62" s="96"/>
      <c r="AI62" s="96"/>
      <c r="AJ62" s="97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86">
    <mergeCell ref="S6:U6"/>
    <mergeCell ref="Z6:AC6"/>
    <mergeCell ref="AD6:AF6"/>
    <mergeCell ref="AG6:AJ6"/>
    <mergeCell ref="AH1:AJ1"/>
    <mergeCell ref="A2:AJ2"/>
    <mergeCell ref="I4:L5"/>
    <mergeCell ref="M4:O5"/>
    <mergeCell ref="P4:U4"/>
    <mergeCell ref="Z4:AC5"/>
    <mergeCell ref="AD4:AF5"/>
    <mergeCell ref="AG4:AJ5"/>
    <mergeCell ref="B5:F6"/>
    <mergeCell ref="P5:R5"/>
    <mergeCell ref="S5:U5"/>
    <mergeCell ref="I6:L6"/>
    <mergeCell ref="M6:O6"/>
    <mergeCell ref="P6:R6"/>
    <mergeCell ref="AB11:AE12"/>
    <mergeCell ref="AF11:AJ12"/>
    <mergeCell ref="B12:P12"/>
    <mergeCell ref="Q12:W12"/>
    <mergeCell ref="A13:A14"/>
    <mergeCell ref="B13:D13"/>
    <mergeCell ref="E13:R13"/>
    <mergeCell ref="S13:U13"/>
    <mergeCell ref="V13:W13"/>
    <mergeCell ref="X13:AA14"/>
    <mergeCell ref="A11:A12"/>
    <mergeCell ref="B11:D11"/>
    <mergeCell ref="E11:R11"/>
    <mergeCell ref="S11:U11"/>
    <mergeCell ref="V11:W11"/>
    <mergeCell ref="X11:AA12"/>
    <mergeCell ref="AB13:AE14"/>
    <mergeCell ref="AF13:AJ14"/>
    <mergeCell ref="B14:P14"/>
    <mergeCell ref="Q14:W14"/>
    <mergeCell ref="A15:A16"/>
    <mergeCell ref="B15:D15"/>
    <mergeCell ref="E15:R15"/>
    <mergeCell ref="S15:U15"/>
    <mergeCell ref="V15:W15"/>
    <mergeCell ref="X15:AA16"/>
    <mergeCell ref="AB15:AE16"/>
    <mergeCell ref="AF15:AJ16"/>
    <mergeCell ref="B16:P16"/>
    <mergeCell ref="Q16:W16"/>
    <mergeCell ref="A17:A18"/>
    <mergeCell ref="B17:D17"/>
    <mergeCell ref="E17:R17"/>
    <mergeCell ref="S17:U17"/>
    <mergeCell ref="V17:W17"/>
    <mergeCell ref="X17:AA18"/>
    <mergeCell ref="AB17:AE18"/>
    <mergeCell ref="AF17:AJ18"/>
    <mergeCell ref="B18:P18"/>
    <mergeCell ref="Q18:W18"/>
    <mergeCell ref="A19:A20"/>
    <mergeCell ref="B19:D19"/>
    <mergeCell ref="E19:R19"/>
    <mergeCell ref="S19:U19"/>
    <mergeCell ref="V19:W19"/>
    <mergeCell ref="X19:AA20"/>
    <mergeCell ref="AB19:AE20"/>
    <mergeCell ref="AF19:AJ20"/>
    <mergeCell ref="B20:P20"/>
    <mergeCell ref="Q20:W20"/>
    <mergeCell ref="A21:A22"/>
    <mergeCell ref="B21:D21"/>
    <mergeCell ref="E21:R21"/>
    <mergeCell ref="S21:U21"/>
    <mergeCell ref="V21:W21"/>
    <mergeCell ref="X21:AA22"/>
    <mergeCell ref="AB21:AE22"/>
    <mergeCell ref="AF21:AJ22"/>
    <mergeCell ref="B22:P22"/>
    <mergeCell ref="Q22:W22"/>
    <mergeCell ref="A23:A24"/>
    <mergeCell ref="B23:D23"/>
    <mergeCell ref="E23:R23"/>
    <mergeCell ref="S23:U23"/>
    <mergeCell ref="V23:W23"/>
    <mergeCell ref="X23:AA24"/>
    <mergeCell ref="AB23:AE24"/>
    <mergeCell ref="AF23:AJ24"/>
    <mergeCell ref="B24:P24"/>
    <mergeCell ref="Q24:W24"/>
    <mergeCell ref="A25:A26"/>
    <mergeCell ref="B25:D25"/>
    <mergeCell ref="E25:R25"/>
    <mergeCell ref="S25:U25"/>
    <mergeCell ref="V25:W25"/>
    <mergeCell ref="X25:AA26"/>
    <mergeCell ref="AB25:AE26"/>
    <mergeCell ref="AF25:AJ26"/>
    <mergeCell ref="B26:P26"/>
    <mergeCell ref="Q26:W26"/>
    <mergeCell ref="A27:A28"/>
    <mergeCell ref="B27:D27"/>
    <mergeCell ref="E27:R27"/>
    <mergeCell ref="S27:U27"/>
    <mergeCell ref="V27:W27"/>
    <mergeCell ref="X27:AA28"/>
    <mergeCell ref="AB27:AE28"/>
    <mergeCell ref="AF27:AJ28"/>
    <mergeCell ref="B28:P28"/>
    <mergeCell ref="Q28:W28"/>
    <mergeCell ref="A29:A30"/>
    <mergeCell ref="B29:D29"/>
    <mergeCell ref="E29:R29"/>
    <mergeCell ref="S29:U29"/>
    <mergeCell ref="V29:W29"/>
    <mergeCell ref="X29:AA30"/>
    <mergeCell ref="AB29:AE30"/>
    <mergeCell ref="AF29:AJ30"/>
    <mergeCell ref="B30:P30"/>
    <mergeCell ref="Q30:W30"/>
    <mergeCell ref="A31:A32"/>
    <mergeCell ref="B31:D31"/>
    <mergeCell ref="E31:R31"/>
    <mergeCell ref="S31:U31"/>
    <mergeCell ref="V31:W31"/>
    <mergeCell ref="X31:AA32"/>
    <mergeCell ref="AB31:AE32"/>
    <mergeCell ref="AF31:AJ32"/>
    <mergeCell ref="B32:P32"/>
    <mergeCell ref="Q32:W32"/>
    <mergeCell ref="A33:A34"/>
    <mergeCell ref="B33:D33"/>
    <mergeCell ref="E33:R33"/>
    <mergeCell ref="S33:U33"/>
    <mergeCell ref="V33:W33"/>
    <mergeCell ref="X33:AA34"/>
    <mergeCell ref="AB33:AE34"/>
    <mergeCell ref="AF33:AJ34"/>
    <mergeCell ref="B34:P34"/>
    <mergeCell ref="Q34:W34"/>
    <mergeCell ref="A35:A36"/>
    <mergeCell ref="B35:D35"/>
    <mergeCell ref="E35:R35"/>
    <mergeCell ref="S35:U35"/>
    <mergeCell ref="V35:W35"/>
    <mergeCell ref="X35:AA36"/>
    <mergeCell ref="AB35:AE36"/>
    <mergeCell ref="AF35:AJ36"/>
    <mergeCell ref="B36:P36"/>
    <mergeCell ref="Q36:W36"/>
    <mergeCell ref="A37:A38"/>
    <mergeCell ref="B37:D37"/>
    <mergeCell ref="E37:R37"/>
    <mergeCell ref="S37:U37"/>
    <mergeCell ref="V37:W37"/>
    <mergeCell ref="X37:AA38"/>
    <mergeCell ref="AB37:AE38"/>
    <mergeCell ref="AF37:AJ38"/>
    <mergeCell ref="B38:P38"/>
    <mergeCell ref="Q38:W38"/>
    <mergeCell ref="A39:A40"/>
    <mergeCell ref="B39:D39"/>
    <mergeCell ref="E39:R39"/>
    <mergeCell ref="S39:U39"/>
    <mergeCell ref="V39:W39"/>
    <mergeCell ref="X39:AA40"/>
    <mergeCell ref="AB39:AE40"/>
    <mergeCell ref="AF39:AJ40"/>
    <mergeCell ref="B40:P40"/>
    <mergeCell ref="Q40:W40"/>
    <mergeCell ref="A41:A42"/>
    <mergeCell ref="B41:D41"/>
    <mergeCell ref="E41:R41"/>
    <mergeCell ref="S41:U41"/>
    <mergeCell ref="V41:W41"/>
    <mergeCell ref="X41:AA42"/>
    <mergeCell ref="AB41:AE42"/>
    <mergeCell ref="AF41:AJ42"/>
    <mergeCell ref="B42:P42"/>
    <mergeCell ref="Q42:W42"/>
    <mergeCell ref="V45:W45"/>
    <mergeCell ref="X45:AA46"/>
    <mergeCell ref="AB45:AE46"/>
    <mergeCell ref="AF45:AJ46"/>
    <mergeCell ref="B46:P46"/>
    <mergeCell ref="Q46:W46"/>
    <mergeCell ref="A43:A44"/>
    <mergeCell ref="B43:D43"/>
    <mergeCell ref="E43:R43"/>
    <mergeCell ref="S43:U43"/>
    <mergeCell ref="V43:W43"/>
    <mergeCell ref="X43:AA44"/>
    <mergeCell ref="AB43:AE44"/>
    <mergeCell ref="AF43:AJ44"/>
    <mergeCell ref="B44:P44"/>
    <mergeCell ref="Q44:W44"/>
    <mergeCell ref="A45:A46"/>
    <mergeCell ref="B45:D45"/>
    <mergeCell ref="E45:R45"/>
    <mergeCell ref="S45:U45"/>
    <mergeCell ref="V49:W49"/>
    <mergeCell ref="X49:AA50"/>
    <mergeCell ref="AB49:AE50"/>
    <mergeCell ref="AF49:AJ50"/>
    <mergeCell ref="B50:P50"/>
    <mergeCell ref="Q50:W50"/>
    <mergeCell ref="A47:A48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A49:A50"/>
    <mergeCell ref="S49:U49"/>
    <mergeCell ref="V53:W53"/>
    <mergeCell ref="X53:AA54"/>
    <mergeCell ref="AB53:AE54"/>
    <mergeCell ref="AF53:AJ54"/>
    <mergeCell ref="B54:P54"/>
    <mergeCell ref="Q54:W54"/>
    <mergeCell ref="A51:A52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A53:A54"/>
    <mergeCell ref="AB57:AE58"/>
    <mergeCell ref="AF57:AJ58"/>
    <mergeCell ref="B58:P58"/>
    <mergeCell ref="Q58:W58"/>
    <mergeCell ref="A55:A56"/>
    <mergeCell ref="B55:D55"/>
    <mergeCell ref="E55:R55"/>
    <mergeCell ref="S55:U55"/>
    <mergeCell ref="V55:W55"/>
    <mergeCell ref="X55:AA56"/>
    <mergeCell ref="AB55:AE56"/>
    <mergeCell ref="AF55:AJ56"/>
    <mergeCell ref="B56:P56"/>
    <mergeCell ref="Q56:W56"/>
    <mergeCell ref="A61:A62"/>
    <mergeCell ref="B61:D61"/>
    <mergeCell ref="E61:R61"/>
    <mergeCell ref="S61:U61"/>
    <mergeCell ref="V61:W61"/>
    <mergeCell ref="X61:AA62"/>
    <mergeCell ref="A57:A58"/>
    <mergeCell ref="B57:D57"/>
    <mergeCell ref="E57:R57"/>
    <mergeCell ref="S57:U57"/>
    <mergeCell ref="V57:W57"/>
    <mergeCell ref="X57:AA58"/>
    <mergeCell ref="V59:W59"/>
    <mergeCell ref="X59:AA60"/>
    <mergeCell ref="A59:A60"/>
    <mergeCell ref="AB61:AE62"/>
    <mergeCell ref="AF61:AJ62"/>
    <mergeCell ref="B62:P62"/>
    <mergeCell ref="Q62:W62"/>
    <mergeCell ref="AB59:AE60"/>
    <mergeCell ref="AF59:AJ60"/>
    <mergeCell ref="B60:P60"/>
    <mergeCell ref="Q60:W60"/>
    <mergeCell ref="I7:L7"/>
    <mergeCell ref="M7:O7"/>
    <mergeCell ref="P7:R7"/>
    <mergeCell ref="S7:U7"/>
    <mergeCell ref="I8:L8"/>
    <mergeCell ref="M8:O8"/>
    <mergeCell ref="P8:R8"/>
    <mergeCell ref="S8:U8"/>
    <mergeCell ref="B59:D59"/>
    <mergeCell ref="E59:R59"/>
    <mergeCell ref="S59:U59"/>
    <mergeCell ref="B53:D53"/>
    <mergeCell ref="E53:R53"/>
    <mergeCell ref="S53:U53"/>
    <mergeCell ref="B49:D49"/>
    <mergeCell ref="E49:R49"/>
  </mergeCells>
  <phoneticPr fontId="1"/>
  <dataValidations count="2">
    <dataValidation type="list" allowBlank="1" showInputMessage="1" showErrorMessage="1" sqref="S13:U13 S57:U57 S59:U59 S61:U61 S55:U55 S53:U53 S51:U51 S49:U49 S47:U47 S45:U45 S43:U43 S41:U41 S39:U39 S37:U37 S35:U35 S33:U33 S31:U31 S29:U29 S27:U27 S25:U25 S23:U23 S21:U21 S19:U19 S17:U17 S15:U15">
      <formula1>"入所施設,通所系①,通所系②,訪問系"</formula1>
    </dataValidation>
    <dataValidation type="list" allowBlank="1" showInputMessage="1" showErrorMessage="1" sqref="X13:AA62">
      <formula1>"X,Y,Z"</formula1>
    </dataValidation>
  </dataValidations>
  <pageMargins left="0.59055118110236227" right="0.39370078740157483" top="0.39370078740157483" bottom="0.39370078740157483" header="0" footer="0"/>
  <pageSetup paperSize="9"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8" x14ac:dyDescent="0.55000000000000004"/>
  <cols>
    <col min="1" max="1" width="5" style="5" bestFit="1" customWidth="1"/>
  </cols>
  <sheetData>
    <row r="1" spans="1:6" x14ac:dyDescent="0.55000000000000004">
      <c r="A1" s="9" t="s">
        <v>20</v>
      </c>
      <c r="B1" s="10" t="s">
        <v>17</v>
      </c>
      <c r="C1" s="11" t="s">
        <v>21</v>
      </c>
    </row>
    <row r="2" spans="1:6" x14ac:dyDescent="0.55000000000000004">
      <c r="A2" s="6" t="s">
        <v>60</v>
      </c>
      <c r="B2" s="7" t="s">
        <v>62</v>
      </c>
      <c r="C2" s="18">
        <v>23600</v>
      </c>
      <c r="E2" s="4"/>
      <c r="F2" s="4"/>
    </row>
    <row r="3" spans="1:6" x14ac:dyDescent="0.55000000000000004">
      <c r="A3" s="3" t="s">
        <v>43</v>
      </c>
      <c r="B3" s="4" t="s">
        <v>44</v>
      </c>
      <c r="C3" s="19">
        <v>24600</v>
      </c>
      <c r="E3" s="4"/>
      <c r="F3" s="4"/>
    </row>
    <row r="4" spans="1:6" x14ac:dyDescent="0.55000000000000004">
      <c r="A4" s="12" t="s">
        <v>18</v>
      </c>
      <c r="B4" s="13" t="s">
        <v>22</v>
      </c>
      <c r="C4" s="14" t="s">
        <v>33</v>
      </c>
      <c r="E4" s="4"/>
      <c r="F4" s="4"/>
    </row>
    <row r="5" spans="1:6" x14ac:dyDescent="0.55000000000000004">
      <c r="A5" s="15" t="s">
        <v>19</v>
      </c>
      <c r="B5" s="16" t="s">
        <v>23</v>
      </c>
      <c r="C5" s="17" t="s">
        <v>33</v>
      </c>
      <c r="E5" s="4"/>
      <c r="F5" s="4"/>
    </row>
    <row r="6" spans="1:6" x14ac:dyDescent="0.55000000000000004">
      <c r="A6" s="6" t="s">
        <v>60</v>
      </c>
      <c r="B6" s="7" t="s">
        <v>63</v>
      </c>
      <c r="C6" s="18">
        <v>8700</v>
      </c>
    </row>
    <row r="7" spans="1:6" x14ac:dyDescent="0.55000000000000004">
      <c r="A7" s="3" t="s">
        <v>43</v>
      </c>
      <c r="B7" s="4" t="s">
        <v>45</v>
      </c>
      <c r="C7" s="19">
        <v>8300</v>
      </c>
    </row>
    <row r="8" spans="1:6" x14ac:dyDescent="0.55000000000000004">
      <c r="A8" s="12" t="s">
        <v>18</v>
      </c>
      <c r="B8" s="13" t="s">
        <v>24</v>
      </c>
      <c r="C8" s="14" t="s">
        <v>33</v>
      </c>
    </row>
    <row r="9" spans="1:6" x14ac:dyDescent="0.55000000000000004">
      <c r="A9" s="15" t="s">
        <v>19</v>
      </c>
      <c r="B9" s="16" t="s">
        <v>25</v>
      </c>
      <c r="C9" s="17" t="s">
        <v>33</v>
      </c>
    </row>
    <row r="10" spans="1:6" x14ac:dyDescent="0.55000000000000004">
      <c r="A10" s="6" t="s">
        <v>60</v>
      </c>
      <c r="B10" s="7" t="s">
        <v>64</v>
      </c>
      <c r="C10" s="18">
        <v>1800</v>
      </c>
    </row>
    <row r="11" spans="1:6" x14ac:dyDescent="0.55000000000000004">
      <c r="A11" s="3" t="s">
        <v>43</v>
      </c>
      <c r="B11" s="4" t="s">
        <v>46</v>
      </c>
      <c r="C11" s="19">
        <v>1400</v>
      </c>
    </row>
    <row r="12" spans="1:6" x14ac:dyDescent="0.55000000000000004">
      <c r="A12" s="12" t="s">
        <v>18</v>
      </c>
      <c r="B12" s="13" t="s">
        <v>26</v>
      </c>
      <c r="C12" s="14" t="s">
        <v>33</v>
      </c>
    </row>
    <row r="13" spans="1:6" x14ac:dyDescent="0.55000000000000004">
      <c r="A13" s="15" t="s">
        <v>19</v>
      </c>
      <c r="B13" s="16" t="s">
        <v>27</v>
      </c>
      <c r="C13" s="17" t="s">
        <v>33</v>
      </c>
    </row>
    <row r="14" spans="1:6" x14ac:dyDescent="0.55000000000000004">
      <c r="A14" s="6"/>
      <c r="B14" s="7" t="s">
        <v>61</v>
      </c>
      <c r="C14" s="8">
        <v>0</v>
      </c>
    </row>
    <row r="15" spans="1:6" x14ac:dyDescent="0.55000000000000004">
      <c r="A15" s="3" t="s">
        <v>41</v>
      </c>
      <c r="B15" s="4" t="s">
        <v>47</v>
      </c>
      <c r="C15" s="19">
        <v>14200</v>
      </c>
    </row>
    <row r="16" spans="1:6" x14ac:dyDescent="0.55000000000000004">
      <c r="A16" s="12" t="s">
        <v>18</v>
      </c>
      <c r="B16" s="13" t="s">
        <v>28</v>
      </c>
      <c r="C16" s="14" t="s">
        <v>33</v>
      </c>
    </row>
    <row r="17" spans="1:3" x14ac:dyDescent="0.55000000000000004">
      <c r="A17" s="15" t="s">
        <v>19</v>
      </c>
      <c r="B17" s="16" t="s">
        <v>29</v>
      </c>
      <c r="C17" s="17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別紙１ (記入例)</vt:lpstr>
      <vt:lpstr>補助単価</vt:lpstr>
      <vt:lpstr>別紙１!Print_Area</vt:lpstr>
      <vt:lpstr>'別紙１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C19163</dc:creator>
  <cp:lastModifiedBy>C19166</cp:lastModifiedBy>
  <cp:lastPrinted>2025-04-17T10:39:09Z</cp:lastPrinted>
  <dcterms:created xsi:type="dcterms:W3CDTF">2023-07-10T03:36:45Z</dcterms:created>
  <dcterms:modified xsi:type="dcterms:W3CDTF">2025-04-22T07:09:46Z</dcterms:modified>
</cp:coreProperties>
</file>