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36" yWindow="65164" windowWidth="12792" windowHeight="9048" tabRatio="905" firstSheet="1" activeTab="3"/>
  </bookViews>
  <sheets>
    <sheet name="届出書" sheetId="1" r:id="rId1"/>
    <sheet name="必要書類一覧" sheetId="2" r:id="rId2"/>
    <sheet name="別紙１（体制状況一覧表）" sheetId="3" r:id="rId3"/>
    <sheet name="別紙１－２（サテライト）" sheetId="4" r:id="rId4"/>
    <sheet name="別紙3" sheetId="5" r:id="rId5"/>
    <sheet name="別紙５" sheetId="6" r:id="rId6"/>
    <sheet name="別紙7-1" sheetId="7" r:id="rId7"/>
    <sheet name="別紙7-2" sheetId="8" r:id="rId8"/>
    <sheet name="別紙9" sheetId="9" r:id="rId9"/>
    <sheet name="別紙10" sheetId="10" r:id="rId10"/>
    <sheet name="別紙11" sheetId="11" r:id="rId11"/>
    <sheet name="別紙12-1" sheetId="12" r:id="rId12"/>
    <sheet name="別紙12-2" sheetId="13" r:id="rId13"/>
  </sheets>
  <definedNames>
    <definedName name="_xlfn.IFERROR" hidden="1">#NAME?</definedName>
    <definedName name="_xlnm.Print_Area" localSheetId="1">'必要書類一覧'!$A$1:$D$31</definedName>
    <definedName name="_xlnm.Print_Area" localSheetId="10">'別紙11'!$A$1:$Y$30</definedName>
    <definedName name="_xlnm.Print_Area" localSheetId="11">'別紙12-1'!$A$1:$AB$37</definedName>
    <definedName name="_xlnm.Print_Area" localSheetId="12">'別紙12-2'!$A$1:$W$48</definedName>
    <definedName name="_xlnm.Print_Area" localSheetId="6">'別紙7-1'!$A$1:$Y$32</definedName>
    <definedName name="_xlnm.Print_Area" localSheetId="7">'別紙7-2'!$A$1:$X$48</definedName>
    <definedName name="_xlnm.Print_Area" localSheetId="8">'別紙9'!$A$1:$AF$78</definedName>
  </definedNames>
  <calcPr fullCalcOnLoad="1"/>
</workbook>
</file>

<file path=xl/sharedStrings.xml><?xml version="1.0" encoding="utf-8"?>
<sst xmlns="http://schemas.openxmlformats.org/spreadsheetml/2006/main" count="1416" uniqueCount="481">
  <si>
    <t>記入担当者氏名</t>
  </si>
  <si>
    <t>事業所番号</t>
  </si>
  <si>
    <t>異動区分</t>
  </si>
  <si>
    <t>1:新規、2:変更、3:終了</t>
  </si>
  <si>
    <t>施設等の区分</t>
  </si>
  <si>
    <t>人員配置区分</t>
  </si>
  <si>
    <t>介 護 給 付 費 算 定 に 係 る 体 制 等 状 況 一 覧 表</t>
  </si>
  <si>
    <t>事業所名</t>
  </si>
  <si>
    <t>※異動区分は記入しないでください</t>
  </si>
  <si>
    <t>若年性認知症利用者受入加算</t>
  </si>
  <si>
    <t>サービス提供体制強化加算</t>
  </si>
  <si>
    <t>人</t>
  </si>
  <si>
    <t>４月</t>
  </si>
  <si>
    <t>５月</t>
  </si>
  <si>
    <t>７月</t>
  </si>
  <si>
    <t>８月</t>
  </si>
  <si>
    <t>10月</t>
  </si>
  <si>
    <t>１月</t>
  </si>
  <si>
    <t>２月</t>
  </si>
  <si>
    <t>①</t>
  </si>
  <si>
    <t>②</t>
  </si>
  <si>
    <t>なし</t>
  </si>
  <si>
    <t>電話番号</t>
  </si>
  <si>
    <t>FAX番号</t>
  </si>
  <si>
    <t>職名</t>
  </si>
  <si>
    <t>氏名</t>
  </si>
  <si>
    <t>代表者の住所</t>
  </si>
  <si>
    <t>管理者の氏名</t>
  </si>
  <si>
    <t>管理者の住所</t>
  </si>
  <si>
    <t>異動等の区分</t>
  </si>
  <si>
    <t>指定居宅サービス</t>
  </si>
  <si>
    <t>訪問介護</t>
  </si>
  <si>
    <t>訪問入浴介護</t>
  </si>
  <si>
    <t>訪問看護</t>
  </si>
  <si>
    <t>居宅療養管理指導</t>
  </si>
  <si>
    <t>通所介護</t>
  </si>
  <si>
    <t>短期入所生活介護</t>
  </si>
  <si>
    <t>短期入所療養介護</t>
  </si>
  <si>
    <t>福祉用具貸与</t>
  </si>
  <si>
    <t>介護老人福祉施設</t>
  </si>
  <si>
    <t>介護老人保健施設</t>
  </si>
  <si>
    <t>介護保険事業所番号</t>
  </si>
  <si>
    <t>月</t>
  </si>
  <si>
    <t>６月</t>
  </si>
  <si>
    <t>９月</t>
  </si>
  <si>
    <t>③</t>
  </si>
  <si>
    <t>％</t>
  </si>
  <si>
    <t>④</t>
  </si>
  <si>
    <t>項目</t>
  </si>
  <si>
    <t>必要書類</t>
  </si>
  <si>
    <t>必須</t>
  </si>
  <si>
    <t xml:space="preserve"> □</t>
  </si>
  <si>
    <t>介護給付費算定に係る体制等に関する届出書</t>
  </si>
  <si>
    <t>介護給付費算定に係る体制等状況一覧業（別紙１）</t>
  </si>
  <si>
    <t>添付書類（該当する加算等のみ）</t>
  </si>
  <si>
    <t>介護給付費算定に係る体制等に関する届出に必要な書類一覧　（通所介護）</t>
  </si>
  <si>
    <t>施設等の区分（規模区分変更）</t>
  </si>
  <si>
    <t>時間延長サービス体制</t>
  </si>
  <si>
    <t>中重度ケア体制</t>
  </si>
  <si>
    <t>□</t>
  </si>
  <si>
    <t>言語聴覚士、歯科衛生士又は看護師（准看護師）免許証写し</t>
  </si>
  <si>
    <t>（別紙３）　サービス提供体制強化加算に関する届出書</t>
  </si>
  <si>
    <t>サービス提供体制強化加算</t>
  </si>
  <si>
    <t>割引</t>
  </si>
  <si>
    <r>
      <t>通所系サービス事業所規模の区分等調査票（</t>
    </r>
    <r>
      <rPr>
        <u val="single"/>
        <sz val="11"/>
        <rFont val="ＭＳ Ｐゴシック"/>
        <family val="3"/>
      </rPr>
      <t>年度が変わる際に、事業所規模の区分が変更となる場合のみ、提出が必要となります。）</t>
    </r>
  </si>
  <si>
    <t>感染症又は災害の発生を理由とする利用者数の減少が一定以上生じている場合の対応</t>
  </si>
  <si>
    <t>令和</t>
  </si>
  <si>
    <t>年</t>
  </si>
  <si>
    <t>月</t>
  </si>
  <si>
    <t>日</t>
  </si>
  <si>
    <t>1　事 業 所 名</t>
  </si>
  <si>
    <t>2　異 動 区 分</t>
  </si>
  <si>
    <t>（１）サービス提供体制強化加算（Ⅰ）</t>
  </si>
  <si>
    <t>介護福祉士等の
状況</t>
  </si>
  <si>
    <t>①に占める②の割合が70％以上</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</si>
  <si>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</si>
  <si>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</si>
  <si>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</si>
  <si>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</si>
  <si>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</si>
  <si>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</si>
  <si>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</si>
  <si>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</si>
  <si>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①に占める②の割合が40％以上</t>
  </si>
  <si>
    <t>勤続年数の状況</t>
  </si>
  <si>
    <t>①に占める②の割合が30％以上</t>
  </si>
  <si>
    <t>サービスを直接提供する者の総数
（常勤換算）</t>
  </si>
  <si>
    <t>①のうち勤続年数７年以上の者の総数（常勤換算）</t>
  </si>
  <si>
    <t>備考</t>
  </si>
  <si>
    <t>感染症又は災害の発生を理由とする通所介護等の介護報酬による評価　届出様式</t>
  </si>
  <si>
    <t>　　　　　サービス種別　　　　　　　　現在⇒</t>
  </si>
  <si>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</si>
  <si>
    <t>通所介護</t>
  </si>
  <si>
    <t>通所リハビリテーション</t>
  </si>
  <si>
    <t>地域密着型通所介護</t>
  </si>
  <si>
    <t>認知症対応型通所介護</t>
  </si>
  <si>
    <t>介護予防認知症対応型通所介護</t>
  </si>
  <si>
    <t>（１）　事業所基本情報</t>
  </si>
  <si>
    <t>規模区分　　　　現在⇒</t>
  </si>
  <si>
    <t>事業所番号</t>
  </si>
  <si>
    <t>事業所名</t>
  </si>
  <si>
    <t>通常規模型</t>
  </si>
  <si>
    <t>担当者氏名</t>
  </si>
  <si>
    <t>電話番号</t>
  </si>
  <si>
    <t>ﾒｰﾙｱﾄﾞﾚｽ</t>
  </si>
  <si>
    <t>大規模型Ⅰ</t>
  </si>
  <si>
    <t>サービス種別</t>
  </si>
  <si>
    <t>規模区分</t>
  </si>
  <si>
    <t>大規模型Ⅱ</t>
  </si>
  <si>
    <t>※　青色セルは直接入力、緑色セルはプルダウン入力してください（以下同じ）。
※　サービス種別が通所介護及び通所リハビリテーションの場合には、規模区分欄も記載してください。</t>
  </si>
  <si>
    <t>（２）　加算算定・特例適用の届出</t>
  </si>
  <si>
    <t>減少月</t>
  </si>
  <si>
    <t>利用延人員数の減少が生じた月</t>
  </si>
  <si>
    <t>利用延人員数の減少が生じた月の利用延人員数</t>
  </si>
  <si>
    <t>減少率（小数）</t>
  </si>
  <si>
    <t>減少率</t>
  </si>
  <si>
    <t>利用延人員数の減少が生じた月の前年度の１月当たりの平均利用延人員数</t>
  </si>
  <si>
    <t>加算算定の可否</t>
  </si>
  <si>
    <t>規模特例の可否↓</t>
  </si>
  <si>
    <t>↓R3.４月以降</t>
  </si>
  <si>
    <t>特例適用の可否</t>
  </si>
  <si>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</si>
  <si>
    <t>加算算定事業所のみ</t>
  </si>
  <si>
    <t>※ 加算算定開始後に記入してください。（加算を算定しない事業所は記入及び届出の必要はありません。）</t>
  </si>
  <si>
    <t>（３）　加算算定後の各月の利用延人員数の確認</t>
  </si>
  <si>
    <t>年月</t>
  </si>
  <si>
    <t>各月の
利用延人員数</t>
  </si>
  <si>
    <t>減少割合</t>
  </si>
  <si>
    <t>加算
算定の可否</t>
  </si>
  <si>
    <t>加算算定届提出月</t>
  </si>
  <si>
    <t>加算算定開始月</t>
  </si>
  <si>
    <t>加算延長判断月</t>
  </si>
  <si>
    <t>加算終了／延長届提出月</t>
  </si>
  <si>
    <t>減少の
２か月後
に算定
開始</t>
  </si>
  <si>
    <t>延長適用開始月</t>
  </si>
  <si>
    <t>延長適用終了月</t>
  </si>
  <si>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</si>
  <si>
    <t>加算算定事業所であって、（３）オレンジセルに「可」が表示された事業所のみ</t>
  </si>
  <si>
    <t>※ 加算算定開始後に記入してください。</t>
  </si>
  <si>
    <t>（４）　加算算定の延長の届出</t>
  </si>
  <si>
    <t>加算算定の延長を求める理由</t>
  </si>
  <si>
    <t>(例)利用延人員数の減少に対応するための経営改善に時間を要するため</t>
  </si>
  <si>
    <t>※　加算算定の延長を求める場合は、その理由を入力し、延長届提出月の15日までに都道府県・市町村に本様式を提出することにより、加算算定の延長の届出をすることができます。</t>
  </si>
  <si>
    <t>特例適用事業所のみ</t>
  </si>
  <si>
    <t>※ 特例開始後に記入してください。（特例を適用しない事業所は記入及び届出の必要はありません。）</t>
  </si>
  <si>
    <t>（５）　特例適用後の各月の利用延人員数の確認</t>
  </si>
  <si>
    <t>特例
適用の可否</t>
  </si>
  <si>
    <t>特例適用届提出月</t>
  </si>
  <si>
    <t>特例適用開始月</t>
  </si>
  <si>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</si>
  <si>
    <t>利用延人員数計算シート（通所介護・地域密着型通所介護・(介護予防)認知症対応型通所介護）</t>
  </si>
  <si>
    <t>○　前年度の実績が６月以上の場合の前年度の１月当たりの平均利用延人員数・各月の利用延人員数</t>
  </si>
  <si>
    <t>率</t>
  </si>
  <si>
    <t>４月～２月
合計</t>
  </si>
  <si>
    <t>11月</t>
  </si>
  <si>
    <t>12月</t>
  </si>
  <si>
    <t>３月</t>
  </si>
  <si>
    <t>通所介護等
※１</t>
  </si>
  <si>
    <t>３時間以上４時間未満及び
４時間以上５時間未満
（２時間以上３時間未満を含む）</t>
  </si>
  <si>
    <t>５時間以上６時間未満及び
６時間以上７時間未満</t>
  </si>
  <si>
    <t>７時間以上８時間未満及び
８時間以上９時間未満</t>
  </si>
  <si>
    <t>第一号通所事業
・
介護予防認知症対応型通所介護
※２・３</t>
  </si>
  <si>
    <t>①</t>
  </si>
  <si>
    <t>５時間未満</t>
  </si>
  <si>
    <t>②</t>
  </si>
  <si>
    <t>同時にサービスの提供を受けた者の最大数を営業日ごとに加えた数</t>
  </si>
  <si>
    <t>各月の利用延人員数</t>
  </si>
  <si>
    <t>毎日事業を実施した月（○印）　※４</t>
  </si>
  <si>
    <t>合計</t>
  </si>
  <si>
    <t>（ａ）</t>
  </si>
  <si>
    <t>通所介護費等を算定している月数
(３月を除く）</t>
  </si>
  <si>
    <t>（ｂ）</t>
  </si>
  <si>
    <t>平均利用延人員数
 （a÷b）　　※５</t>
  </si>
  <si>
    <t>（ｃ）</t>
  </si>
  <si>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</si>
  <si>
    <t>○前年度の実績が６月に満たない場合（新たに事業を開始・再開した場合を含む）及び前年度から定員を概ね25％以上
  変更しようとする場合の前年度の１月当たりの平均利用延人員数</t>
  </si>
  <si>
    <t>利用定員　※６</t>
  </si>
  <si>
    <t>１月当たりの営業日数　※７</t>
  </si>
  <si>
    <t>平均利用延人員数　※８</t>
  </si>
  <si>
    <t>×</t>
  </si>
  <si>
    <t>=</t>
  </si>
  <si>
    <t>（ｄ）</t>
  </si>
  <si>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</si>
  <si>
    <t>認知症加算</t>
  </si>
  <si>
    <t>研修修了書の写し</t>
  </si>
  <si>
    <t>（別紙９）</t>
  </si>
  <si>
    <t>（別紙１０）</t>
  </si>
  <si>
    <t>（別紙９）感染症又は災害の発生を理由とする通所介護等の介護報酬による評価</t>
  </si>
  <si>
    <t>（別紙１０）利用延人員数計算シート</t>
  </si>
  <si>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</si>
  <si>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val="single"/>
        <sz val="8"/>
        <rFont val="ＭＳ Ｐゴシック"/>
        <family val="3"/>
      </rPr>
      <t>いずれか</t>
    </r>
    <r>
      <rPr>
        <sz val="8"/>
        <rFont val="ＭＳ Ｐゴシック"/>
        <family val="3"/>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val="single"/>
        <sz val="8"/>
        <rFont val="ＭＳ Ｐゴシック"/>
        <family val="3"/>
      </rPr>
      <t>いずれか</t>
    </r>
    <r>
      <rPr>
        <sz val="8"/>
        <rFont val="ＭＳ Ｐゴシック"/>
        <family val="3"/>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</si>
  <si>
    <r>
      <t>勤務形態一覧表　</t>
    </r>
    <r>
      <rPr>
        <sz val="9"/>
        <rFont val="ＭＳ Ｐゴシック"/>
        <family val="3"/>
      </rPr>
      <t>※算定の根拠となる月にかかるもの</t>
    </r>
  </si>
  <si>
    <r>
      <t xml:space="preserve">個別機能訓練加算
</t>
    </r>
    <r>
      <rPr>
        <b/>
        <sz val="11"/>
        <color indexed="10"/>
        <rFont val="ＭＳ Ｐゴシック"/>
        <family val="3"/>
      </rPr>
      <t>（LIFEの登録が必要な場合があります）</t>
    </r>
  </si>
  <si>
    <r>
      <t xml:space="preserve">科学的介護推進体制加算
</t>
    </r>
    <r>
      <rPr>
        <b/>
        <sz val="11"/>
        <color indexed="10"/>
        <rFont val="ＭＳ Ｐゴシック"/>
        <family val="3"/>
      </rPr>
      <t>（LIFEの登録が必要です）</t>
    </r>
  </si>
  <si>
    <r>
      <t>栄養アセスメント・栄養改善体制</t>
    </r>
    <r>
      <rPr>
        <b/>
        <sz val="11"/>
        <color indexed="10"/>
        <rFont val="ＭＳ Ｐゴシック"/>
        <family val="3"/>
      </rPr>
      <t xml:space="preserve">
（LIFEの登録が必要な場合があります）</t>
    </r>
  </si>
  <si>
    <r>
      <t xml:space="preserve">口腔機能向上加算
</t>
    </r>
    <r>
      <rPr>
        <b/>
        <sz val="11"/>
        <color indexed="10"/>
        <rFont val="ＭＳ Ｐゴシック"/>
        <family val="3"/>
      </rPr>
      <t>（LIFEの登録が必要な場合があります）</t>
    </r>
  </si>
  <si>
    <r>
      <t>ＡＤＬ維持等加算〔申出〕</t>
    </r>
    <r>
      <rPr>
        <b/>
        <sz val="11"/>
        <color indexed="10"/>
        <rFont val="ＭＳ Ｐゴシック"/>
        <family val="3"/>
      </rPr>
      <t xml:space="preserve">
（Ⅰ及びⅡはLIFEの登録が必要です）</t>
    </r>
  </si>
  <si>
    <t>事 業 所 名</t>
  </si>
  <si>
    <t>□</t>
  </si>
  <si>
    <t>生活相談員配置等加算に係る届出書</t>
  </si>
  <si>
    <t>事業所等の区分</t>
  </si>
  <si>
    <t>1　通所介護事業所</t>
  </si>
  <si>
    <t>2　地域密着型通所介護事業所</t>
  </si>
  <si>
    <t>3　（介護予防）短期入所生活介護事業所</t>
  </si>
  <si>
    <t>生活相談員配置等加算に係る届出内容</t>
  </si>
  <si>
    <t>有</t>
  </si>
  <si>
    <t>・</t>
  </si>
  <si>
    <t>無</t>
  </si>
  <si>
    <t>共生型通所介護費を算定している。</t>
  </si>
  <si>
    <t>生活相談員を、共生型通所介護の提供日ごとに、当該共生型通所介護を行う時間帯を通じて１名以上配置している。</t>
  </si>
  <si>
    <t>当該生活相談員が、地域に貢献する活動を行っている。</t>
  </si>
  <si>
    <t>地域密着型
通所介護</t>
  </si>
  <si>
    <t>共生型地域密着型通所介護費を算定している。</t>
  </si>
  <si>
    <t>生活相談員を、共生型地域密着型通所介護の提供日ごとに、当該共生型地域密着型通所介護を行う時間帯を通じて１名以上配置している。</t>
  </si>
  <si>
    <t>(介護予防)
短期入所
生活介護</t>
  </si>
  <si>
    <t>共生型短期入所生活介護費を算定している。</t>
  </si>
  <si>
    <t>生活相談員を、常勤換算方法で１名以上配置している。</t>
  </si>
  <si>
    <t>　　速やかに提出すること。</t>
  </si>
  <si>
    <t>異動等区分</t>
  </si>
  <si>
    <t>1　新規</t>
  </si>
  <si>
    <t>2　変更</t>
  </si>
  <si>
    <t>3　終了</t>
  </si>
  <si>
    <t>備考　要件を満たすことが分かる根拠書類を準備し、指定権者からの求めがあった場合には、</t>
  </si>
  <si>
    <t>中重度者ケア体制加算に係る届出書</t>
  </si>
  <si>
    <t>3　通所リハビリテーション事業所</t>
  </si>
  <si>
    <t>中重度者ケア体制加算に係る届出内容</t>
  </si>
  <si>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</si>
  <si>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</si>
  <si>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</si>
  <si>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共生型通所介護費を算定していない。</t>
  </si>
  <si>
    <t>地域密着型
通所介護</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</si>
  <si>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</si>
  <si>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</si>
  <si>
    <t>指定地域密着型通所介護を行う時間帯を通じて専ら当該指定地域密着型通所介護の提供に当たる看護職員を１名以上配置している。</t>
  </si>
  <si>
    <t>共生型地域密着型通所介護費を算定していない。</t>
  </si>
  <si>
    <t>通所
リハビリ
テーション</t>
  </si>
  <si>
    <t>指定居宅サービス等基準第111条第１項第２号イ又は同条第２項第１号に規定する要件を満たす員数に加え、看護職員又は介護職員を常勤換算方法で１以上確保している。</t>
  </si>
  <si>
    <t>指定通所リハビリテーション事業所における前年度又は算定日が属する月の前３月間の利用者の総数のうち、要介護状態区分が要介護３、要介護又は要介護５である者の占める割合が100分の30以上である。</t>
  </si>
  <si>
    <t>指定通所リハビリテーションを行う時間帯を通じて専ら当該指定通所リハビリテーションの提供に当たる看護職員を１名以上配置している。</t>
  </si>
  <si>
    <t>（別紙７－１）　中重度者ケア体制加算に係る届出書</t>
  </si>
  <si>
    <t>ア．前年度（３月を除く）の実績の平均</t>
  </si>
  <si>
    <t>イ．届出日の属する月の前３月</t>
  </si>
  <si>
    <t>月</t>
  </si>
  <si>
    <t>（別紙７－２）　利用者の割合に関する計算書（中重度者ケア体制加算）</t>
  </si>
  <si>
    <t>（別紙１２-1）　認知症加算に係る届出書</t>
  </si>
  <si>
    <t>（別紙１２-２）　利用者の割合に関する計算書（認知症加算）</t>
  </si>
  <si>
    <t>認知症加算に係る届出書</t>
  </si>
  <si>
    <t>認知症加算に係る届出内容</t>
  </si>
  <si>
    <t>①　利用者総数　</t>
  </si>
  <si>
    <t>人</t>
  </si>
  <si>
    <t>②　対象者　</t>
  </si>
  <si>
    <t>③　②÷①×100</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</si>
  <si>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</si>
  <si>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
通所介護</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</si>
  <si>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</si>
  <si>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変　　　　　更　　　　　後</t>
  </si>
  <si>
    <t>受付番号</t>
  </si>
  <si>
    <t>介護給付費算定に係る体制等に関する届出書＜指定事業者用＞</t>
  </si>
  <si>
    <t>久留米</t>
  </si>
  <si>
    <t>市長</t>
  </si>
  <si>
    <t>殿</t>
  </si>
  <si>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</si>
  <si>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</si>
  <si>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</si>
  <si>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</si>
  <si>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</si>
  <si>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</si>
  <si>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</si>
  <si>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</si>
  <si>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</si>
  <si>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</si>
  <si>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</si>
  <si>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</si>
  <si>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県</t>
  </si>
  <si>
    <t>　(ビルの名称等)</t>
  </si>
  <si>
    <t>連 絡 先</t>
  </si>
  <si>
    <t>法人の種別</t>
  </si>
  <si>
    <t>法人所轄庁</t>
  </si>
  <si>
    <t>代表者の職・氏名</t>
  </si>
  <si>
    <t>事業所・施設の状況</t>
  </si>
  <si>
    <t>フリガナ</t>
  </si>
  <si>
    <t>事業所・施設の名称</t>
  </si>
  <si>
    <t>主たる事業所・施設の所在地</t>
  </si>
  <si>
    <t>主たる事業所の所在地以外の場所で一部実施する場合の出張所等の所在地</t>
  </si>
  <si>
    <t>届出を行う事業所・施設の種類</t>
  </si>
  <si>
    <t>同一所在地において行う　　　　　　　　　　　　　　　事業等の種類</t>
  </si>
  <si>
    <t>実施事業</t>
  </si>
  <si>
    <t>指定（許可）</t>
  </si>
  <si>
    <t>異動（予定）</t>
  </si>
  <si>
    <t>異動項目</t>
  </si>
  <si>
    <t>年月日</t>
  </si>
  <si>
    <t>(※変更の場合)</t>
  </si>
  <si>
    <t>1新規</t>
  </si>
  <si>
    <t>2変更</t>
  </si>
  <si>
    <t>3終了</t>
  </si>
  <si>
    <t>訪問ﾘﾊﾋﾞﾘﾃｰｼｮﾝ</t>
  </si>
  <si>
    <t>通所ﾘﾊﾋﾞﾘﾃｰｼｮﾝ</t>
  </si>
  <si>
    <t>特定施設入居者生活介護</t>
  </si>
  <si>
    <t>介護予防訪問入浴介護</t>
  </si>
  <si>
    <t>介護予防訪問看護</t>
  </si>
  <si>
    <t>介護予防訪問ﾘﾊﾋﾞﾘﾃｰｼｮﾝ</t>
  </si>
  <si>
    <t>介護予防居宅療養管理指導</t>
  </si>
  <si>
    <t>介護予防通所ﾘﾊﾋﾞﾘﾃｰｼｮﾝ</t>
  </si>
  <si>
    <t>介護予防短期入所生活介護</t>
  </si>
  <si>
    <t>介護予防短期入所療養介護</t>
  </si>
  <si>
    <t>介護予防特定施設入居者生活介護</t>
  </si>
  <si>
    <t>介護予防福祉用具貸与</t>
  </si>
  <si>
    <t>施設</t>
  </si>
  <si>
    <t>介護医療院</t>
  </si>
  <si>
    <t>医療機関コード等</t>
  </si>
  <si>
    <t>特記事項</t>
  </si>
  <si>
    <t>変　更　前</t>
  </si>
  <si>
    <t>変　更　後</t>
  </si>
  <si>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</si>
  <si>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</si>
  <si>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</si>
  <si>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</si>
  <si>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</si>
  <si>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</si>
  <si>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</si>
  <si>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「異動等の区分」欄には、今回届出を行う事業所・施設について該当する数字の横の□を■にしてください。</t>
  </si>
  <si>
    <t>　　6　「異動項目」欄には、(別紙1，1－2)「介護給付費算定に係る体制等状況一覧表」に掲げる項目（施設等の区分、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</si>
  <si>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</si>
  <si>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</si>
  <si>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</si>
  <si>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</si>
  <si>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（別紙１）</t>
  </si>
  <si>
    <t>介 護 給 付 費 算 定 に 係 る 体 制 等 状 況 一 覧 表（居宅サービス・施設サービス・居宅介護支援）</t>
  </si>
  <si>
    <t>提供サービス</t>
  </si>
  <si>
    <t>そ　 　　の　 　　他　　 　該　　 　当　　 　す 　　　る 　　　体 　　　制 　　　等</t>
  </si>
  <si>
    <t>LIFEへの登録</t>
  </si>
  <si>
    <t>割 引</t>
  </si>
  <si>
    <t>職員の欠員による減算の状況</t>
  </si>
  <si>
    <t>１ なし</t>
  </si>
  <si>
    <t>２ 看護職員</t>
  </si>
  <si>
    <t>３ 介護職員</t>
  </si>
  <si>
    <t>１　なし</t>
  </si>
  <si>
    <t>高齢者虐待防止措置実施の有無</t>
  </si>
  <si>
    <t>１ 減算型</t>
  </si>
  <si>
    <t>２ 基準型</t>
  </si>
  <si>
    <t>２　あり</t>
  </si>
  <si>
    <t>業務継続計画策定の有無</t>
  </si>
  <si>
    <t>感染症又は災害の発生を理由とする利用者数の減少が一定以上生じている場合の対応</t>
  </si>
  <si>
    <t>２ あり</t>
  </si>
  <si>
    <t>時間延長サービス体制</t>
  </si>
  <si>
    <t>１ 対応不可</t>
  </si>
  <si>
    <t>２ 対応可</t>
  </si>
  <si>
    <t>共生型サービスの提供
（生活介護事業所）</t>
  </si>
  <si>
    <t>共生型サービスの提供
（自立訓練事業所）</t>
  </si>
  <si>
    <t>共生型サービスの提供
（児童発達支援事業所）</t>
  </si>
  <si>
    <t>共生型サービスの提供
（放課後等デイサービス事業所）</t>
  </si>
  <si>
    <t>４　通常規模型事業所</t>
  </si>
  <si>
    <t>６　大規模型事業所（Ⅰ）</t>
  </si>
  <si>
    <t>生活相談員配置等加算</t>
  </si>
  <si>
    <t>７　大規模型事業所（Ⅱ）</t>
  </si>
  <si>
    <t>入浴介助加算</t>
  </si>
  <si>
    <t>２ 加算Ⅰ</t>
  </si>
  <si>
    <t>３ 加算Ⅱ</t>
  </si>
  <si>
    <t>中重度者ケア体制加算</t>
  </si>
  <si>
    <t>生活機能向上連携加算</t>
  </si>
  <si>
    <t>３ 加算Ⅰ</t>
  </si>
  <si>
    <t>２ 加算Ⅱ</t>
  </si>
  <si>
    <t>個別機能訓練加算</t>
  </si>
  <si>
    <t>２ 加算Ⅰイ</t>
  </si>
  <si>
    <t>３ 加算Ⅰロ</t>
  </si>
  <si>
    <t>ADL維持等加算〔申出〕の有無</t>
  </si>
  <si>
    <t>若年性認知症利用者受入加算</t>
  </si>
  <si>
    <t>栄養アセスメント・栄養改善体制</t>
  </si>
  <si>
    <t>口腔機能向上加算</t>
  </si>
  <si>
    <t>科学的介護推進体制加算</t>
  </si>
  <si>
    <t>６ 加算Ⅰ</t>
  </si>
  <si>
    <t>５ 加算Ⅱ</t>
  </si>
  <si>
    <t>７ 加算Ⅲ</t>
  </si>
  <si>
    <t>備考　１　この表は、事業所所在地以外の場所で一部事業を実施する出張所等がある場合について記載することとし、複数出張所等を有する場合は出張所ごとに提出してください。</t>
  </si>
  <si>
    <t>提供サービス</t>
  </si>
  <si>
    <t>事　　業　　所　　名</t>
  </si>
  <si>
    <t>（別紙１ー２）</t>
  </si>
  <si>
    <t>郡市</t>
  </si>
  <si>
    <t>（別紙５）</t>
  </si>
  <si>
    <t>日</t>
  </si>
  <si>
    <t>久留米</t>
  </si>
  <si>
    <t>事業所・施設名</t>
  </si>
  <si>
    <t>指定居宅サービス事業者等による介護給付費の割引に係る割引率の設定について</t>
  </si>
  <si>
    <t>　1　割引率等</t>
  </si>
  <si>
    <t>サービスの種類</t>
  </si>
  <si>
    <t>割引率</t>
  </si>
  <si>
    <t>適用条件</t>
  </si>
  <si>
    <t>（例）10</t>
  </si>
  <si>
    <t>％</t>
  </si>
  <si>
    <t>　（例）毎日　午後２時から午後４時まで</t>
  </si>
  <si>
    <t>特定施設入居者生活介護</t>
  </si>
  <si>
    <t>介護老人福祉施設</t>
  </si>
  <si>
    <t>介護予防特定施設入居者
生活介護</t>
  </si>
  <si>
    <t>備考　「適用条件」欄には、当該割引率が適用される時間帯、曜日、日時について具体的に</t>
  </si>
  <si>
    <t>　　記載してください。</t>
  </si>
  <si>
    <t>　2　適用開始年月日</t>
  </si>
  <si>
    <t>サービス提供体制強化加算に関する届出書</t>
  </si>
  <si>
    <t>通所介護、（介護予防）通所リハビリテーション、
地域密着型通所介護、（介護予防）認知症対応型通所介護</t>
  </si>
  <si>
    <t>3　施 設 種 別</t>
  </si>
  <si>
    <t>1　通所介護</t>
  </si>
  <si>
    <t>2　（介護予防）通所リハビリテーション</t>
  </si>
  <si>
    <t>3　地域密着型通所介護</t>
  </si>
  <si>
    <t>3　（介護予防）認知症対応型通所介護</t>
  </si>
  <si>
    <t>4　届 出 項 目</t>
  </si>
  <si>
    <t>1 サービス提供体制強化加算（Ⅰ）</t>
  </si>
  <si>
    <t>2 サービス提供体制強化加算（Ⅱ）</t>
  </si>
  <si>
    <t>3 サービス提供体制強化加算（Ⅲ）</t>
  </si>
  <si>
    <t>5　介護職員等の状況</t>
  </si>
  <si>
    <t>要件を満たすことが分かる根拠書類を準備し、指定権者からの求めがあった場合には、速やかに提出すること。</t>
  </si>
  <si>
    <t>（別紙3）</t>
  </si>
  <si>
    <t>（別紙５）　指定居宅サービス事業所等による介護給付費の割引に係る割引率の設定について</t>
  </si>
  <si>
    <t>（別紙11）</t>
  </si>
  <si>
    <t>（別紙7-1）</t>
  </si>
  <si>
    <t>利用者の割合に関する計算書（中重度者ケア体制加算）</t>
  </si>
  <si>
    <t>１．要介護３、要介護４または要介護５である者の割合の算出基準</t>
  </si>
  <si>
    <t>利用実人員数</t>
  </si>
  <si>
    <t>利用延人員数</t>
  </si>
  <si>
    <t>２．算定期間</t>
  </si>
  <si>
    <t>ア．前年度（３月を除く）の実績の平均</t>
  </si>
  <si>
    <t>イ．届出日の属する月の前３月</t>
  </si>
  <si>
    <t>利用者の総数
（要支援者は
含めない）</t>
  </si>
  <si>
    <t>要介護３、要介護４
または要介護５の
利用者数</t>
  </si>
  <si>
    <t>実績月数</t>
  </si>
  <si>
    <t>合計</t>
  </si>
  <si>
    <t>割合</t>
  </si>
  <si>
    <t>１月あたりの
平均</t>
  </si>
  <si>
    <t>・本資料は中重度者ケア体制加算に係る届出書を補完する資料としてご使用ください。</t>
  </si>
  <si>
    <t>・「１．要介護３、要介護４または要介護５である者の割合の算出基準」で、</t>
  </si>
  <si>
    <t>　「利用実人員数」または「利用延人員数」のいずれかを選択してください。</t>
  </si>
  <si>
    <t>・「２．算定期間」でアまたはイの算定期間を選択してください。</t>
  </si>
  <si>
    <t>　前年度の実績が６月に満たない事業所（新たに事業を開始し、又は再開した事業所）</t>
  </si>
  <si>
    <t>　については、前年度の実績（ア）による届出はできません。</t>
  </si>
  <si>
    <t>・具体的な計算方法については、「平成27年度介護報酬改定に関するQ&amp;A</t>
  </si>
  <si>
    <t>　（平成27年4月1日）」問31をご参照ください。</t>
  </si>
  <si>
    <t>（別紙7-2）</t>
  </si>
  <si>
    <t>（通所介護、地域密着型通所介護）</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</si>
  <si>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</si>
  <si>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当該事業所の従業者に対する、認知症ケアに関する事例の検討や技術的指導に係る会議を定期的に開催している。</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</si>
  <si>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</si>
  <si>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利用者の割合に関する計算書（認知症加算）</t>
  </si>
  <si>
    <t>１．日常生活自立度のランクがⅢ以上の者の割合の算出基準</t>
  </si>
  <si>
    <t>日常生活自立度のランクⅢ、Ⅳ又はMに該当する
利用者数</t>
  </si>
  <si>
    <t>・本資料は認知症加算（（地域密着型）通所介護）に係る届出書を補完する資料</t>
  </si>
  <si>
    <t>　としてご使用ください。</t>
  </si>
  <si>
    <r>
      <t>・</t>
    </r>
    <r>
      <rPr>
        <sz val="8"/>
        <rFont val="ＭＳ 明朝"/>
        <family val="1"/>
      </rPr>
      <t>「１．日常生活自立度のランクがⅢ以上の者の割合の算出基準」で、</t>
    </r>
  </si>
  <si>
    <t>（別紙12－2）</t>
  </si>
  <si>
    <t>（別紙12-1）</t>
  </si>
  <si>
    <t>機能訓練指導員の資格証の写し</t>
  </si>
  <si>
    <t>管理栄養士登録証写し（連携する場合、事業所等の名称を登録証に記載）</t>
  </si>
  <si>
    <t>なし　</t>
  </si>
  <si>
    <t>入浴介助加算</t>
  </si>
  <si>
    <t>なし</t>
  </si>
  <si>
    <t>高齢者虐待防止措置実施の有無</t>
  </si>
  <si>
    <t xml:space="preserve"> □</t>
  </si>
  <si>
    <t>業務継続計画策定の有無</t>
  </si>
  <si>
    <t>生活機能向上連携加算</t>
  </si>
  <si>
    <t>（別紙１１）　</t>
  </si>
  <si>
    <t>生活相談員配置等加算(共生型通所介護の場合のみ算定できる加算)</t>
  </si>
  <si>
    <t>従業者の勤務の体制及び勤務形態一覧表</t>
  </si>
  <si>
    <t>資格証の写し</t>
  </si>
  <si>
    <t>職員の欠員による減算の状況</t>
  </si>
  <si>
    <t>連絡先</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</si>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</sst>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00_ "/>
    <numFmt numFmtId="183" formatCode="0.0000_ "/>
    <numFmt numFmtId="184" formatCode="0.00000_ "/>
    <numFmt numFmtId="185" formatCode="0.00_ "/>
    <numFmt numFmtId="186" formatCode="0.0_ "/>
    <numFmt numFmtId="187" formatCode="0;_"/>
    <numFmt numFmtId="188" formatCode="0;_蠀"/>
    <numFmt numFmtId="189" formatCode="0.0;_蠀"/>
    <numFmt numFmtId="190" formatCode="0.00;_蠀"/>
    <numFmt numFmtId="191" formatCode="[$-411]ggge&quot;年&quot;m&quot;月&quot;;@"/>
    <numFmt numFmtId="192" formatCode="#,##0.000000;[Red]\-#,##0.000000"/>
    <numFmt numFmtId="193" formatCode="&quot;令&quot;&quot;和&quot;0&quot;年&quot;"/>
    <numFmt numFmtId="194" formatCode="#,##0_ ;[Red]\-#,##0\ "/>
    <numFmt numFmtId="195" formatCode="0.000"/>
    <numFmt numFmtId="196" formatCode="0_ ;[Red]\-0\ "/>
    <numFmt numFmtId="197" formatCode="0.0"/>
  </numFmts>
  <fonts count="78">
    <font>
      <sz val="8"/>
      <name val="ＭＳ 明朝"/>
      <family val="1"/>
    </font>
    <font>
      <sz val="12"/>
      <name val="ＭＳ 明朝"/>
      <family val="1"/>
    </font>
    <font>
      <sz val="6"/>
      <name val="ＭＳ 明朝"/>
      <family val="1"/>
    </font>
    <font>
      <u val="single"/>
      <sz val="8"/>
      <color indexed="12"/>
      <name val="ＭＳ 明朝"/>
      <family val="1"/>
    </font>
    <font>
      <u val="single"/>
      <sz val="8"/>
      <color indexed="36"/>
      <name val="ＭＳ 明朝"/>
      <family val="1"/>
    </font>
    <font>
      <sz val="6"/>
      <name val="ＭＳ Ｐゴシック"/>
      <family val="3"/>
    </font>
    <font>
      <sz val="9"/>
      <name val="ＭＳ 明朝"/>
      <family val="1"/>
    </font>
    <font>
      <sz val="11"/>
      <name val="ＭＳ Ｐゴシック"/>
      <family val="3"/>
    </font>
    <font>
      <sz val="9"/>
      <name val="ＭＳ Ｐゴシック"/>
      <family val="3"/>
    </font>
    <font>
      <sz val="12"/>
      <name val="ＭＳ Ｐゴシック"/>
      <family val="3"/>
    </font>
    <font>
      <u val="single"/>
      <sz val="11"/>
      <name val="ＭＳ Ｐゴシック"/>
      <family val="3"/>
    </font>
    <font>
      <sz val="10"/>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8"/>
      <name val="ＭＳ Ｐゴシック"/>
      <family val="3"/>
    </font>
    <font>
      <b/>
      <u val="single"/>
      <sz val="8"/>
      <name val="ＭＳ Ｐゴシック"/>
      <family val="3"/>
    </font>
    <font>
      <sz val="11"/>
      <name val="HGSｺﾞｼｯｸM"/>
      <family val="3"/>
    </font>
    <font>
      <sz val="10.5"/>
      <name val="HGSｺﾞｼｯｸM"/>
      <family val="3"/>
    </font>
    <font>
      <sz val="8"/>
      <name val="HGSｺﾞｼｯｸM"/>
      <family val="3"/>
    </font>
    <font>
      <sz val="14"/>
      <name val="HGSｺﾞｼｯｸM"/>
      <family val="3"/>
    </font>
    <font>
      <sz val="7"/>
      <name val="HGSｺﾞｼｯｸM"/>
      <family val="3"/>
    </font>
    <font>
      <sz val="9"/>
      <name val="HGSｺﾞｼｯｸM"/>
      <family val="3"/>
    </font>
    <font>
      <sz val="9.5"/>
      <name val="ＭＳ 明朝"/>
      <family val="1"/>
    </font>
    <font>
      <sz val="10"/>
      <name val="ＭＳ 明朝"/>
      <family val="1"/>
    </font>
    <font>
      <b/>
      <sz val="11"/>
      <name val="ＭＳ Ｐゴシック"/>
      <family val="3"/>
    </font>
    <font>
      <sz val="11"/>
      <name val="ＭＳ 明朝"/>
      <family val="1"/>
    </font>
    <font>
      <sz val="6"/>
      <name val="ＭＳ ゴシック"/>
      <family val="3"/>
    </font>
    <font>
      <sz val="8.5"/>
      <name val="ＭＳ Ｐゴシック"/>
      <family val="3"/>
    </font>
    <font>
      <b/>
      <sz val="10"/>
      <name val="ＭＳ Ｐゴシック"/>
      <family val="3"/>
    </font>
    <font>
      <sz val="10"/>
      <name val="HGSｺﾞｼｯｸM"/>
      <family val="3"/>
    </font>
    <font>
      <b/>
      <sz val="9.5"/>
      <name val="Meiryo UI"/>
      <family val="3"/>
    </font>
    <font>
      <sz val="9.5"/>
      <name val="Meiryo UI"/>
      <family val="3"/>
    </font>
    <font>
      <sz val="9"/>
      <name val="Meiryo UI"/>
      <family val="3"/>
    </font>
    <font>
      <sz val="8"/>
      <name val="Meiryo UI"/>
      <family val="3"/>
    </font>
    <font>
      <sz val="7"/>
      <name val="Meiryo UI"/>
      <family val="3"/>
    </font>
    <font>
      <b/>
      <sz val="11"/>
      <color indexed="10"/>
      <name val="ＭＳ Ｐゴシック"/>
      <family val="3"/>
    </font>
    <font>
      <sz val="12"/>
      <name val="HGSｺﾞｼｯｸM"/>
      <family val="3"/>
    </font>
    <font>
      <b/>
      <sz val="11"/>
      <name val="HGSｺﾞｼｯｸM"/>
      <family val="3"/>
    </font>
    <font>
      <sz val="16"/>
      <name val="HGSｺﾞｼｯｸM"/>
      <family val="3"/>
    </font>
    <font>
      <strike/>
      <sz val="11"/>
      <name val="HGSｺﾞｼｯｸM"/>
      <family val="3"/>
    </font>
    <font>
      <sz val="18"/>
      <color indexed="5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2"/>
      <color indexed="8"/>
      <name val="ＭＳ 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SｺﾞｼｯｸM"/>
      <family val="3"/>
    </font>
    <font>
      <b/>
      <u val="single"/>
      <sz val="11"/>
      <color indexed="8"/>
      <name val="ＭＳ Ｐゴシック"/>
      <family val="3"/>
    </font>
    <font>
      <u val="single"/>
      <sz val="11"/>
      <color indexed="36"/>
      <name val="ＭＳ Ｐゴシック"/>
      <family val="3"/>
    </font>
    <font>
      <strike/>
      <sz val="11"/>
      <name val="ＭＳ Ｐゴシック"/>
      <family val="3"/>
    </font>
    <font>
      <strike/>
      <sz val="11"/>
      <name val="游ゴシック Light"/>
      <family val="3"/>
    </font>
    <font>
      <sz val="18"/>
      <color theme="3"/>
      <name val="ＭＳ Ｐゴシック"/>
      <family val="3"/>
    </font>
    <font>
      <sz val="11"/>
      <color rgb="FF9C6500"/>
      <name val="ＭＳ Ｐゴシック"/>
      <family val="3"/>
    </font>
    <font>
      <sz val="11"/>
      <color theme="1"/>
      <name val="Calibri"/>
      <family val="3"/>
    </font>
    <font>
      <sz val="11"/>
      <color rgb="FFFA7D00"/>
      <name val="ＭＳ Ｐゴシック"/>
      <family val="3"/>
    </font>
    <font>
      <sz val="11"/>
      <color rgb="FF9C0006"/>
      <name val="ＭＳ Ｐゴシック"/>
      <family val="3"/>
    </font>
    <font>
      <b/>
      <sz val="11"/>
      <color rgb="FFFA7D00"/>
      <name val="ＭＳ Ｐゴシック"/>
      <family val="3"/>
    </font>
    <font>
      <sz val="12"/>
      <color theme="1"/>
      <name val="ＭＳ 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HGSｺﾞｼｯｸM"/>
      <family val="3"/>
    </font>
    <font>
      <b/>
      <u val="single"/>
      <sz val="11"/>
      <color theme="1"/>
      <name val="Calibri"/>
      <family val="3"/>
    </font>
    <font>
      <sz val="11"/>
      <name val="Calibri"/>
      <family val="3"/>
    </font>
  </fonts>
  <fills count="4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rgb="FFFFFFCC"/>
        <bgColor indexed="64"/>
      </patternFill>
    </fill>
    <fill>
      <patternFill patternType="solid">
        <fgColor indexed="41"/>
        <bgColor indexed="64"/>
      </patternFill>
    </fill>
    <fill>
      <patternFill patternType="solid">
        <fgColor rgb="FFCCFFFF"/>
        <bgColor indexed="64"/>
      </patternFill>
    </fill>
    <fill>
      <patternFill patternType="solid">
        <fgColor rgb="FFFFC000"/>
        <bgColor indexed="64"/>
      </patternFill>
    </fill>
    <fill>
      <patternFill patternType="solid">
        <fgColor theme="8" tint="0.3999499976634979"/>
        <bgColor indexed="64"/>
      </patternFill>
    </fill>
    <fill>
      <patternFill patternType="solid">
        <fgColor indexed="42"/>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diagonalUp="1">
      <left style="thin"/>
      <right style="thin"/>
      <top style="thin"/>
      <bottom style="thin"/>
      <diagonal style="thin"/>
    </border>
    <border>
      <left style="thin"/>
      <right style="thin"/>
      <top style="hair"/>
      <bottom style="hair"/>
    </border>
    <border>
      <left/>
      <right style="thin"/>
      <top style="hair"/>
      <bottom style="hair"/>
    </border>
    <border>
      <left style="thin"/>
      <right style="thin"/>
      <top>
        <color indexed="63"/>
      </top>
      <bottom style="thin"/>
    </border>
    <border>
      <left>
        <color indexed="63"/>
      </left>
      <right style="thin"/>
      <top>
        <color indexed="63"/>
      </top>
      <bottom>
        <color indexed="63"/>
      </bottom>
    </border>
    <border>
      <left style="thin"/>
      <right style="thin"/>
      <top style="thin"/>
      <bottom style="hair"/>
    </border>
    <border>
      <left/>
      <right/>
      <top style="hair"/>
      <bottom style="hair"/>
    </border>
    <border>
      <left style="thin"/>
      <right style="thin"/>
      <top style="hair"/>
      <bottom/>
    </border>
    <border>
      <left style="thin"/>
      <right>
        <color indexed="63"/>
      </right>
      <top>
        <color indexed="63"/>
      </top>
      <bottom>
        <color indexed="63"/>
      </bottom>
    </border>
    <border>
      <left style="thin"/>
      <right style="medium"/>
      <top style="medium"/>
      <bottom/>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color indexed="63"/>
      </right>
      <top>
        <color indexed="63"/>
      </top>
      <bottom style="hair"/>
    </border>
    <border>
      <left/>
      <right/>
      <top style="thin"/>
      <bottom style="dashed"/>
    </border>
    <border>
      <left/>
      <right style="thin"/>
      <top style="thin"/>
      <bottom style="dashed"/>
    </border>
    <border>
      <left/>
      <right style="dashed"/>
      <top style="thin"/>
      <bottom style="thin"/>
    </border>
    <border>
      <left style="dashed"/>
      <right/>
      <top style="thin"/>
      <bottom style="thin"/>
    </border>
    <border>
      <left>
        <color indexed="63"/>
      </left>
      <right style="thin"/>
      <top style="thin"/>
      <bottom style="double"/>
    </border>
    <border>
      <left/>
      <right style="dashed"/>
      <top/>
      <bottom style="thin"/>
    </border>
    <border>
      <left style="dashed"/>
      <right/>
      <top style="double"/>
      <bottom style="thin"/>
    </border>
    <border>
      <left/>
      <right style="dashed"/>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right style="dashed"/>
      <top style="thin"/>
      <bottom style="double"/>
    </border>
    <border>
      <left style="dashed"/>
      <right/>
      <top style="thin"/>
      <bottom style="double"/>
    </border>
    <border>
      <left style="dashed"/>
      <right/>
      <top/>
      <bottom style="thin"/>
    </border>
    <border>
      <left/>
      <right style="dashed"/>
      <top/>
      <bottom/>
    </border>
    <border>
      <left style="dashed"/>
      <right/>
      <top/>
      <bottom/>
    </border>
    <border>
      <left style="thin"/>
      <right/>
      <top/>
      <bottom style="dashed"/>
    </border>
    <border>
      <left/>
      <right/>
      <top/>
      <bottom style="dashed"/>
    </border>
    <border>
      <left/>
      <right style="thin"/>
      <top/>
      <bottom style="dashed"/>
    </border>
    <border>
      <left style="thin"/>
      <right/>
      <top style="dashed"/>
      <bottom style="thin"/>
    </border>
    <border>
      <left/>
      <right/>
      <top style="dashed"/>
      <bottom style="thin"/>
    </border>
    <border>
      <left/>
      <right/>
      <top style="dashed"/>
      <bottom/>
    </border>
    <border>
      <left/>
      <right style="thin"/>
      <top style="dashed"/>
      <bottom/>
    </border>
    <border>
      <left/>
      <right style="thin"/>
      <top style="dashed"/>
      <bottom style="thin"/>
    </border>
    <border>
      <left style="thin"/>
      <right/>
      <top style="thin"/>
      <bottom style="dashed"/>
    </border>
    <border>
      <left style="thin"/>
      <right/>
      <top style="dashed"/>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diagonalUp="1">
      <left style="thin"/>
      <right>
        <color indexed="63"/>
      </right>
      <top style="thin"/>
      <bottom>
        <color indexed="63"/>
      </bottom>
      <diagonal style="thin"/>
    </border>
    <border diagonalUp="1">
      <left/>
      <right/>
      <top style="thin"/>
      <bottom/>
      <diagonal style="thin"/>
    </border>
    <border diagonalUp="1">
      <left>
        <color indexed="63"/>
      </left>
      <right style="thin"/>
      <top style="thin"/>
      <bottom>
        <color indexed="63"/>
      </bottom>
      <diagonal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style="thin"/>
      <right/>
      <top style="hair"/>
      <bottom style="thin"/>
    </border>
    <border>
      <left/>
      <right/>
      <top style="hair"/>
      <bottom style="thin"/>
    </border>
    <border>
      <left/>
      <right style="thin"/>
      <top style="hair"/>
      <bottom style="thin"/>
    </border>
    <border>
      <left style="thin"/>
      <right style="hair"/>
      <top style="thin"/>
      <bottom/>
    </border>
    <border>
      <left style="thin"/>
      <right style="hair"/>
      <top/>
      <bottom/>
    </border>
    <border>
      <left style="thin"/>
      <right style="hair"/>
      <top/>
      <bottom style="thin"/>
    </border>
    <border>
      <left style="hair"/>
      <right/>
      <top style="thin"/>
      <bottom style="hair"/>
    </border>
    <border>
      <left style="hair"/>
      <right/>
      <top style="hair"/>
      <bottom style="hair"/>
    </border>
    <border>
      <left style="hair"/>
      <right/>
      <top style="hair"/>
      <bottom style="thin"/>
    </border>
    <border>
      <left style="hair"/>
      <right/>
      <top/>
      <bottom style="thin"/>
    </border>
    <border>
      <left/>
      <right/>
      <top style="thin"/>
      <bottom style="medium"/>
    </border>
    <border>
      <left/>
      <right style="thin"/>
      <top style="thin"/>
      <bottom style="medium"/>
    </border>
    <border>
      <left>
        <color indexed="63"/>
      </left>
      <right>
        <color indexed="63"/>
      </right>
      <top style="medium"/>
      <bottom>
        <color indexed="63"/>
      </bottom>
    </border>
    <border>
      <left/>
      <right style="thin"/>
      <top style="medium"/>
      <bottom/>
    </border>
    <border>
      <left style="medium"/>
      <right/>
      <top style="medium"/>
      <bottom style="thin"/>
    </border>
    <border>
      <left/>
      <right style="medium"/>
      <top style="medium"/>
      <bottom style="thin"/>
    </border>
    <border>
      <left style="medium"/>
      <right/>
      <top style="thin"/>
      <bottom style="medium"/>
    </border>
    <border>
      <left/>
      <right style="medium"/>
      <top style="thin"/>
      <bottom style="medium"/>
    </border>
    <border>
      <left style="thin"/>
      <right style="thin"/>
      <top style="thin"/>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border>
    <border>
      <left style="thin"/>
      <right style="thin"/>
      <top/>
      <bottom style="dashed"/>
    </border>
    <border>
      <left style="thin"/>
      <right style="thin"/>
      <top style="dashed"/>
      <bottom style="dashed"/>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61" fillId="0" borderId="0" applyNumberFormat="0" applyFill="0" applyBorder="0" applyAlignment="0" applyProtection="0"/>
    <xf numFmtId="0" fontId="14" fillId="26" borderId="1" applyNumberFormat="0" applyAlignment="0" applyProtection="0"/>
    <xf numFmtId="0" fontId="62" fillId="27" borderId="0" applyNumberFormat="0" applyBorder="0" applyAlignment="0" applyProtection="0"/>
    <xf numFmtId="9" fontId="1"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1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7" fillId="0" borderId="0" applyFont="0" applyFill="0" applyBorder="0" applyAlignment="0" applyProtection="0"/>
    <xf numFmtId="38" fontId="67"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16"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3" fillId="31" borderId="4" applyNumberFormat="0" applyAlignment="0" applyProtection="0"/>
    <xf numFmtId="0" fontId="7" fillId="0" borderId="0">
      <alignment/>
      <protection/>
    </xf>
    <xf numFmtId="0" fontId="7" fillId="0" borderId="0">
      <alignment/>
      <protection/>
    </xf>
    <xf numFmtId="0" fontId="67" fillId="0" borderId="0">
      <alignment vertical="center"/>
      <protection/>
    </xf>
    <xf numFmtId="0" fontId="63" fillId="0" borderId="0">
      <alignment vertical="center"/>
      <protection/>
    </xf>
    <xf numFmtId="0" fontId="63" fillId="0" borderId="0">
      <alignment vertical="center"/>
      <protection/>
    </xf>
    <xf numFmtId="0" fontId="7" fillId="0" borderId="0">
      <alignment vertical="center"/>
      <protection/>
    </xf>
    <xf numFmtId="0" fontId="0" fillId="0" borderId="0">
      <alignment vertical="center"/>
      <protection/>
    </xf>
    <xf numFmtId="0" fontId="7" fillId="0" borderId="0">
      <alignment/>
      <protection/>
    </xf>
    <xf numFmtId="0" fontId="4" fillId="0" borderId="0" applyNumberFormat="0" applyFill="0" applyBorder="0" applyAlignment="0" applyProtection="0"/>
    <xf numFmtId="0" fontId="74" fillId="32" borderId="0" applyNumberFormat="0" applyBorder="0" applyAlignment="0" applyProtection="0"/>
  </cellStyleXfs>
  <cellXfs count="803">
    <xf numFmtId="0" fontId="0" fillId="0" borderId="0" xfId="0" applyAlignment="1">
      <alignment vertical="center"/>
    </xf>
    <xf numFmtId="0" fontId="7" fillId="0" borderId="0" xfId="72" applyFont="1">
      <alignment/>
      <protection/>
    </xf>
    <xf numFmtId="0" fontId="9" fillId="0" borderId="0" xfId="72" applyFont="1">
      <alignment/>
      <protection/>
    </xf>
    <xf numFmtId="0" fontId="7" fillId="0" borderId="10" xfId="72" applyFont="1" applyFill="1" applyBorder="1" applyAlignment="1">
      <alignment horizontal="left" vertical="center"/>
      <protection/>
    </xf>
    <xf numFmtId="0" fontId="7" fillId="0" borderId="11" xfId="72" applyFont="1" applyFill="1" applyBorder="1" applyAlignment="1">
      <alignment horizontal="left" vertical="center"/>
      <protection/>
    </xf>
    <xf numFmtId="0" fontId="7" fillId="0" borderId="12" xfId="72" applyFont="1" applyFill="1" applyBorder="1" applyAlignment="1">
      <alignment horizontal="left" vertical="center"/>
      <protection/>
    </xf>
    <xf numFmtId="0" fontId="7" fillId="0" borderId="13" xfId="72" applyFont="1" applyFill="1" applyBorder="1" applyAlignment="1">
      <alignment vertical="center" wrapText="1"/>
      <protection/>
    </xf>
    <xf numFmtId="0" fontId="7" fillId="0" borderId="14" xfId="71" applyFont="1" applyBorder="1" applyAlignment="1">
      <alignment vertical="center" wrapText="1"/>
      <protection/>
    </xf>
    <xf numFmtId="0" fontId="7" fillId="0" borderId="14" xfId="0" applyFont="1" applyBorder="1" applyAlignment="1">
      <alignment vertical="center" wrapText="1"/>
    </xf>
    <xf numFmtId="0" fontId="7" fillId="0" borderId="15" xfId="0" applyFont="1" applyBorder="1" applyAlignment="1">
      <alignment vertical="center" wrapText="1"/>
    </xf>
    <xf numFmtId="0" fontId="17" fillId="0" borderId="0" xfId="0" applyFont="1" applyAlignment="1">
      <alignment vertical="center"/>
    </xf>
    <xf numFmtId="0" fontId="9" fillId="0" borderId="0" xfId="0" applyFont="1" applyAlignment="1">
      <alignment horizontal="centerContinuous" vertical="center"/>
    </xf>
    <xf numFmtId="0" fontId="25" fillId="0" borderId="0" xfId="0" applyFont="1" applyAlignment="1">
      <alignment vertical="center"/>
    </xf>
    <xf numFmtId="0" fontId="25" fillId="0" borderId="0" xfId="0" applyFont="1" applyAlignment="1">
      <alignment/>
    </xf>
    <xf numFmtId="0" fontId="11" fillId="0" borderId="0" xfId="66" applyFont="1" applyFill="1" applyBorder="1" applyAlignment="1" applyProtection="1">
      <alignment horizontal="left" vertical="center"/>
      <protection/>
    </xf>
    <xf numFmtId="0" fontId="26" fillId="0" borderId="0" xfId="0" applyFont="1" applyAlignment="1">
      <alignment vertical="center"/>
    </xf>
    <xf numFmtId="0" fontId="28" fillId="0" borderId="0" xfId="0" applyFont="1" applyAlignment="1">
      <alignment vertical="center"/>
    </xf>
    <xf numFmtId="0" fontId="27" fillId="0" borderId="0" xfId="66" applyFont="1" applyFill="1" applyAlignment="1" applyProtection="1">
      <alignment vertical="center"/>
      <protection/>
    </xf>
    <xf numFmtId="0" fontId="7" fillId="0" borderId="0" xfId="66" applyFont="1" applyFill="1" applyAlignment="1" applyProtection="1">
      <alignment vertical="center"/>
      <protection/>
    </xf>
    <xf numFmtId="0" fontId="28" fillId="0" borderId="0" xfId="0" applyFont="1" applyAlignment="1">
      <alignment/>
    </xf>
    <xf numFmtId="0" fontId="8" fillId="33" borderId="16" xfId="66" applyFont="1" applyFill="1" applyBorder="1" applyAlignment="1" applyProtection="1">
      <alignment vertical="center" textRotation="255"/>
      <protection/>
    </xf>
    <xf numFmtId="0" fontId="8" fillId="33" borderId="12" xfId="66" applyFont="1" applyFill="1" applyBorder="1" applyAlignment="1" applyProtection="1">
      <alignment vertical="center"/>
      <protection/>
    </xf>
    <xf numFmtId="0" fontId="8" fillId="33" borderId="12" xfId="66" applyFont="1" applyFill="1" applyBorder="1" applyAlignment="1" applyProtection="1">
      <alignment horizontal="center" vertical="center"/>
      <protection/>
    </xf>
    <xf numFmtId="0" fontId="8" fillId="33" borderId="14" xfId="66" applyFont="1" applyFill="1" applyBorder="1" applyAlignment="1" applyProtection="1">
      <alignment horizontal="center" vertical="center"/>
      <protection/>
    </xf>
    <xf numFmtId="0" fontId="8" fillId="33" borderId="17" xfId="66" applyFont="1" applyFill="1" applyBorder="1" applyAlignment="1" applyProtection="1">
      <alignment/>
      <protection/>
    </xf>
    <xf numFmtId="0" fontId="8" fillId="33" borderId="11" xfId="66" applyFont="1" applyFill="1" applyBorder="1" applyAlignment="1" applyProtection="1">
      <alignment/>
      <protection/>
    </xf>
    <xf numFmtId="0" fontId="8" fillId="33" borderId="11" xfId="66" applyFont="1" applyFill="1" applyBorder="1" applyAlignment="1" applyProtection="1">
      <alignment horizontal="right"/>
      <protection/>
    </xf>
    <xf numFmtId="0" fontId="8" fillId="34" borderId="11" xfId="66" applyFont="1" applyFill="1" applyBorder="1" applyAlignment="1" applyProtection="1">
      <alignment horizontal="center"/>
      <protection/>
    </xf>
    <xf numFmtId="0" fontId="8" fillId="33" borderId="13" xfId="66" applyFont="1" applyFill="1" applyBorder="1" applyAlignment="1" applyProtection="1">
      <alignment/>
      <protection/>
    </xf>
    <xf numFmtId="0" fontId="6" fillId="0" borderId="0" xfId="0" applyFont="1" applyAlignment="1">
      <alignment vertical="center"/>
    </xf>
    <xf numFmtId="0" fontId="8" fillId="33" borderId="18" xfId="66" applyFont="1" applyFill="1" applyBorder="1" applyAlignment="1" applyProtection="1">
      <alignment vertical="center" textRotation="255"/>
      <protection/>
    </xf>
    <xf numFmtId="0" fontId="8" fillId="33" borderId="19" xfId="66" applyFont="1" applyFill="1" applyBorder="1" applyAlignment="1" applyProtection="1">
      <alignment vertical="center"/>
      <protection/>
    </xf>
    <xf numFmtId="0" fontId="8" fillId="33" borderId="19" xfId="66" applyFont="1" applyFill="1" applyBorder="1" applyAlignment="1" applyProtection="1">
      <alignment horizontal="center" vertical="center"/>
      <protection/>
    </xf>
    <xf numFmtId="0" fontId="8" fillId="33" borderId="15" xfId="66" applyFont="1" applyFill="1" applyBorder="1" applyAlignment="1" applyProtection="1">
      <alignment horizontal="center" vertical="center"/>
      <protection/>
    </xf>
    <xf numFmtId="0" fontId="8" fillId="33" borderId="10" xfId="66" applyFont="1" applyFill="1" applyBorder="1" applyAlignment="1" applyProtection="1">
      <alignment horizontal="center"/>
      <protection/>
    </xf>
    <xf numFmtId="0" fontId="8" fillId="33" borderId="13" xfId="66" applyFont="1" applyFill="1" applyBorder="1" applyAlignment="1" applyProtection="1">
      <alignment horizontal="center"/>
      <protection/>
    </xf>
    <xf numFmtId="12" fontId="8" fillId="0" borderId="20" xfId="66" applyNumberFormat="1" applyFont="1" applyBorder="1" applyAlignment="1" applyProtection="1">
      <alignment horizontal="center" vertical="center"/>
      <protection/>
    </xf>
    <xf numFmtId="194" fontId="8" fillId="34" borderId="14" xfId="54" applyNumberFormat="1" applyFont="1" applyFill="1" applyBorder="1" applyAlignment="1" applyProtection="1">
      <alignment vertical="center"/>
      <protection locked="0"/>
    </xf>
    <xf numFmtId="194" fontId="8" fillId="34" borderId="21" xfId="54" applyNumberFormat="1" applyFont="1" applyFill="1" applyBorder="1" applyAlignment="1" applyProtection="1">
      <alignment vertical="center"/>
      <protection locked="0"/>
    </xf>
    <xf numFmtId="2" fontId="8" fillId="0" borderId="22" xfId="54" applyNumberFormat="1" applyFont="1" applyFill="1" applyBorder="1" applyAlignment="1" applyProtection="1">
      <alignment/>
      <protection/>
    </xf>
    <xf numFmtId="12" fontId="8" fillId="0" borderId="23" xfId="66" applyNumberFormat="1" applyFont="1" applyBorder="1" applyAlignment="1" applyProtection="1">
      <alignment horizontal="center" vertical="center"/>
      <protection/>
    </xf>
    <xf numFmtId="194" fontId="8" fillId="34" borderId="24" xfId="54" applyNumberFormat="1" applyFont="1" applyFill="1" applyBorder="1" applyAlignment="1" applyProtection="1">
      <alignment vertical="center"/>
      <protection locked="0"/>
    </xf>
    <xf numFmtId="194" fontId="8" fillId="34" borderId="23" xfId="54" applyNumberFormat="1" applyFont="1" applyFill="1" applyBorder="1" applyAlignment="1" applyProtection="1">
      <alignment vertical="center"/>
      <protection locked="0"/>
    </xf>
    <xf numFmtId="0" fontId="8" fillId="0" borderId="23" xfId="66" applyNumberFormat="1" applyFont="1" applyBorder="1" applyAlignment="1" applyProtection="1">
      <alignment horizontal="center" vertical="center"/>
      <protection/>
    </xf>
    <xf numFmtId="194" fontId="8" fillId="34" borderId="15" xfId="54" applyNumberFormat="1" applyFont="1" applyFill="1" applyBorder="1" applyAlignment="1" applyProtection="1">
      <alignment vertical="center"/>
      <protection locked="0"/>
    </xf>
    <xf numFmtId="194" fontId="8" fillId="34" borderId="25" xfId="54" applyNumberFormat="1" applyFont="1" applyFill="1" applyBorder="1" applyAlignment="1" applyProtection="1">
      <alignment vertical="center"/>
      <protection locked="0"/>
    </xf>
    <xf numFmtId="12" fontId="8" fillId="33" borderId="21" xfId="66" applyNumberFormat="1" applyFont="1" applyFill="1" applyBorder="1" applyAlignment="1" applyProtection="1">
      <alignment horizontal="center" vertical="center"/>
      <protection/>
    </xf>
    <xf numFmtId="194" fontId="8" fillId="34" borderId="0" xfId="54" applyNumberFormat="1" applyFont="1" applyFill="1" applyBorder="1" applyAlignment="1" applyProtection="1">
      <alignment vertical="center"/>
      <protection locked="0"/>
    </xf>
    <xf numFmtId="194" fontId="8" fillId="34" borderId="20" xfId="54" applyNumberFormat="1" applyFont="1" applyFill="1" applyBorder="1" applyAlignment="1" applyProtection="1">
      <alignment vertical="center"/>
      <protection locked="0"/>
    </xf>
    <xf numFmtId="194" fontId="8" fillId="34" borderId="26" xfId="54" applyNumberFormat="1" applyFont="1" applyFill="1" applyBorder="1" applyAlignment="1" applyProtection="1">
      <alignment vertical="center"/>
      <protection locked="0"/>
    </xf>
    <xf numFmtId="194" fontId="8" fillId="34" borderId="27" xfId="54" applyNumberFormat="1" applyFont="1" applyFill="1" applyBorder="1" applyAlignment="1" applyProtection="1">
      <alignment vertical="center"/>
      <protection locked="0"/>
    </xf>
    <xf numFmtId="12" fontId="8" fillId="33" borderId="23" xfId="66" applyNumberFormat="1" applyFont="1" applyFill="1" applyBorder="1" applyAlignment="1" applyProtection="1">
      <alignment horizontal="center" vertical="center"/>
      <protection/>
    </xf>
    <xf numFmtId="194" fontId="8" fillId="34" borderId="28" xfId="54" applyNumberFormat="1" applyFont="1" applyFill="1" applyBorder="1" applyAlignment="1" applyProtection="1">
      <alignment vertical="center"/>
      <protection locked="0"/>
    </xf>
    <xf numFmtId="0" fontId="8" fillId="0" borderId="29" xfId="66" applyNumberFormat="1" applyFont="1" applyBorder="1" applyAlignment="1" applyProtection="1">
      <alignment horizontal="center" vertical="center"/>
      <protection/>
    </xf>
    <xf numFmtId="194" fontId="8" fillId="34" borderId="19" xfId="54" applyNumberFormat="1" applyFont="1" applyFill="1" applyBorder="1" applyAlignment="1" applyProtection="1">
      <alignment vertical="center"/>
      <protection locked="0"/>
    </xf>
    <xf numFmtId="0" fontId="8" fillId="0" borderId="16" xfId="66" applyFont="1" applyBorder="1" applyAlignment="1" applyProtection="1">
      <alignment horizontal="center" vertical="center" shrinkToFit="1"/>
      <protection/>
    </xf>
    <xf numFmtId="0" fontId="8" fillId="0" borderId="21" xfId="66" applyNumberFormat="1" applyFont="1" applyBorder="1" applyAlignment="1" applyProtection="1">
      <alignment horizontal="center" vertical="center"/>
      <protection/>
    </xf>
    <xf numFmtId="0" fontId="8" fillId="0" borderId="17" xfId="66" applyFont="1" applyBorder="1" applyAlignment="1" applyProtection="1">
      <alignment horizontal="center" vertical="center" textRotation="255"/>
      <protection/>
    </xf>
    <xf numFmtId="0" fontId="8" fillId="0" borderId="11" xfId="66" applyFont="1" applyBorder="1" applyAlignment="1" applyProtection="1">
      <alignment horizontal="center" vertical="center"/>
      <protection/>
    </xf>
    <xf numFmtId="0" fontId="8" fillId="0" borderId="11" xfId="66" applyFont="1" applyFill="1" applyBorder="1" applyAlignment="1" applyProtection="1">
      <alignment horizontal="left" vertical="center" wrapText="1"/>
      <protection/>
    </xf>
    <xf numFmtId="0" fontId="8" fillId="0" borderId="13" xfId="66" applyNumberFormat="1" applyFont="1" applyFill="1" applyBorder="1" applyAlignment="1" applyProtection="1">
      <alignment horizontal="center" vertical="center"/>
      <protection/>
    </xf>
    <xf numFmtId="194" fontId="8" fillId="0" borderId="13" xfId="54" applyNumberFormat="1" applyFont="1" applyFill="1" applyBorder="1" applyAlignment="1" applyProtection="1">
      <alignment vertical="center"/>
      <protection/>
    </xf>
    <xf numFmtId="194" fontId="8" fillId="0" borderId="10" xfId="54" applyNumberFormat="1" applyFont="1" applyFill="1" applyBorder="1" applyAlignment="1" applyProtection="1">
      <alignment vertical="center"/>
      <protection/>
    </xf>
    <xf numFmtId="0" fontId="8" fillId="33" borderId="17" xfId="66" applyFont="1" applyFill="1" applyBorder="1" applyAlignment="1" applyProtection="1">
      <alignment horizontal="center" vertical="center" textRotation="255"/>
      <protection/>
    </xf>
    <xf numFmtId="0" fontId="8" fillId="33" borderId="13" xfId="66" applyNumberFormat="1" applyFont="1" applyFill="1" applyBorder="1" applyAlignment="1" applyProtection="1">
      <alignment horizontal="center"/>
      <protection/>
    </xf>
    <xf numFmtId="2" fontId="8" fillId="35" borderId="13" xfId="54" applyNumberFormat="1" applyFont="1" applyFill="1" applyBorder="1" applyAlignment="1" applyProtection="1">
      <alignment/>
      <protection/>
    </xf>
    <xf numFmtId="12" fontId="8" fillId="36" borderId="13" xfId="54" applyNumberFormat="1" applyFont="1" applyFill="1" applyBorder="1" applyAlignment="1" applyProtection="1">
      <alignment horizontal="center"/>
      <protection locked="0"/>
    </xf>
    <xf numFmtId="195" fontId="8" fillId="35" borderId="11" xfId="54" applyNumberFormat="1" applyFont="1" applyFill="1" applyBorder="1" applyAlignment="1" applyProtection="1">
      <alignment/>
      <protection/>
    </xf>
    <xf numFmtId="49" fontId="8" fillId="0" borderId="30" xfId="66" applyNumberFormat="1" applyFont="1" applyFill="1" applyBorder="1" applyAlignment="1" applyProtection="1">
      <alignment horizontal="left" shrinkToFit="1"/>
      <protection/>
    </xf>
    <xf numFmtId="49" fontId="11" fillId="0" borderId="0" xfId="66" applyNumberFormat="1" applyFont="1" applyFill="1" applyBorder="1" applyAlignment="1" applyProtection="1">
      <alignment horizontal="left" shrinkToFit="1"/>
      <protection/>
    </xf>
    <xf numFmtId="195" fontId="31" fillId="35" borderId="31" xfId="54" applyNumberFormat="1" applyFont="1" applyFill="1" applyBorder="1" applyAlignment="1" applyProtection="1">
      <alignment vertical="center"/>
      <protection/>
    </xf>
    <xf numFmtId="49" fontId="11" fillId="0" borderId="0" xfId="66" applyNumberFormat="1" applyFont="1" applyFill="1" applyBorder="1" applyAlignment="1" applyProtection="1" quotePrefix="1">
      <alignment horizontal="left" shrinkToFit="1"/>
      <protection/>
    </xf>
    <xf numFmtId="0" fontId="11" fillId="0" borderId="0" xfId="66" applyFont="1" applyFill="1" applyBorder="1" applyAlignment="1" applyProtection="1">
      <alignment vertical="top" wrapText="1"/>
      <protection/>
    </xf>
    <xf numFmtId="0" fontId="11" fillId="0" borderId="0" xfId="66" applyFont="1" applyFill="1" applyBorder="1" applyAlignment="1" applyProtection="1">
      <alignment horizontal="center" vertical="center" wrapText="1"/>
      <protection/>
    </xf>
    <xf numFmtId="9" fontId="11" fillId="0" borderId="0" xfId="42" applyFont="1" applyFill="1" applyBorder="1" applyAlignment="1" applyProtection="1">
      <alignment horizontal="center" vertical="center" wrapText="1"/>
      <protection/>
    </xf>
    <xf numFmtId="0" fontId="8" fillId="33" borderId="11" xfId="66" applyFont="1" applyFill="1" applyBorder="1" applyAlignment="1" applyProtection="1">
      <alignment horizontal="center"/>
      <protection/>
    </xf>
    <xf numFmtId="0" fontId="17" fillId="0" borderId="0" xfId="66" applyFont="1" applyFill="1" applyBorder="1" applyAlignment="1" applyProtection="1">
      <alignment horizontal="left" vertical="top" wrapText="1"/>
      <protection/>
    </xf>
    <xf numFmtId="0" fontId="11" fillId="0" borderId="0" xfId="65" applyFont="1" applyFill="1" applyAlignment="1">
      <alignment vertical="center"/>
      <protection/>
    </xf>
    <xf numFmtId="0" fontId="11" fillId="0" borderId="0" xfId="67" applyFont="1" applyFill="1">
      <alignment vertical="center"/>
      <protection/>
    </xf>
    <xf numFmtId="0" fontId="7" fillId="0" borderId="0" xfId="65" applyFont="1" applyFill="1" applyAlignment="1">
      <alignment vertical="center"/>
      <protection/>
    </xf>
    <xf numFmtId="0" fontId="7" fillId="0" borderId="0" xfId="67" applyFont="1" applyFill="1">
      <alignment vertical="center"/>
      <protection/>
    </xf>
    <xf numFmtId="0" fontId="7" fillId="0" borderId="0" xfId="67" applyFont="1" applyFill="1" applyProtection="1">
      <alignment vertical="center"/>
      <protection/>
    </xf>
    <xf numFmtId="0" fontId="7" fillId="0" borderId="0" xfId="0" applyFont="1" applyFill="1" applyAlignment="1">
      <alignment/>
    </xf>
    <xf numFmtId="0" fontId="7" fillId="0" borderId="0" xfId="65" applyFont="1" applyAlignment="1">
      <alignment vertical="center"/>
      <protection/>
    </xf>
    <xf numFmtId="0" fontId="8" fillId="0" borderId="0" xfId="65" applyFont="1" applyAlignment="1">
      <alignment vertical="center"/>
      <protection/>
    </xf>
    <xf numFmtId="0" fontId="8" fillId="0" borderId="0" xfId="67" applyFont="1" applyFill="1" applyProtection="1">
      <alignment vertical="center"/>
      <protection/>
    </xf>
    <xf numFmtId="194" fontId="8" fillId="0" borderId="10" xfId="53" applyNumberFormat="1" applyFont="1" applyFill="1" applyBorder="1" applyAlignment="1" applyProtection="1">
      <alignment vertical="center"/>
      <protection/>
    </xf>
    <xf numFmtId="194" fontId="8" fillId="0" borderId="22" xfId="53" applyNumberFormat="1" applyFont="1" applyFill="1" applyBorder="1" applyAlignment="1" applyProtection="1">
      <alignment vertical="center"/>
      <protection/>
    </xf>
    <xf numFmtId="0" fontId="11" fillId="0" borderId="0" xfId="65" applyFont="1" applyAlignment="1">
      <alignment vertical="center"/>
      <protection/>
    </xf>
    <xf numFmtId="196" fontId="11" fillId="35" borderId="21" xfId="53" applyNumberFormat="1" applyFont="1" applyFill="1" applyBorder="1" applyAlignment="1" applyProtection="1">
      <alignment vertical="center"/>
      <protection/>
    </xf>
    <xf numFmtId="0" fontId="11" fillId="0" borderId="0" xfId="67" applyFont="1" applyFill="1" applyProtection="1">
      <alignment vertical="center"/>
      <protection/>
    </xf>
    <xf numFmtId="0" fontId="17" fillId="0" borderId="0" xfId="67" applyFont="1" applyFill="1" applyBorder="1" applyAlignment="1" applyProtection="1">
      <alignment horizontal="left" vertical="top" wrapText="1"/>
      <protection/>
    </xf>
    <xf numFmtId="0" fontId="11" fillId="0" borderId="0" xfId="65" applyFont="1" applyFill="1" applyBorder="1" applyAlignment="1">
      <alignment vertical="center"/>
      <protection/>
    </xf>
    <xf numFmtId="0" fontId="11" fillId="0" borderId="0" xfId="65" applyFont="1" applyAlignment="1">
      <alignment/>
      <protection/>
    </xf>
    <xf numFmtId="0" fontId="11" fillId="0" borderId="0" xfId="65" applyFont="1" applyFill="1" applyAlignment="1">
      <alignment vertical="center" wrapText="1"/>
      <protection/>
    </xf>
    <xf numFmtId="0" fontId="34" fillId="0" borderId="0" xfId="0" applyFont="1" applyAlignment="1">
      <alignment vertical="center"/>
    </xf>
    <xf numFmtId="0" fontId="34" fillId="0" borderId="0" xfId="0" applyFont="1" applyFill="1" applyAlignment="1">
      <alignment vertical="center"/>
    </xf>
    <xf numFmtId="0" fontId="34" fillId="0" borderId="10" xfId="0" applyFont="1" applyBorder="1" applyAlignment="1">
      <alignment vertical="center"/>
    </xf>
    <xf numFmtId="0" fontId="34" fillId="0" borderId="0" xfId="0" applyFont="1" applyAlignment="1">
      <alignment horizontal="left" vertical="center"/>
    </xf>
    <xf numFmtId="0" fontId="33" fillId="0" borderId="0" xfId="0" applyFont="1" applyAlignment="1">
      <alignment vertical="center"/>
    </xf>
    <xf numFmtId="0" fontId="34" fillId="0" borderId="0" xfId="0" applyFont="1" applyAlignment="1">
      <alignment horizontal="right" vertical="center"/>
    </xf>
    <xf numFmtId="0" fontId="34" fillId="0" borderId="10" xfId="0" applyFont="1" applyBorder="1" applyAlignment="1">
      <alignment horizontal="left" vertical="center"/>
    </xf>
    <xf numFmtId="0" fontId="34" fillId="0" borderId="13" xfId="0" applyFont="1" applyFill="1" applyBorder="1" applyAlignment="1">
      <alignment horizontal="center" vertical="center"/>
    </xf>
    <xf numFmtId="0" fontId="34" fillId="0" borderId="11" xfId="0" applyFont="1" applyBorder="1" applyAlignment="1">
      <alignment vertical="center"/>
    </xf>
    <xf numFmtId="0" fontId="34" fillId="0" borderId="13" xfId="0" applyFont="1" applyBorder="1" applyAlignment="1">
      <alignment vertical="center"/>
    </xf>
    <xf numFmtId="191" fontId="34" fillId="0" borderId="0" xfId="0" applyNumberFormat="1" applyFont="1" applyAlignment="1">
      <alignment horizontal="right" vertical="center"/>
    </xf>
    <xf numFmtId="58" fontId="34" fillId="0" borderId="0" xfId="0" applyNumberFormat="1" applyFont="1" applyAlignment="1">
      <alignment vertical="center"/>
    </xf>
    <xf numFmtId="0" fontId="34" fillId="0" borderId="14" xfId="0" applyFont="1" applyFill="1" applyBorder="1" applyAlignment="1">
      <alignment horizontal="center" vertical="center"/>
    </xf>
    <xf numFmtId="0" fontId="34" fillId="0" borderId="0" xfId="0" applyFont="1" applyAlignment="1">
      <alignment horizontal="center" vertical="center"/>
    </xf>
    <xf numFmtId="192" fontId="34" fillId="0" borderId="0" xfId="51" applyNumberFormat="1" applyFont="1" applyAlignment="1">
      <alignment horizontal="right" vertical="center"/>
    </xf>
    <xf numFmtId="10" fontId="34" fillId="0" borderId="0" xfId="42" applyNumberFormat="1" applyFont="1" applyAlignment="1">
      <alignment horizontal="center" vertical="center"/>
    </xf>
    <xf numFmtId="0" fontId="34" fillId="0" borderId="0" xfId="0" applyFont="1" applyAlignment="1">
      <alignment horizontal="left" vertical="center" wrapText="1"/>
    </xf>
    <xf numFmtId="0" fontId="34" fillId="0" borderId="0" xfId="0" applyFont="1" applyAlignment="1">
      <alignment horizontal="right"/>
    </xf>
    <xf numFmtId="0" fontId="34" fillId="0" borderId="0" xfId="0" applyFont="1" applyAlignment="1">
      <alignment horizontal="left"/>
    </xf>
    <xf numFmtId="0" fontId="34" fillId="0" borderId="0" xfId="0" applyFont="1" applyAlignment="1">
      <alignment/>
    </xf>
    <xf numFmtId="0" fontId="36" fillId="0" borderId="0" xfId="0" applyFont="1" applyAlignment="1">
      <alignment vertical="center"/>
    </xf>
    <xf numFmtId="0" fontId="35" fillId="0" borderId="0" xfId="0" applyFont="1" applyAlignment="1">
      <alignment vertical="center"/>
    </xf>
    <xf numFmtId="0" fontId="7" fillId="0" borderId="16" xfId="71" applyFont="1" applyBorder="1" applyAlignment="1">
      <alignment horizontal="center" vertical="center" wrapText="1"/>
      <protection/>
    </xf>
    <xf numFmtId="0" fontId="7" fillId="0" borderId="21" xfId="0" applyFont="1" applyBorder="1" applyAlignment="1">
      <alignment horizontal="left" vertical="center" wrapText="1"/>
    </xf>
    <xf numFmtId="0" fontId="7" fillId="0" borderId="16" xfId="71" applyFont="1" applyBorder="1" applyAlignment="1">
      <alignment horizontal="center" vertical="center"/>
      <protection/>
    </xf>
    <xf numFmtId="0" fontId="7" fillId="0" borderId="30" xfId="71" applyFont="1" applyBorder="1" applyAlignment="1">
      <alignment horizontal="center" vertical="center"/>
      <protection/>
    </xf>
    <xf numFmtId="0" fontId="7" fillId="0" borderId="10" xfId="0" applyFont="1" applyBorder="1" applyAlignment="1">
      <alignment horizontal="left" vertical="center" shrinkToFit="1"/>
    </xf>
    <xf numFmtId="0" fontId="7" fillId="0" borderId="26" xfId="71" applyFont="1" applyBorder="1" applyAlignment="1">
      <alignment vertical="center" wrapText="1"/>
      <protection/>
    </xf>
    <xf numFmtId="0" fontId="7" fillId="0" borderId="18" xfId="71" applyFont="1" applyBorder="1" applyAlignment="1">
      <alignment horizontal="center" vertical="center"/>
      <protection/>
    </xf>
    <xf numFmtId="0" fontId="7" fillId="0" borderId="17" xfId="71" applyFont="1" applyBorder="1" applyAlignment="1">
      <alignment horizontal="left" vertical="center"/>
      <protection/>
    </xf>
    <xf numFmtId="0" fontId="7" fillId="0" borderId="17" xfId="71" applyFont="1" applyBorder="1" applyAlignment="1">
      <alignment horizontal="center" vertical="center"/>
      <protection/>
    </xf>
    <xf numFmtId="0" fontId="7" fillId="0" borderId="13" xfId="71" applyFont="1" applyBorder="1" applyAlignment="1">
      <alignment vertical="center" wrapText="1"/>
      <protection/>
    </xf>
    <xf numFmtId="0" fontId="7" fillId="0" borderId="25" xfId="71" applyFont="1" applyBorder="1" applyAlignment="1">
      <alignment horizontal="left" vertical="center" wrapText="1"/>
      <protection/>
    </xf>
    <xf numFmtId="0" fontId="7" fillId="0" borderId="20" xfId="71" applyFont="1" applyBorder="1" applyAlignment="1">
      <alignment horizontal="left" vertical="center" wrapText="1" shrinkToFit="1"/>
      <protection/>
    </xf>
    <xf numFmtId="0" fontId="19" fillId="0" borderId="0" xfId="0" applyFont="1" applyFill="1" applyAlignment="1">
      <alignment horizontal="left" vertical="center"/>
    </xf>
    <xf numFmtId="0" fontId="0" fillId="0" borderId="0" xfId="0" applyFont="1" applyFill="1" applyAlignment="1">
      <alignment/>
    </xf>
    <xf numFmtId="0" fontId="19" fillId="0" borderId="0" xfId="0" applyFont="1" applyFill="1" applyBorder="1" applyAlignment="1">
      <alignment horizontal="left" vertical="center"/>
    </xf>
    <xf numFmtId="195" fontId="19" fillId="0" borderId="0" xfId="0" applyNumberFormat="1" applyFont="1" applyFill="1" applyAlignment="1">
      <alignment horizontal="left" vertical="center"/>
    </xf>
    <xf numFmtId="0" fontId="63" fillId="0" borderId="0" xfId="68">
      <alignment vertical="center"/>
      <protection/>
    </xf>
    <xf numFmtId="0" fontId="63" fillId="0" borderId="0" xfId="68" applyFont="1">
      <alignment vertical="center"/>
      <protection/>
    </xf>
    <xf numFmtId="0" fontId="7" fillId="0" borderId="14" xfId="71" applyFont="1" applyFill="1" applyBorder="1" applyAlignment="1">
      <alignment vertical="center" wrapText="1"/>
      <protection/>
    </xf>
    <xf numFmtId="0" fontId="7" fillId="0" borderId="15" xfId="71" applyFont="1" applyFill="1" applyBorder="1" applyAlignment="1">
      <alignment vertical="center" wrapText="1"/>
      <protection/>
    </xf>
    <xf numFmtId="0" fontId="7" fillId="0" borderId="26" xfId="71" applyFont="1" applyFill="1" applyBorder="1" applyAlignment="1">
      <alignment vertical="center" wrapText="1"/>
      <protection/>
    </xf>
    <xf numFmtId="0" fontId="75" fillId="0" borderId="0" xfId="0" applyFont="1" applyAlignment="1">
      <alignment/>
    </xf>
    <xf numFmtId="0" fontId="75" fillId="0" borderId="26" xfId="0" applyFont="1" applyBorder="1" applyAlignment="1">
      <alignment/>
    </xf>
    <xf numFmtId="0" fontId="75" fillId="0" borderId="10" xfId="0" applyFont="1" applyBorder="1" applyAlignment="1">
      <alignment/>
    </xf>
    <xf numFmtId="0" fontId="9" fillId="0" borderId="0" xfId="0" applyFont="1" applyBorder="1" applyAlignment="1">
      <alignment vertical="center"/>
    </xf>
    <xf numFmtId="0" fontId="41" fillId="33" borderId="0" xfId="0" applyFont="1" applyFill="1" applyAlignment="1">
      <alignment vertical="center"/>
    </xf>
    <xf numFmtId="0" fontId="41" fillId="33" borderId="0" xfId="0" applyFont="1" applyFill="1" applyAlignment="1">
      <alignment horizontal="center" vertical="center"/>
    </xf>
    <xf numFmtId="0" fontId="19" fillId="33" borderId="0" xfId="0" applyFont="1" applyFill="1" applyAlignment="1">
      <alignment horizontal="left" vertical="center"/>
    </xf>
    <xf numFmtId="0" fontId="19" fillId="33" borderId="0" xfId="0" applyFont="1" applyFill="1" applyAlignment="1">
      <alignment horizontal="center" vertical="center"/>
    </xf>
    <xf numFmtId="0" fontId="19" fillId="33" borderId="0" xfId="0" applyFont="1" applyFill="1" applyAlignment="1">
      <alignment vertical="center"/>
    </xf>
    <xf numFmtId="0" fontId="19" fillId="33" borderId="0" xfId="0" applyFont="1" applyFill="1" applyAlignment="1">
      <alignment horizontal="center"/>
    </xf>
    <xf numFmtId="0" fontId="19" fillId="33" borderId="0" xfId="0" applyFont="1" applyFill="1" applyAlignment="1">
      <alignment/>
    </xf>
    <xf numFmtId="0" fontId="19" fillId="0" borderId="0" xfId="0" applyFont="1" applyAlignment="1">
      <alignment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left" vertical="center" wrapText="1"/>
    </xf>
    <xf numFmtId="0" fontId="19" fillId="0" borderId="14" xfId="0" applyFont="1" applyBorder="1" applyAlignment="1">
      <alignment horizontal="left" vertical="center" wrapText="1"/>
    </xf>
    <xf numFmtId="0" fontId="19" fillId="0" borderId="19" xfId="0" applyFont="1" applyBorder="1" applyAlignment="1">
      <alignment horizontal="left" vertical="center" wrapText="1"/>
    </xf>
    <xf numFmtId="0" fontId="19" fillId="0" borderId="15" xfId="0" applyFont="1" applyBorder="1" applyAlignment="1">
      <alignment horizontal="left" vertical="center" wrapText="1"/>
    </xf>
    <xf numFmtId="0" fontId="19" fillId="0" borderId="0" xfId="0" applyFont="1" applyAlignment="1">
      <alignment horizontal="left" vertical="center" wrapText="1"/>
    </xf>
    <xf numFmtId="0" fontId="19" fillId="0" borderId="26" xfId="0" applyFont="1" applyBorder="1" applyAlignment="1">
      <alignment horizontal="left" vertical="center" wrapText="1"/>
    </xf>
    <xf numFmtId="0" fontId="19" fillId="0" borderId="0" xfId="0" applyFont="1" applyAlignment="1">
      <alignment horizontal="center" vertical="center"/>
    </xf>
    <xf numFmtId="0" fontId="22" fillId="0" borderId="0" xfId="0" applyFont="1" applyAlignment="1">
      <alignment horizontal="left" vertical="top"/>
    </xf>
    <xf numFmtId="0" fontId="22" fillId="0" borderId="0" xfId="0" applyFont="1" applyAlignment="1">
      <alignment horizontal="right" vertical="center"/>
    </xf>
    <xf numFmtId="0" fontId="22"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center" vertical="top"/>
    </xf>
    <xf numFmtId="0" fontId="22" fillId="0" borderId="17" xfId="0"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22" fillId="0" borderId="34" xfId="0" applyFont="1" applyBorder="1" applyAlignment="1">
      <alignment horizontal="center" vertical="center"/>
    </xf>
    <xf numFmtId="0" fontId="22" fillId="0" borderId="0" xfId="0" applyFont="1" applyAlignment="1">
      <alignment horizontal="left" vertical="center"/>
    </xf>
    <xf numFmtId="0" fontId="22" fillId="0" borderId="12" xfId="0" applyFont="1" applyBorder="1" applyAlignment="1">
      <alignment horizontal="left" vertical="top"/>
    </xf>
    <xf numFmtId="0" fontId="22" fillId="0" borderId="12" xfId="0" applyFont="1" applyBorder="1" applyAlignment="1">
      <alignment horizontal="right" vertical="center"/>
    </xf>
    <xf numFmtId="0" fontId="22" fillId="0" borderId="14" xfId="0" applyFont="1" applyBorder="1" applyAlignment="1">
      <alignment horizontal="left" vertical="center"/>
    </xf>
    <xf numFmtId="0" fontId="22" fillId="0" borderId="12" xfId="0" applyFont="1" applyBorder="1" applyAlignment="1">
      <alignment horizontal="left" vertical="center"/>
    </xf>
    <xf numFmtId="0" fontId="22" fillId="0" borderId="13" xfId="0" applyFont="1" applyBorder="1" applyAlignment="1">
      <alignment horizontal="left" vertical="center"/>
    </xf>
    <xf numFmtId="0" fontId="22" fillId="0" borderId="11" xfId="0" applyFont="1" applyBorder="1" applyAlignment="1">
      <alignment horizontal="left" vertical="center"/>
    </xf>
    <xf numFmtId="0" fontId="22" fillId="0" borderId="19" xfId="0" applyFont="1" applyBorder="1" applyAlignment="1">
      <alignment horizontal="left" vertical="top"/>
    </xf>
    <xf numFmtId="0" fontId="22" fillId="0" borderId="19" xfId="0"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Border="1" applyAlignment="1">
      <alignment horizontal="left" vertical="center"/>
    </xf>
    <xf numFmtId="0" fontId="22" fillId="0" borderId="18" xfId="0" applyFont="1" applyBorder="1" applyAlignment="1">
      <alignment horizontal="center" vertical="center"/>
    </xf>
    <xf numFmtId="0" fontId="22" fillId="0" borderId="19" xfId="0" applyFont="1" applyBorder="1" applyAlignment="1">
      <alignment horizontal="left" vertical="center"/>
    </xf>
    <xf numFmtId="0" fontId="22" fillId="0" borderId="26" xfId="0" applyFont="1" applyBorder="1" applyAlignment="1">
      <alignment horizontal="left" vertical="center"/>
    </xf>
    <xf numFmtId="0" fontId="22" fillId="0" borderId="15" xfId="0" applyFont="1" applyBorder="1" applyAlignment="1">
      <alignment horizontal="left" vertical="center"/>
    </xf>
    <xf numFmtId="0" fontId="22" fillId="0" borderId="37" xfId="0" applyFont="1" applyBorder="1" applyAlignment="1">
      <alignment horizontal="left" vertical="top"/>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horizontal="center" vertical="center" wrapText="1"/>
    </xf>
    <xf numFmtId="0" fontId="20" fillId="0" borderId="11" xfId="0" applyFont="1" applyBorder="1" applyAlignment="1">
      <alignment horizontal="left" vertical="center"/>
    </xf>
    <xf numFmtId="0" fontId="19" fillId="0" borderId="0" xfId="0" applyFont="1" applyAlignment="1">
      <alignment/>
    </xf>
    <xf numFmtId="0" fontId="19" fillId="0" borderId="11" xfId="0" applyFont="1" applyBorder="1" applyAlignment="1">
      <alignment horizontal="left" vertical="center"/>
    </xf>
    <xf numFmtId="0" fontId="19" fillId="0" borderId="17" xfId="65" applyFont="1" applyBorder="1" applyAlignment="1">
      <alignment horizontal="center" vertical="center"/>
      <protection/>
    </xf>
    <xf numFmtId="0" fontId="19" fillId="0" borderId="11" xfId="0" applyFont="1" applyBorder="1" applyAlignment="1">
      <alignment vertical="center"/>
    </xf>
    <xf numFmtId="0" fontId="19" fillId="0" borderId="0" xfId="65" applyFont="1" applyAlignment="1">
      <alignment horizontal="center" vertical="center"/>
      <protection/>
    </xf>
    <xf numFmtId="0" fontId="20" fillId="0" borderId="11" xfId="0" applyFont="1" applyBorder="1" applyAlignment="1">
      <alignment vertical="center"/>
    </xf>
    <xf numFmtId="0" fontId="20" fillId="0" borderId="13" xfId="0" applyFont="1" applyBorder="1" applyAlignment="1">
      <alignment vertical="center"/>
    </xf>
    <xf numFmtId="0" fontId="19" fillId="0" borderId="16" xfId="0" applyFont="1" applyBorder="1" applyAlignment="1">
      <alignment horizontal="left" vertical="center"/>
    </xf>
    <xf numFmtId="0" fontId="19" fillId="0" borderId="12" xfId="0" applyFont="1" applyBorder="1" applyAlignment="1">
      <alignment horizontal="left" vertical="center"/>
    </xf>
    <xf numFmtId="0" fontId="19" fillId="0" borderId="14" xfId="0" applyFont="1" applyBorder="1" applyAlignment="1">
      <alignment horizontal="left" vertical="center"/>
    </xf>
    <xf numFmtId="0" fontId="19" fillId="0" borderId="12" xfId="0" applyFont="1" applyBorder="1" applyAlignment="1">
      <alignment vertical="center"/>
    </xf>
    <xf numFmtId="0" fontId="20" fillId="0" borderId="12" xfId="0" applyFont="1" applyBorder="1" applyAlignment="1">
      <alignment vertical="center"/>
    </xf>
    <xf numFmtId="0" fontId="20" fillId="0" borderId="14" xfId="0" applyFont="1" applyBorder="1" applyAlignment="1">
      <alignment vertical="center"/>
    </xf>
    <xf numFmtId="0" fontId="19" fillId="0" borderId="18" xfId="0" applyFont="1" applyBorder="1" applyAlignment="1">
      <alignment horizontal="left" vertical="center"/>
    </xf>
    <xf numFmtId="0" fontId="19" fillId="0" borderId="19" xfId="0" applyFont="1" applyBorder="1" applyAlignment="1">
      <alignment horizontal="left" vertical="center"/>
    </xf>
    <xf numFmtId="0" fontId="19" fillId="0" borderId="15" xfId="0" applyFont="1" applyBorder="1" applyAlignment="1">
      <alignment horizontal="left" vertical="center"/>
    </xf>
    <xf numFmtId="0" fontId="19" fillId="0" borderId="18" xfId="65" applyFont="1" applyBorder="1" applyAlignment="1">
      <alignment horizontal="center" vertical="center"/>
      <protection/>
    </xf>
    <xf numFmtId="0" fontId="19" fillId="0" borderId="19" xfId="0" applyFont="1" applyBorder="1" applyAlignment="1">
      <alignment vertical="center"/>
    </xf>
    <xf numFmtId="0" fontId="20" fillId="0" borderId="19" xfId="0" applyFont="1" applyBorder="1" applyAlignment="1">
      <alignment vertical="center"/>
    </xf>
    <xf numFmtId="0" fontId="20" fillId="0" borderId="15" xfId="0" applyFont="1" applyBorder="1" applyAlignment="1">
      <alignment vertical="center"/>
    </xf>
    <xf numFmtId="0" fontId="19" fillId="0" borderId="30" xfId="0" applyFont="1" applyBorder="1" applyAlignment="1">
      <alignment horizontal="left" vertical="center"/>
    </xf>
    <xf numFmtId="181" fontId="19" fillId="0" borderId="30" xfId="0" applyNumberFormat="1" applyFont="1" applyBorder="1" applyAlignment="1">
      <alignment horizontal="center" vertical="center"/>
    </xf>
    <xf numFmtId="0" fontId="40" fillId="0" borderId="0" xfId="0" applyFont="1" applyAlignment="1">
      <alignment horizontal="center" vertical="center"/>
    </xf>
    <xf numFmtId="0" fontId="19" fillId="0" borderId="26" xfId="0" applyFont="1" applyBorder="1" applyAlignment="1">
      <alignment vertical="center"/>
    </xf>
    <xf numFmtId="0" fontId="19" fillId="0" borderId="10" xfId="0" applyFont="1" applyBorder="1" applyAlignment="1">
      <alignment horizontal="center" vertical="center"/>
    </xf>
    <xf numFmtId="0" fontId="19" fillId="0" borderId="17" xfId="0" applyFont="1" applyBorder="1" applyAlignment="1">
      <alignment vertical="center"/>
    </xf>
    <xf numFmtId="0" fontId="19" fillId="0" borderId="13" xfId="0" applyFont="1" applyBorder="1" applyAlignment="1">
      <alignment horizontal="left" vertical="center"/>
    </xf>
    <xf numFmtId="0" fontId="19" fillId="0" borderId="30" xfId="0" applyFont="1" applyBorder="1" applyAlignment="1">
      <alignment vertical="center"/>
    </xf>
    <xf numFmtId="0" fontId="32" fillId="0" borderId="0" xfId="0" applyFont="1" applyAlignment="1">
      <alignment horizontal="center" vertical="center"/>
    </xf>
    <xf numFmtId="181" fontId="19" fillId="0" borderId="0" xfId="0" applyNumberFormat="1" applyFont="1" applyAlignment="1">
      <alignment vertical="center"/>
    </xf>
    <xf numFmtId="181" fontId="19" fillId="0" borderId="19" xfId="0" applyNumberFormat="1" applyFont="1" applyBorder="1" applyAlignment="1">
      <alignment vertical="center"/>
    </xf>
    <xf numFmtId="0" fontId="19" fillId="0" borderId="15" xfId="0" applyFont="1" applyBorder="1" applyAlignment="1">
      <alignment vertical="center"/>
    </xf>
    <xf numFmtId="0" fontId="19" fillId="0" borderId="14" xfId="0" applyFont="1" applyBorder="1" applyAlignment="1">
      <alignment vertical="center"/>
    </xf>
    <xf numFmtId="0" fontId="21" fillId="0" borderId="26" xfId="0" applyFont="1" applyBorder="1" applyAlignment="1">
      <alignment vertical="center" shrinkToFit="1"/>
    </xf>
    <xf numFmtId="0" fontId="19" fillId="0" borderId="25" xfId="0" applyFont="1" applyBorder="1" applyAlignment="1">
      <alignment horizontal="center" vertical="center"/>
    </xf>
    <xf numFmtId="0" fontId="20" fillId="0" borderId="18" xfId="0" applyFont="1" applyBorder="1" applyAlignment="1">
      <alignment horizontal="left" vertical="center"/>
    </xf>
    <xf numFmtId="0" fontId="24" fillId="0" borderId="0" xfId="0" applyFont="1" applyAlignment="1">
      <alignment vertical="top"/>
    </xf>
    <xf numFmtId="0" fontId="0" fillId="0" borderId="0" xfId="0" applyAlignment="1">
      <alignment/>
    </xf>
    <xf numFmtId="0" fontId="19" fillId="0" borderId="30" xfId="0" applyFont="1" applyBorder="1" applyAlignment="1">
      <alignment horizontal="center" vertical="center"/>
    </xf>
    <xf numFmtId="0" fontId="19" fillId="0" borderId="18" xfId="0" applyFont="1" applyBorder="1" applyAlignment="1">
      <alignment horizontal="center" vertical="center"/>
    </xf>
    <xf numFmtId="0" fontId="19" fillId="0" borderId="30" xfId="0" applyFont="1" applyBorder="1" applyAlignment="1">
      <alignment horizontal="left" vertical="center" indent="1"/>
    </xf>
    <xf numFmtId="0" fontId="39" fillId="0" borderId="0" xfId="0" applyFont="1" applyAlignment="1">
      <alignment horizontal="left" vertical="center"/>
    </xf>
    <xf numFmtId="0" fontId="19" fillId="0" borderId="26" xfId="0" applyFont="1" applyBorder="1" applyAlignment="1">
      <alignment horizontal="left" vertical="center"/>
    </xf>
    <xf numFmtId="0" fontId="63" fillId="0" borderId="0" xfId="69">
      <alignment vertical="center"/>
      <protection/>
    </xf>
    <xf numFmtId="0" fontId="63" fillId="0" borderId="0" xfId="69" applyAlignment="1">
      <alignment horizontal="right" vertical="center"/>
      <protection/>
    </xf>
    <xf numFmtId="0" fontId="63" fillId="0" borderId="0" xfId="69" applyAlignment="1">
      <alignment horizontal="center" vertical="center"/>
      <protection/>
    </xf>
    <xf numFmtId="0" fontId="63" fillId="37" borderId="0" xfId="69" applyFill="1" applyAlignment="1">
      <alignment horizontal="center" vertical="center"/>
      <protection/>
    </xf>
    <xf numFmtId="0" fontId="63" fillId="0" borderId="13" xfId="69" applyBorder="1" applyAlignment="1">
      <alignment horizontal="center" vertical="center"/>
      <protection/>
    </xf>
    <xf numFmtId="0" fontId="63" fillId="0" borderId="13" xfId="69" applyBorder="1">
      <alignment vertical="center"/>
      <protection/>
    </xf>
    <xf numFmtId="0" fontId="63" fillId="0" borderId="19" xfId="69" applyBorder="1">
      <alignment vertical="center"/>
      <protection/>
    </xf>
    <xf numFmtId="0" fontId="63" fillId="0" borderId="19" xfId="69" applyBorder="1" applyAlignment="1">
      <alignment horizontal="center" vertical="center" wrapText="1"/>
      <protection/>
    </xf>
    <xf numFmtId="0" fontId="63" fillId="0" borderId="19" xfId="69" applyBorder="1" applyAlignment="1">
      <alignment horizontal="center" vertical="center"/>
      <protection/>
    </xf>
    <xf numFmtId="197" fontId="63" fillId="0" borderId="19" xfId="69" applyNumberFormat="1" applyBorder="1" applyAlignment="1">
      <alignment horizontal="center" vertical="center"/>
      <protection/>
    </xf>
    <xf numFmtId="181" fontId="0" fillId="0" borderId="19" xfId="44" applyNumberFormat="1" applyFont="1" applyFill="1" applyBorder="1" applyAlignment="1">
      <alignment horizontal="center" vertical="center"/>
    </xf>
    <xf numFmtId="0" fontId="63" fillId="0" borderId="12" xfId="69" applyBorder="1">
      <alignment vertical="center"/>
      <protection/>
    </xf>
    <xf numFmtId="0" fontId="19" fillId="0" borderId="21" xfId="0" applyFont="1" applyBorder="1" applyAlignment="1">
      <alignment horizontal="center" vertical="center"/>
    </xf>
    <xf numFmtId="0" fontId="19" fillId="0" borderId="20" xfId="0" applyFont="1" applyBorder="1" applyAlignment="1">
      <alignment horizontal="center" vertical="center"/>
    </xf>
    <xf numFmtId="0" fontId="19" fillId="0" borderId="13" xfId="0" applyFont="1" applyBorder="1" applyAlignment="1">
      <alignment vertical="center"/>
    </xf>
    <xf numFmtId="0" fontId="7" fillId="0" borderId="10" xfId="0" applyFont="1" applyBorder="1" applyAlignment="1">
      <alignment horizontal="left" vertical="center"/>
    </xf>
    <xf numFmtId="0" fontId="7" fillId="0" borderId="13" xfId="0" applyFont="1" applyBorder="1" applyAlignment="1">
      <alignment vertical="center" wrapText="1"/>
    </xf>
    <xf numFmtId="0" fontId="7" fillId="0" borderId="21" xfId="72" applyFont="1" applyFill="1" applyBorder="1" applyAlignment="1">
      <alignment horizontal="left" vertical="center"/>
      <protection/>
    </xf>
    <xf numFmtId="0" fontId="7" fillId="0" borderId="21" xfId="71" applyFont="1" applyBorder="1" applyAlignment="1">
      <alignment horizontal="left" vertical="center" wrapText="1"/>
      <protection/>
    </xf>
    <xf numFmtId="0" fontId="7" fillId="0" borderId="20" xfId="0" applyFont="1" applyFill="1" applyBorder="1" applyAlignment="1">
      <alignment horizontal="left" vertical="center" wrapText="1"/>
    </xf>
    <xf numFmtId="0" fontId="7" fillId="0" borderId="18" xfId="71" applyFont="1" applyFill="1" applyBorder="1" applyAlignment="1">
      <alignment horizontal="center" vertical="center"/>
      <protection/>
    </xf>
    <xf numFmtId="0" fontId="7" fillId="0" borderId="21" xfId="71" applyFont="1" applyFill="1" applyBorder="1" applyAlignment="1">
      <alignment horizontal="left" vertical="center" wrapText="1"/>
      <protection/>
    </xf>
    <xf numFmtId="0" fontId="7" fillId="0" borderId="16" xfId="71" applyFont="1" applyFill="1" applyBorder="1" applyAlignment="1">
      <alignment horizontal="center" vertical="center"/>
      <protection/>
    </xf>
    <xf numFmtId="0" fontId="7" fillId="0" borderId="10" xfId="0" applyFont="1" applyBorder="1" applyAlignment="1">
      <alignment horizontal="left" vertical="center" wrapText="1"/>
    </xf>
    <xf numFmtId="0" fontId="7" fillId="0" borderId="14" xfId="72" applyFont="1" applyFill="1" applyBorder="1" applyAlignment="1">
      <alignment vertical="center" wrapText="1"/>
      <protection/>
    </xf>
    <xf numFmtId="0" fontId="19" fillId="0" borderId="16" xfId="0" applyFont="1" applyBorder="1" applyAlignment="1">
      <alignment horizontal="left" vertical="center" wrapText="1"/>
    </xf>
    <xf numFmtId="0" fontId="19" fillId="0" borderId="38" xfId="0" applyFont="1" applyBorder="1" applyAlignment="1">
      <alignment horizontal="left" vertical="center"/>
    </xf>
    <xf numFmtId="0" fontId="19" fillId="0" borderId="39" xfId="0" applyFont="1" applyBorder="1" applyAlignment="1">
      <alignment horizontal="left" vertical="center"/>
    </xf>
    <xf numFmtId="0" fontId="19" fillId="0" borderId="30" xfId="0" applyFont="1" applyBorder="1" applyAlignment="1">
      <alignment horizontal="left" vertical="center" wrapText="1"/>
    </xf>
    <xf numFmtId="0" fontId="19" fillId="0" borderId="18" xfId="0" applyFont="1" applyBorder="1" applyAlignment="1">
      <alignment horizontal="left" vertical="center" wrapText="1"/>
    </xf>
    <xf numFmtId="0" fontId="19" fillId="0" borderId="38" xfId="0" applyFont="1" applyBorder="1" applyAlignment="1">
      <alignment horizontal="left" vertical="center" wrapText="1"/>
    </xf>
    <xf numFmtId="0" fontId="19" fillId="0" borderId="14" xfId="0" applyFont="1" applyBorder="1" applyAlignment="1">
      <alignment horizontal="center" vertical="center"/>
    </xf>
    <xf numFmtId="0" fontId="19" fillId="0" borderId="18" xfId="0" applyFont="1" applyBorder="1" applyAlignment="1">
      <alignment vertical="center"/>
    </xf>
    <xf numFmtId="0" fontId="19" fillId="0" borderId="25" xfId="0" applyFont="1" applyBorder="1" applyAlignment="1">
      <alignment vertical="center"/>
    </xf>
    <xf numFmtId="0" fontId="19" fillId="0" borderId="26" xfId="0" applyFont="1" applyBorder="1" applyAlignment="1">
      <alignment horizontal="center" vertical="center"/>
    </xf>
    <xf numFmtId="0" fontId="19" fillId="0" borderId="15" xfId="0" applyFont="1" applyBorder="1" applyAlignment="1">
      <alignment horizontal="center" vertical="center"/>
    </xf>
    <xf numFmtId="0" fontId="7" fillId="0" borderId="15" xfId="71" applyFont="1" applyBorder="1" applyAlignment="1">
      <alignment vertical="center" wrapText="1"/>
      <protection/>
    </xf>
    <xf numFmtId="0" fontId="19" fillId="0" borderId="17"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0" xfId="0" applyFont="1" applyBorder="1" applyAlignment="1">
      <alignment horizontal="left" wrapText="1"/>
    </xf>
    <xf numFmtId="0" fontId="19" fillId="0" borderId="17" xfId="0" applyFont="1" applyBorder="1" applyAlignment="1">
      <alignment horizontal="left" wrapText="1"/>
    </xf>
    <xf numFmtId="0" fontId="19" fillId="0" borderId="11" xfId="0" applyFont="1" applyBorder="1" applyAlignment="1">
      <alignment horizontal="left" wrapText="1"/>
    </xf>
    <xf numFmtId="0" fontId="19" fillId="0" borderId="13" xfId="0" applyFont="1" applyBorder="1" applyAlignment="1">
      <alignment horizontal="left" wrapText="1"/>
    </xf>
    <xf numFmtId="0" fontId="19" fillId="0" borderId="13" xfId="0" applyFont="1" applyBorder="1" applyAlignment="1">
      <alignment horizontal="center"/>
    </xf>
    <xf numFmtId="0" fontId="19" fillId="0" borderId="10" xfId="0" applyFont="1" applyBorder="1" applyAlignment="1">
      <alignment horizontal="center"/>
    </xf>
    <xf numFmtId="0" fontId="19" fillId="0" borderId="17" xfId="0" applyFont="1" applyBorder="1" applyAlignment="1">
      <alignment horizontal="left"/>
    </xf>
    <xf numFmtId="0" fontId="19" fillId="0" borderId="11" xfId="0" applyFont="1" applyBorder="1" applyAlignment="1">
      <alignment horizontal="left"/>
    </xf>
    <xf numFmtId="0" fontId="19" fillId="0" borderId="19" xfId="0" applyFont="1" applyBorder="1" applyAlignment="1">
      <alignment horizontal="left"/>
    </xf>
    <xf numFmtId="0" fontId="19" fillId="0" borderId="15" xfId="0" applyFont="1" applyBorder="1" applyAlignment="1">
      <alignment horizontal="left"/>
    </xf>
    <xf numFmtId="0" fontId="19" fillId="0" borderId="21" xfId="0" applyFont="1" applyBorder="1" applyAlignment="1">
      <alignment horizontal="center" vertical="center" textRotation="255" wrapText="1"/>
    </xf>
    <xf numFmtId="0" fontId="19" fillId="0" borderId="20" xfId="0" applyFont="1" applyBorder="1" applyAlignment="1">
      <alignment horizontal="center" vertical="center" textRotation="255" wrapText="1"/>
    </xf>
    <xf numFmtId="0" fontId="19" fillId="0" borderId="25" xfId="0" applyFont="1" applyBorder="1" applyAlignment="1">
      <alignment horizontal="center" vertical="center" textRotation="255" wrapText="1"/>
    </xf>
    <xf numFmtId="0" fontId="19" fillId="0" borderId="17" xfId="0" applyFont="1" applyBorder="1" applyAlignment="1">
      <alignment horizontal="center" wrapText="1"/>
    </xf>
    <xf numFmtId="0" fontId="19" fillId="0" borderId="11" xfId="0" applyFont="1" applyBorder="1" applyAlignment="1">
      <alignment horizontal="center" wrapText="1"/>
    </xf>
    <xf numFmtId="0" fontId="19" fillId="0" borderId="13" xfId="0" applyFont="1" applyBorder="1" applyAlignment="1">
      <alignment horizontal="center" wrapText="1"/>
    </xf>
    <xf numFmtId="0" fontId="19" fillId="0" borderId="19" xfId="0" applyFont="1" applyBorder="1" applyAlignment="1">
      <alignment horizontal="center" wrapText="1"/>
    </xf>
    <xf numFmtId="0" fontId="19" fillId="0" borderId="15" xfId="0" applyFont="1" applyBorder="1" applyAlignment="1">
      <alignment horizontal="center" wrapText="1"/>
    </xf>
    <xf numFmtId="0" fontId="19" fillId="0" borderId="16" xfId="0" applyFont="1" applyBorder="1" applyAlignment="1">
      <alignment horizontal="left" vertical="top" wrapText="1"/>
    </xf>
    <xf numFmtId="0" fontId="19" fillId="0" borderId="12" xfId="0" applyFont="1" applyBorder="1" applyAlignment="1">
      <alignment horizontal="left" vertical="top" wrapText="1"/>
    </xf>
    <xf numFmtId="0" fontId="19" fillId="0" borderId="14" xfId="0" applyFont="1" applyBorder="1" applyAlignment="1">
      <alignment horizontal="left" vertical="top" wrapText="1"/>
    </xf>
    <xf numFmtId="0" fontId="19" fillId="0" borderId="30" xfId="0" applyFont="1" applyBorder="1" applyAlignment="1">
      <alignment horizontal="left" vertical="top" wrapText="1"/>
    </xf>
    <xf numFmtId="0" fontId="19" fillId="0" borderId="0" xfId="0" applyFont="1" applyAlignment="1">
      <alignment horizontal="left" vertical="top" wrapText="1"/>
    </xf>
    <xf numFmtId="0" fontId="19" fillId="0" borderId="26" xfId="0" applyFont="1" applyBorder="1" applyAlignment="1">
      <alignment horizontal="left" vertical="top" wrapText="1"/>
    </xf>
    <xf numFmtId="0" fontId="19" fillId="0" borderId="18" xfId="0" applyFont="1" applyBorder="1" applyAlignment="1">
      <alignment horizontal="left" vertical="top" wrapText="1"/>
    </xf>
    <xf numFmtId="0" fontId="19" fillId="0" borderId="19" xfId="0" applyFont="1" applyBorder="1" applyAlignment="1">
      <alignment horizontal="left" vertical="top" wrapText="1"/>
    </xf>
    <xf numFmtId="0" fontId="19" fillId="0" borderId="15" xfId="0" applyFont="1" applyBorder="1" applyAlignment="1">
      <alignment horizontal="left" vertical="top" wrapText="1"/>
    </xf>
    <xf numFmtId="0" fontId="19" fillId="0" borderId="17" xfId="0" applyFont="1" applyBorder="1" applyAlignment="1">
      <alignment horizontal="center"/>
    </xf>
    <xf numFmtId="0" fontId="19" fillId="0" borderId="40" xfId="0" applyFont="1" applyBorder="1" applyAlignment="1">
      <alignment horizontal="left" wrapText="1"/>
    </xf>
    <xf numFmtId="0" fontId="19" fillId="0" borderId="41" xfId="0" applyFont="1" applyBorder="1" applyAlignment="1">
      <alignment horizontal="center" wrapText="1"/>
    </xf>
    <xf numFmtId="0" fontId="19" fillId="0" borderId="40" xfId="0" applyFont="1" applyBorder="1" applyAlignment="1">
      <alignment horizontal="center" wrapText="1"/>
    </xf>
    <xf numFmtId="0" fontId="32" fillId="0" borderId="12" xfId="0" applyFont="1" applyBorder="1" applyAlignment="1">
      <alignment horizontal="left" vertical="center" wrapText="1"/>
    </xf>
    <xf numFmtId="0" fontId="32" fillId="0" borderId="14" xfId="0" applyFont="1" applyBorder="1" applyAlignment="1">
      <alignment horizontal="left" vertical="center" wrapText="1"/>
    </xf>
    <xf numFmtId="0" fontId="19" fillId="0" borderId="16" xfId="0" applyFont="1" applyBorder="1" applyAlignment="1">
      <alignment horizontal="center" vertical="center"/>
    </xf>
    <xf numFmtId="0" fontId="19" fillId="0" borderId="12" xfId="0" applyFont="1" applyBorder="1" applyAlignment="1">
      <alignment horizontal="center" vertical="center"/>
    </xf>
    <xf numFmtId="0" fontId="19" fillId="0" borderId="14" xfId="0" applyFont="1" applyBorder="1" applyAlignment="1">
      <alignment horizontal="center" vertical="center"/>
    </xf>
    <xf numFmtId="0" fontId="19" fillId="0" borderId="16" xfId="0" applyFont="1" applyBorder="1" applyAlignment="1">
      <alignment horizontal="center"/>
    </xf>
    <xf numFmtId="0" fontId="19" fillId="0" borderId="14" xfId="0" applyFont="1" applyBorder="1" applyAlignment="1">
      <alignment horizontal="center"/>
    </xf>
    <xf numFmtId="0" fontId="32" fillId="0" borderId="11" xfId="0" applyFont="1" applyBorder="1" applyAlignment="1">
      <alignment horizontal="left" vertical="center" wrapText="1"/>
    </xf>
    <xf numFmtId="0" fontId="32" fillId="0" borderId="13" xfId="0" applyFont="1" applyBorder="1" applyAlignment="1">
      <alignment horizontal="left" vertical="center" wrapText="1"/>
    </xf>
    <xf numFmtId="0" fontId="19" fillId="0" borderId="17" xfId="0" applyFont="1" applyBorder="1" applyAlignment="1">
      <alignment horizontal="center" vertical="center"/>
    </xf>
    <xf numFmtId="0" fontId="19" fillId="0" borderId="11" xfId="0" applyFont="1" applyBorder="1" applyAlignment="1">
      <alignment horizontal="center" vertical="center"/>
    </xf>
    <xf numFmtId="0" fontId="19" fillId="0" borderId="13" xfId="0" applyFont="1" applyBorder="1" applyAlignment="1">
      <alignment horizontal="center" vertical="center"/>
    </xf>
    <xf numFmtId="0" fontId="19" fillId="0" borderId="10" xfId="0" applyFont="1" applyBorder="1" applyAlignment="1">
      <alignment horizontal="center" vertical="center" textRotation="255" wrapText="1"/>
    </xf>
    <xf numFmtId="0" fontId="19" fillId="0" borderId="11" xfId="0" applyFont="1" applyBorder="1" applyAlignment="1">
      <alignment horizontal="left" shrinkToFit="1"/>
    </xf>
    <xf numFmtId="0" fontId="75" fillId="0" borderId="11" xfId="0" applyFont="1" applyBorder="1" applyAlignment="1">
      <alignment horizontal="left" shrinkToFit="1"/>
    </xf>
    <xf numFmtId="0" fontId="75" fillId="0" borderId="40" xfId="0" applyFont="1" applyBorder="1" applyAlignment="1">
      <alignment horizontal="left" shrinkToFit="1"/>
    </xf>
    <xf numFmtId="0" fontId="19" fillId="0" borderId="35" xfId="0" applyFont="1" applyBorder="1" applyAlignment="1">
      <alignment horizontal="center" vertical="center"/>
    </xf>
    <xf numFmtId="0" fontId="19" fillId="0" borderId="36" xfId="0" applyFont="1" applyBorder="1" applyAlignment="1">
      <alignment horizontal="center" vertical="center"/>
    </xf>
    <xf numFmtId="0" fontId="19" fillId="0" borderId="42" xfId="0" applyFont="1" applyBorder="1" applyAlignment="1">
      <alignment horizontal="center" vertical="center"/>
    </xf>
    <xf numFmtId="0" fontId="19" fillId="0" borderId="35" xfId="0" applyFont="1" applyBorder="1" applyAlignment="1">
      <alignment horizontal="center"/>
    </xf>
    <xf numFmtId="0" fontId="19" fillId="0" borderId="42" xfId="0" applyFont="1" applyBorder="1" applyAlignment="1">
      <alignment horizontal="center"/>
    </xf>
    <xf numFmtId="0" fontId="19" fillId="0" borderId="19" xfId="0" applyFont="1" applyBorder="1" applyAlignment="1">
      <alignment horizontal="left" shrinkToFit="1"/>
    </xf>
    <xf numFmtId="0" fontId="75" fillId="0" borderId="19" xfId="0" applyFont="1" applyBorder="1" applyAlignment="1">
      <alignment horizontal="left" shrinkToFit="1"/>
    </xf>
    <xf numFmtId="0" fontId="75" fillId="0" borderId="43" xfId="0" applyFont="1" applyBorder="1" applyAlignment="1">
      <alignment horizontal="left" shrinkToFit="1"/>
    </xf>
    <xf numFmtId="0" fontId="19" fillId="0" borderId="44" xfId="0" applyFont="1" applyBorder="1" applyAlignment="1">
      <alignment horizontal="center" wrapText="1"/>
    </xf>
    <xf numFmtId="0" fontId="19" fillId="0" borderId="45" xfId="0" applyFont="1" applyBorder="1" applyAlignment="1">
      <alignment horizontal="center" wrapText="1"/>
    </xf>
    <xf numFmtId="0" fontId="19" fillId="0" borderId="46" xfId="0" applyFont="1" applyBorder="1" applyAlignment="1">
      <alignment horizontal="center" wrapText="1"/>
    </xf>
    <xf numFmtId="0" fontId="19" fillId="0" borderId="47" xfId="0" applyFont="1" applyBorder="1" applyAlignment="1">
      <alignment horizontal="center" wrapText="1"/>
    </xf>
    <xf numFmtId="0" fontId="32" fillId="0" borderId="46" xfId="0" applyFont="1" applyBorder="1" applyAlignment="1">
      <alignment horizontal="left" vertical="center" wrapText="1"/>
    </xf>
    <xf numFmtId="0" fontId="32" fillId="0" borderId="47" xfId="0" applyFont="1" applyBorder="1" applyAlignment="1">
      <alignment horizontal="left" vertical="center" wrapText="1"/>
    </xf>
    <xf numFmtId="0" fontId="19" fillId="0" borderId="48" xfId="0" applyFont="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9" fillId="0" borderId="48" xfId="0" applyFont="1" applyBorder="1" applyAlignment="1">
      <alignment horizontal="center"/>
    </xf>
    <xf numFmtId="0" fontId="19" fillId="0" borderId="47" xfId="0" applyFont="1" applyBorder="1" applyAlignment="1">
      <alignment horizontal="center"/>
    </xf>
    <xf numFmtId="0" fontId="19" fillId="0" borderId="36" xfId="0" applyFont="1" applyBorder="1" applyAlignment="1">
      <alignment horizontal="left" wrapText="1"/>
    </xf>
    <xf numFmtId="0" fontId="75" fillId="0" borderId="36" xfId="0" applyFont="1" applyBorder="1" applyAlignment="1">
      <alignment horizontal="left" wrapText="1"/>
    </xf>
    <xf numFmtId="0" fontId="75" fillId="0" borderId="49" xfId="0" applyFont="1" applyBorder="1" applyAlignment="1">
      <alignment horizontal="left" wrapText="1"/>
    </xf>
    <xf numFmtId="0" fontId="19" fillId="0" borderId="50" xfId="0" applyFont="1" applyBorder="1" applyAlignment="1">
      <alignment horizontal="center" wrapText="1"/>
    </xf>
    <xf numFmtId="0" fontId="19" fillId="0" borderId="49" xfId="0" applyFont="1" applyBorder="1" applyAlignment="1">
      <alignment horizontal="center" wrapText="1"/>
    </xf>
    <xf numFmtId="0" fontId="19" fillId="0" borderId="36" xfId="0" applyFont="1" applyBorder="1" applyAlignment="1">
      <alignment horizontal="center" wrapText="1"/>
    </xf>
    <xf numFmtId="0" fontId="19" fillId="0" borderId="42" xfId="0" applyFont="1" applyBorder="1" applyAlignment="1">
      <alignment horizontal="center" wrapText="1"/>
    </xf>
    <xf numFmtId="0" fontId="32" fillId="0" borderId="36" xfId="0" applyFont="1" applyBorder="1" applyAlignment="1">
      <alignment horizontal="left" vertical="center" wrapText="1"/>
    </xf>
    <xf numFmtId="0" fontId="32" fillId="0" borderId="42" xfId="0" applyFont="1" applyBorder="1" applyAlignment="1">
      <alignment horizontal="left" vertical="center" wrapText="1"/>
    </xf>
    <xf numFmtId="0" fontId="75" fillId="0" borderId="11" xfId="0" applyFont="1" applyBorder="1" applyAlignment="1">
      <alignment horizontal="left" wrapText="1"/>
    </xf>
    <xf numFmtId="0" fontId="75" fillId="0" borderId="40" xfId="0" applyFont="1" applyBorder="1" applyAlignment="1">
      <alignment horizontal="left" wrapText="1"/>
    </xf>
    <xf numFmtId="0" fontId="19" fillId="0" borderId="16" xfId="0" applyFont="1" applyBorder="1" applyAlignment="1">
      <alignment horizontal="left" wrapText="1"/>
    </xf>
    <xf numFmtId="0" fontId="19" fillId="0" borderId="14" xfId="0" applyFont="1" applyBorder="1" applyAlignment="1">
      <alignment horizontal="left" wrapText="1"/>
    </xf>
    <xf numFmtId="0" fontId="19" fillId="0" borderId="51" xfId="0" applyFont="1" applyBorder="1" applyAlignment="1">
      <alignment horizontal="left" wrapText="1"/>
    </xf>
    <xf numFmtId="0" fontId="19" fillId="0" borderId="19" xfId="0" applyFont="1" applyBorder="1" applyAlignment="1">
      <alignment horizontal="left" wrapText="1"/>
    </xf>
    <xf numFmtId="0" fontId="19" fillId="0" borderId="15" xfId="0" applyFont="1" applyBorder="1" applyAlignment="1">
      <alignment horizontal="left" wrapText="1"/>
    </xf>
    <xf numFmtId="0" fontId="19" fillId="0" borderId="30" xfId="0" applyFont="1" applyBorder="1" applyAlignment="1">
      <alignment horizontal="left" wrapText="1"/>
    </xf>
    <xf numFmtId="0" fontId="19" fillId="0" borderId="0" xfId="0" applyFont="1" applyAlignment="1">
      <alignment horizontal="left" wrapText="1"/>
    </xf>
    <xf numFmtId="0" fontId="19" fillId="0" borderId="18" xfId="0" applyFont="1" applyBorder="1" applyAlignment="1">
      <alignment horizontal="left" wrapText="1"/>
    </xf>
    <xf numFmtId="0" fontId="19" fillId="0" borderId="20" xfId="0" applyFont="1" applyBorder="1" applyAlignment="1">
      <alignment horizontal="center" vertical="center" textRotation="255" shrinkToFit="1"/>
    </xf>
    <xf numFmtId="0" fontId="19" fillId="0" borderId="25" xfId="0" applyFont="1" applyBorder="1" applyAlignment="1">
      <alignment horizontal="center" vertical="center" textRotation="255" shrinkToFit="1"/>
    </xf>
    <xf numFmtId="0" fontId="19" fillId="0" borderId="52" xfId="0" applyFont="1" applyBorder="1" applyAlignment="1">
      <alignment horizontal="left" wrapText="1"/>
    </xf>
    <xf numFmtId="0" fontId="19" fillId="0" borderId="0" xfId="0" applyFont="1" applyAlignment="1">
      <alignment horizontal="center" wrapText="1"/>
    </xf>
    <xf numFmtId="0" fontId="19" fillId="0" borderId="52" xfId="0" applyFont="1" applyBorder="1" applyAlignment="1">
      <alignment horizontal="center" wrapText="1"/>
    </xf>
    <xf numFmtId="0" fontId="19" fillId="0" borderId="43" xfId="0" applyFont="1" applyBorder="1" applyAlignment="1">
      <alignment horizontal="center" wrapText="1"/>
    </xf>
    <xf numFmtId="0" fontId="19" fillId="0" borderId="53" xfId="0" applyFont="1" applyBorder="1" applyAlignment="1">
      <alignment horizontal="left" wrapText="1"/>
    </xf>
    <xf numFmtId="0" fontId="19" fillId="0" borderId="26" xfId="0" applyFont="1" applyBorder="1" applyAlignment="1">
      <alignment horizontal="left" wrapText="1"/>
    </xf>
    <xf numFmtId="0" fontId="19" fillId="0" borderId="12" xfId="0" applyFont="1" applyBorder="1" applyAlignment="1">
      <alignment horizontal="left" wrapText="1"/>
    </xf>
    <xf numFmtId="0" fontId="19" fillId="0" borderId="10" xfId="0" applyFont="1" applyBorder="1" applyAlignment="1">
      <alignment horizontal="left" vertical="center" wrapText="1"/>
    </xf>
    <xf numFmtId="0" fontId="19" fillId="0" borderId="16"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2" xfId="0" applyFont="1" applyBorder="1" applyAlignment="1">
      <alignment horizontal="left" vertical="center" wrapText="1"/>
    </xf>
    <xf numFmtId="0" fontId="19" fillId="0" borderId="14" xfId="0" applyFont="1" applyBorder="1" applyAlignment="1">
      <alignment horizontal="left" vertical="center" wrapText="1"/>
    </xf>
    <xf numFmtId="0" fontId="19" fillId="0" borderId="54"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55" xfId="0" applyFont="1" applyBorder="1" applyAlignment="1">
      <alignment horizontal="left" vertical="center" wrapText="1"/>
    </xf>
    <xf numFmtId="0" fontId="19" fillId="0" borderId="56" xfId="0" applyFont="1" applyBorder="1" applyAlignment="1">
      <alignment horizontal="left" vertical="center" wrapText="1"/>
    </xf>
    <xf numFmtId="0" fontId="19" fillId="0" borderId="57" xfId="0" applyFont="1" applyBorder="1" applyAlignment="1">
      <alignment horizontal="left" vertical="center" wrapText="1"/>
    </xf>
    <xf numFmtId="0" fontId="19" fillId="0" borderId="58" xfId="0" applyFont="1" applyBorder="1" applyAlignment="1">
      <alignment horizontal="left" vertical="center" wrapText="1"/>
    </xf>
    <xf numFmtId="0" fontId="19" fillId="0" borderId="59" xfId="0" applyFont="1" applyBorder="1" applyAlignment="1">
      <alignment horizontal="left" vertical="center" wrapText="1"/>
    </xf>
    <xf numFmtId="0" fontId="19" fillId="0" borderId="60" xfId="0" applyFont="1" applyBorder="1" applyAlignment="1">
      <alignment horizontal="left" vertical="center" wrapText="1"/>
    </xf>
    <xf numFmtId="0" fontId="19" fillId="0" borderId="14" xfId="0" applyFont="1" applyBorder="1" applyAlignment="1">
      <alignment horizontal="center" vertical="center" wrapText="1"/>
    </xf>
    <xf numFmtId="0" fontId="32" fillId="0" borderId="10" xfId="0" applyFont="1" applyBorder="1" applyAlignment="1">
      <alignment horizontal="left" vertical="center" wrapText="1"/>
    </xf>
    <xf numFmtId="0" fontId="19" fillId="0" borderId="61" xfId="0" applyFont="1" applyBorder="1" applyAlignment="1">
      <alignment horizontal="left" vertical="center" wrapText="1"/>
    </xf>
    <xf numFmtId="0" fontId="19" fillId="0" borderId="21" xfId="0" applyFont="1" applyBorder="1" applyAlignment="1">
      <alignment horizontal="center" vertical="center" textRotation="255" shrinkToFit="1"/>
    </xf>
    <xf numFmtId="0" fontId="19" fillId="0" borderId="16" xfId="0" applyFont="1" applyBorder="1" applyAlignment="1">
      <alignment horizontal="left" vertical="center" wrapText="1"/>
    </xf>
    <xf numFmtId="0" fontId="19" fillId="0" borderId="62" xfId="0" applyFont="1" applyBorder="1" applyAlignment="1">
      <alignment horizontal="left" vertical="center" wrapText="1"/>
    </xf>
    <xf numFmtId="0" fontId="19" fillId="0" borderId="38" xfId="0" applyFont="1" applyBorder="1" applyAlignment="1">
      <alignment horizontal="left" vertical="center" wrapText="1"/>
    </xf>
    <xf numFmtId="0" fontId="19" fillId="0" borderId="39" xfId="0" applyFont="1" applyBorder="1" applyAlignment="1">
      <alignment horizontal="left" vertical="center" wrapText="1"/>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xf>
    <xf numFmtId="0" fontId="19" fillId="0" borderId="15" xfId="0" applyFont="1" applyBorder="1" applyAlignment="1">
      <alignment horizontal="left" vertical="center" wrapText="1"/>
    </xf>
    <xf numFmtId="0" fontId="75" fillId="0" borderId="10" xfId="0" applyFont="1" applyBorder="1" applyAlignment="1">
      <alignment horizontal="left" vertical="center" wrapText="1"/>
    </xf>
    <xf numFmtId="0" fontId="19" fillId="0" borderId="21" xfId="0" applyFont="1" applyBorder="1" applyAlignment="1">
      <alignment horizontal="left" vertical="center" wrapText="1"/>
    </xf>
    <xf numFmtId="0" fontId="75" fillId="0" borderId="21" xfId="0" applyFont="1" applyBorder="1" applyAlignment="1">
      <alignment horizontal="left" vertical="center" wrapText="1"/>
    </xf>
    <xf numFmtId="0" fontId="75" fillId="0" borderId="10" xfId="0" applyFont="1" applyBorder="1" applyAlignment="1">
      <alignment horizontal="left" wrapText="1"/>
    </xf>
    <xf numFmtId="0" fontId="75" fillId="0" borderId="17" xfId="0" applyFont="1" applyBorder="1" applyAlignment="1">
      <alignment horizontal="left" wrapText="1"/>
    </xf>
    <xf numFmtId="0" fontId="19" fillId="0" borderId="11" xfId="0" applyFont="1" applyBorder="1" applyAlignment="1">
      <alignment horizontal="center"/>
    </xf>
    <xf numFmtId="0" fontId="19" fillId="0" borderId="63" xfId="0" applyFont="1" applyBorder="1" applyAlignment="1">
      <alignment horizontal="justify" vertical="center" wrapText="1"/>
    </xf>
    <xf numFmtId="0" fontId="19" fillId="0" borderId="59" xfId="0" applyFont="1" applyBorder="1" applyAlignment="1">
      <alignment horizontal="justify" vertical="center" wrapText="1"/>
    </xf>
    <xf numFmtId="0" fontId="19" fillId="0" borderId="60" xfId="0" applyFont="1" applyBorder="1" applyAlignment="1">
      <alignment horizontal="justify" vertical="center" wrapText="1"/>
    </xf>
    <xf numFmtId="0" fontId="19" fillId="0" borderId="17" xfId="0" applyFont="1" applyBorder="1" applyAlignment="1">
      <alignment horizontal="left" vertical="center" wrapText="1"/>
    </xf>
    <xf numFmtId="0" fontId="19" fillId="0" borderId="11" xfId="0" applyFont="1" applyBorder="1" applyAlignment="1">
      <alignment horizontal="left" vertical="center" wrapText="1"/>
    </xf>
    <xf numFmtId="0" fontId="19" fillId="0" borderId="13" xfId="0" applyFont="1" applyBorder="1" applyAlignment="1">
      <alignment horizontal="left" vertical="center" wrapText="1"/>
    </xf>
    <xf numFmtId="0" fontId="75" fillId="0" borderId="12" xfId="0" applyFont="1" applyBorder="1" applyAlignment="1">
      <alignment horizontal="left" vertical="center" wrapText="1"/>
    </xf>
    <xf numFmtId="0" fontId="19" fillId="0" borderId="62" xfId="0" applyFont="1" applyBorder="1" applyAlignment="1">
      <alignment horizontal="left" vertical="center"/>
    </xf>
    <xf numFmtId="0" fontId="19" fillId="0" borderId="38" xfId="0" applyFont="1" applyBorder="1" applyAlignment="1">
      <alignment horizontal="left" vertical="center"/>
    </xf>
    <xf numFmtId="0" fontId="19" fillId="0" borderId="39" xfId="0" applyFont="1" applyBorder="1" applyAlignment="1">
      <alignment horizontal="left" vertical="center"/>
    </xf>
    <xf numFmtId="0" fontId="19" fillId="0" borderId="30" xfId="0" applyFont="1" applyBorder="1" applyAlignment="1">
      <alignment horizontal="left" vertical="center" wrapText="1"/>
    </xf>
    <xf numFmtId="0" fontId="19" fillId="0" borderId="0" xfId="0" applyFont="1" applyAlignment="1">
      <alignment horizontal="left" vertical="center" wrapText="1"/>
    </xf>
    <xf numFmtId="0" fontId="19" fillId="0" borderId="57" xfId="0" applyFont="1" applyBorder="1" applyAlignment="1">
      <alignment horizontal="left" vertical="center"/>
    </xf>
    <xf numFmtId="0" fontId="19" fillId="0" borderId="58" xfId="0" applyFont="1" applyBorder="1" applyAlignment="1">
      <alignment horizontal="left" vertical="center"/>
    </xf>
    <xf numFmtId="0" fontId="19" fillId="0" borderId="61" xfId="0" applyFont="1" applyBorder="1" applyAlignment="1">
      <alignment horizontal="left" vertical="center"/>
    </xf>
    <xf numFmtId="0" fontId="19" fillId="0" borderId="26" xfId="0" applyFont="1" applyBorder="1" applyAlignment="1">
      <alignment horizontal="left" vertical="center" wrapText="1"/>
    </xf>
    <xf numFmtId="0" fontId="19" fillId="0" borderId="0" xfId="0" applyFont="1" applyAlignment="1">
      <alignment horizontal="center" vertical="center"/>
    </xf>
    <xf numFmtId="0" fontId="19" fillId="0" borderId="0" xfId="0" applyFont="1" applyAlignment="1">
      <alignment horizontal="justify" vertical="center" wrapText="1"/>
    </xf>
    <xf numFmtId="0" fontId="19" fillId="0" borderId="0" xfId="0" applyFont="1" applyAlignment="1">
      <alignment horizontal="center" vertical="top"/>
    </xf>
    <xf numFmtId="0" fontId="9" fillId="0" borderId="19" xfId="72" applyFont="1" applyFill="1" applyBorder="1" applyAlignment="1">
      <alignment horizontal="center" vertical="center"/>
      <protection/>
    </xf>
    <xf numFmtId="0" fontId="7" fillId="0" borderId="21" xfId="71" applyFont="1" applyFill="1" applyBorder="1" applyAlignment="1">
      <alignment horizontal="left" vertical="center" wrapText="1"/>
      <protection/>
    </xf>
    <xf numFmtId="0" fontId="7" fillId="0" borderId="25" xfId="71" applyFont="1" applyFill="1" applyBorder="1" applyAlignment="1">
      <alignment horizontal="left" vertical="center" wrapText="1"/>
      <protection/>
    </xf>
    <xf numFmtId="0" fontId="7" fillId="0" borderId="21" xfId="0" applyFont="1" applyBorder="1" applyAlignment="1">
      <alignment horizontal="left" vertical="center"/>
    </xf>
    <xf numFmtId="0" fontId="7" fillId="0" borderId="25" xfId="0" applyFont="1" applyBorder="1" applyAlignment="1">
      <alignment horizontal="left" vertical="center"/>
    </xf>
    <xf numFmtId="0" fontId="7" fillId="38" borderId="10" xfId="72" applyFont="1" applyFill="1" applyBorder="1" applyAlignment="1">
      <alignment horizontal="center" vertical="center"/>
      <protection/>
    </xf>
    <xf numFmtId="0" fontId="7" fillId="0" borderId="21" xfId="72" applyFont="1" applyFill="1" applyBorder="1" applyAlignment="1">
      <alignment horizontal="left" vertical="center"/>
      <protection/>
    </xf>
    <xf numFmtId="0" fontId="0" fillId="0" borderId="25" xfId="0" applyBorder="1" applyAlignment="1">
      <alignment horizontal="left" vertical="center"/>
    </xf>
    <xf numFmtId="0" fontId="7" fillId="0" borderId="21" xfId="0" applyFont="1" applyBorder="1" applyAlignment="1">
      <alignment horizontal="left" vertical="center" wrapText="1"/>
    </xf>
    <xf numFmtId="0" fontId="7" fillId="38" borderId="11" xfId="72" applyFont="1" applyFill="1" applyBorder="1" applyAlignment="1">
      <alignment horizontal="center" vertical="center"/>
      <protection/>
    </xf>
    <xf numFmtId="0" fontId="7" fillId="38" borderId="13" xfId="72" applyFont="1" applyFill="1" applyBorder="1" applyAlignment="1">
      <alignment horizontal="center" vertical="center"/>
      <protection/>
    </xf>
    <xf numFmtId="0" fontId="7" fillId="0" borderId="10" xfId="72" applyFont="1" applyBorder="1" applyAlignment="1">
      <alignment horizontal="center" vertical="center"/>
      <protection/>
    </xf>
    <xf numFmtId="0" fontId="7" fillId="0" borderId="21" xfId="72" applyFont="1" applyBorder="1" applyAlignment="1">
      <alignment horizontal="center" vertical="center" textRotation="255"/>
      <protection/>
    </xf>
    <xf numFmtId="0" fontId="7" fillId="0" borderId="20" xfId="72" applyFont="1" applyBorder="1" applyAlignment="1">
      <alignment horizontal="center" vertical="center" textRotation="255"/>
      <protection/>
    </xf>
    <xf numFmtId="0" fontId="7" fillId="0" borderId="25" xfId="72" applyFont="1" applyBorder="1" applyAlignment="1">
      <alignment horizontal="center" vertical="center" textRotation="255"/>
      <protection/>
    </xf>
    <xf numFmtId="0" fontId="7" fillId="0" borderId="21" xfId="71" applyFont="1" applyFill="1" applyBorder="1" applyAlignment="1">
      <alignment horizontal="left" vertical="center" wrapText="1" shrinkToFit="1"/>
      <protection/>
    </xf>
    <xf numFmtId="0" fontId="7" fillId="0" borderId="25" xfId="71" applyFont="1" applyFill="1" applyBorder="1" applyAlignment="1">
      <alignment horizontal="left" vertical="center" shrinkToFit="1"/>
      <protection/>
    </xf>
    <xf numFmtId="0" fontId="7" fillId="0" borderId="21" xfId="71" applyFont="1" applyBorder="1" applyAlignment="1">
      <alignment horizontal="left" vertical="center" wrapText="1"/>
      <protection/>
    </xf>
    <xf numFmtId="0" fontId="7" fillId="0" borderId="20" xfId="71" applyFont="1" applyBorder="1" applyAlignment="1">
      <alignment horizontal="left" vertical="center" wrapText="1"/>
      <protection/>
    </xf>
    <xf numFmtId="0" fontId="7" fillId="0" borderId="25" xfId="71" applyFont="1" applyBorder="1" applyAlignment="1">
      <alignment horizontal="left" vertical="center" wrapText="1"/>
      <protection/>
    </xf>
    <xf numFmtId="0" fontId="19" fillId="33" borderId="17" xfId="0" applyFont="1" applyFill="1" applyBorder="1" applyAlignment="1">
      <alignment horizontal="center" vertical="center"/>
    </xf>
    <xf numFmtId="0" fontId="19" fillId="33" borderId="11" xfId="0" applyFont="1" applyFill="1" applyBorder="1" applyAlignment="1">
      <alignment horizontal="center" vertical="center"/>
    </xf>
    <xf numFmtId="0" fontId="19" fillId="33" borderId="13" xfId="0" applyFont="1" applyFill="1" applyBorder="1" applyAlignment="1">
      <alignment horizontal="center" vertical="center"/>
    </xf>
    <xf numFmtId="0" fontId="41" fillId="33" borderId="0" xfId="0" applyFont="1" applyFill="1" applyAlignment="1">
      <alignment horizontal="center" vertical="center"/>
    </xf>
    <xf numFmtId="0" fontId="9" fillId="0" borderId="10" xfId="0" applyFont="1" applyBorder="1" applyAlignment="1">
      <alignment horizontal="center" vertical="center"/>
    </xf>
    <xf numFmtId="0" fontId="24" fillId="0" borderId="0" xfId="0" applyFont="1" applyAlignment="1">
      <alignment horizontal="center" vertical="top" wrapText="1"/>
    </xf>
    <xf numFmtId="0" fontId="24" fillId="0" borderId="0" xfId="0" applyFont="1" applyAlignment="1">
      <alignment horizontal="center" vertical="top"/>
    </xf>
    <xf numFmtId="0" fontId="24" fillId="0" borderId="0" xfId="0" applyFont="1" applyAlignment="1">
      <alignment vertical="top" wrapText="1"/>
    </xf>
    <xf numFmtId="0" fontId="19" fillId="0" borderId="30" xfId="0" applyFont="1" applyBorder="1" applyAlignment="1">
      <alignment horizontal="center" vertical="center" wrapText="1"/>
    </xf>
    <xf numFmtId="0" fontId="19" fillId="0" borderId="0" xfId="0" applyFont="1" applyAlignment="1">
      <alignment horizontal="center" vertical="center" wrapText="1"/>
    </xf>
    <xf numFmtId="0" fontId="19" fillId="0" borderId="26"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5" xfId="0" applyFont="1" applyBorder="1" applyAlignment="1">
      <alignment horizontal="center" vertical="center" wrapText="1"/>
    </xf>
    <xf numFmtId="0" fontId="20" fillId="0" borderId="17" xfId="0" applyFont="1" applyBorder="1" applyAlignment="1">
      <alignment vertical="center" wrapText="1"/>
    </xf>
    <xf numFmtId="0" fontId="20" fillId="0" borderId="11" xfId="0" applyFont="1" applyBorder="1" applyAlignment="1">
      <alignment vertical="center" wrapText="1"/>
    </xf>
    <xf numFmtId="0" fontId="20" fillId="0" borderId="13" xfId="0" applyFont="1" applyBorder="1" applyAlignment="1">
      <alignment vertical="center" wrapText="1"/>
    </xf>
    <xf numFmtId="0" fontId="19" fillId="0" borderId="10" xfId="0" applyFont="1" applyBorder="1" applyAlignment="1">
      <alignment vertical="center"/>
    </xf>
    <xf numFmtId="0" fontId="19" fillId="0" borderId="17" xfId="0" applyFont="1" applyBorder="1" applyAlignment="1">
      <alignment vertical="center"/>
    </xf>
    <xf numFmtId="0" fontId="20" fillId="0" borderId="17" xfId="0" applyFont="1" applyBorder="1" applyAlignment="1">
      <alignment horizontal="left" vertical="center" wrapText="1"/>
    </xf>
    <xf numFmtId="0" fontId="20" fillId="0" borderId="11" xfId="0" applyFont="1" applyBorder="1" applyAlignment="1">
      <alignment horizontal="left" vertical="center" wrapText="1"/>
    </xf>
    <xf numFmtId="0" fontId="19" fillId="0" borderId="11" xfId="0" applyFont="1" applyBorder="1" applyAlignment="1">
      <alignment vertical="center"/>
    </xf>
    <xf numFmtId="0" fontId="19" fillId="0" borderId="18" xfId="0" applyFont="1" applyBorder="1" applyAlignment="1">
      <alignment vertical="center"/>
    </xf>
    <xf numFmtId="0" fontId="19" fillId="0" borderId="19" xfId="0" applyFont="1" applyBorder="1" applyAlignment="1">
      <alignment vertical="center"/>
    </xf>
    <xf numFmtId="0" fontId="20" fillId="0" borderId="18" xfId="0" applyFont="1" applyBorder="1" applyAlignment="1">
      <alignment horizontal="left" vertical="center" wrapText="1"/>
    </xf>
    <xf numFmtId="0" fontId="20" fillId="0" borderId="19" xfId="0" applyFont="1" applyBorder="1" applyAlignment="1">
      <alignment horizontal="left" vertical="center" wrapText="1"/>
    </xf>
    <xf numFmtId="0" fontId="19" fillId="0" borderId="25" xfId="0" applyFont="1" applyBorder="1" applyAlignment="1">
      <alignment vertical="center"/>
    </xf>
    <xf numFmtId="0" fontId="19" fillId="0" borderId="17" xfId="0" applyFont="1" applyBorder="1" applyAlignment="1">
      <alignment horizontal="left" vertical="center"/>
    </xf>
    <xf numFmtId="0" fontId="19" fillId="0" borderId="11" xfId="0" applyFont="1" applyBorder="1" applyAlignment="1">
      <alignment horizontal="left" vertical="center"/>
    </xf>
    <xf numFmtId="0" fontId="19" fillId="0" borderId="16" xfId="0" applyFont="1" applyBorder="1" applyAlignment="1">
      <alignment horizontal="left" vertical="center"/>
    </xf>
    <xf numFmtId="0" fontId="19" fillId="0" borderId="12" xfId="0" applyFont="1" applyBorder="1" applyAlignment="1">
      <alignment horizontal="left" vertical="center"/>
    </xf>
    <xf numFmtId="0" fontId="19" fillId="0" borderId="14" xfId="0" applyFont="1" applyBorder="1" applyAlignment="1">
      <alignment horizontal="left" vertical="center"/>
    </xf>
    <xf numFmtId="0" fontId="19" fillId="0" borderId="18" xfId="0" applyFont="1" applyBorder="1" applyAlignment="1">
      <alignment horizontal="left" vertical="center"/>
    </xf>
    <xf numFmtId="0" fontId="19" fillId="0" borderId="19" xfId="0" applyFont="1" applyBorder="1" applyAlignment="1">
      <alignment horizontal="left" vertical="center"/>
    </xf>
    <xf numFmtId="0" fontId="19" fillId="0" borderId="15" xfId="0" applyFont="1" applyBorder="1" applyAlignment="1">
      <alignment horizontal="left" vertical="center"/>
    </xf>
    <xf numFmtId="0" fontId="21" fillId="0" borderId="12" xfId="0" applyFont="1" applyBorder="1" applyAlignment="1">
      <alignment horizontal="center" vertical="center" shrinkToFit="1"/>
    </xf>
    <xf numFmtId="0" fontId="21" fillId="0" borderId="14" xfId="0" applyFont="1" applyBorder="1" applyAlignment="1">
      <alignment horizontal="center" vertical="center" shrinkToFit="1"/>
    </xf>
    <xf numFmtId="0" fontId="20" fillId="0" borderId="13" xfId="0" applyFont="1" applyBorder="1" applyAlignment="1">
      <alignment horizontal="left" vertical="center" wrapText="1"/>
    </xf>
    <xf numFmtId="0" fontId="19" fillId="0" borderId="10" xfId="0" applyFont="1" applyBorder="1" applyAlignment="1">
      <alignment horizontal="left" vertical="center"/>
    </xf>
    <xf numFmtId="0" fontId="20" fillId="0" borderId="17" xfId="0" applyFont="1" applyBorder="1" applyAlignment="1">
      <alignment horizontal="left" vertical="center"/>
    </xf>
    <xf numFmtId="0" fontId="20" fillId="0" borderId="11" xfId="0" applyFont="1" applyBorder="1" applyAlignment="1">
      <alignment horizontal="left" vertical="center"/>
    </xf>
    <xf numFmtId="0" fontId="20" fillId="0" borderId="13" xfId="0" applyFont="1" applyBorder="1" applyAlignment="1">
      <alignment horizontal="left" vertical="center"/>
    </xf>
    <xf numFmtId="0" fontId="22" fillId="0" borderId="0" xfId="0" applyFont="1" applyAlignment="1">
      <alignment horizontal="center" vertical="center"/>
    </xf>
    <xf numFmtId="0" fontId="22" fillId="0" borderId="0" xfId="0" applyFont="1" applyAlignment="1">
      <alignment horizontal="right" vertical="center"/>
    </xf>
    <xf numFmtId="0" fontId="22" fillId="0" borderId="0" xfId="0" applyFont="1" applyAlignment="1">
      <alignment horizontal="left" vertical="top"/>
    </xf>
    <xf numFmtId="0" fontId="22" fillId="0" borderId="17" xfId="0" applyFont="1" applyBorder="1" applyAlignment="1">
      <alignment horizontal="center" vertical="center"/>
    </xf>
    <xf numFmtId="0" fontId="22" fillId="0" borderId="11" xfId="0" applyFont="1" applyBorder="1" applyAlignment="1">
      <alignment horizontal="center" vertical="center"/>
    </xf>
    <xf numFmtId="0" fontId="22" fillId="0" borderId="13" xfId="0" applyFont="1" applyBorder="1" applyAlignment="1">
      <alignment horizontal="center" vertical="center"/>
    </xf>
    <xf numFmtId="0" fontId="22" fillId="0" borderId="16" xfId="0" applyFont="1" applyBorder="1" applyAlignment="1">
      <alignment horizontal="left" vertical="top"/>
    </xf>
    <xf numFmtId="0" fontId="22" fillId="0" borderId="12" xfId="0" applyFont="1" applyBorder="1" applyAlignment="1">
      <alignment horizontal="left" vertical="top"/>
    </xf>
    <xf numFmtId="0" fontId="22" fillId="0" borderId="14" xfId="0" applyFont="1" applyBorder="1" applyAlignment="1">
      <alignment horizontal="left" vertical="top"/>
    </xf>
    <xf numFmtId="0" fontId="22" fillId="0" borderId="30" xfId="0" applyFont="1" applyBorder="1" applyAlignment="1">
      <alignment horizontal="left" vertical="top"/>
    </xf>
    <xf numFmtId="0" fontId="22" fillId="0" borderId="26" xfId="0" applyFont="1" applyBorder="1" applyAlignment="1">
      <alignment horizontal="left" vertical="top"/>
    </xf>
    <xf numFmtId="0" fontId="22" fillId="0" borderId="18" xfId="0" applyFont="1" applyBorder="1" applyAlignment="1">
      <alignment horizontal="left" vertical="top"/>
    </xf>
    <xf numFmtId="0" fontId="22" fillId="0" borderId="19" xfId="0" applyFont="1" applyBorder="1" applyAlignment="1">
      <alignment horizontal="left" vertical="top"/>
    </xf>
    <xf numFmtId="0" fontId="22" fillId="0" borderId="15" xfId="0" applyFont="1" applyBorder="1" applyAlignment="1">
      <alignment horizontal="left" vertical="top"/>
    </xf>
    <xf numFmtId="0" fontId="22" fillId="0" borderId="16" xfId="0" applyFont="1" applyBorder="1" applyAlignment="1">
      <alignment horizontal="left" vertical="center"/>
    </xf>
    <xf numFmtId="0" fontId="22" fillId="0" borderId="12" xfId="0" applyFont="1" applyBorder="1" applyAlignment="1">
      <alignment horizontal="left" vertical="center"/>
    </xf>
    <xf numFmtId="0" fontId="22" fillId="0" borderId="14" xfId="0" applyFont="1" applyBorder="1" applyAlignment="1">
      <alignment horizontal="left" vertical="center"/>
    </xf>
    <xf numFmtId="0" fontId="22" fillId="0" borderId="17" xfId="0" applyFont="1" applyBorder="1" applyAlignment="1">
      <alignment horizontal="left" vertical="center"/>
    </xf>
    <xf numFmtId="0" fontId="22" fillId="0" borderId="11" xfId="0" applyFont="1" applyBorder="1" applyAlignment="1">
      <alignment horizontal="left" vertical="center"/>
    </xf>
    <xf numFmtId="0" fontId="22" fillId="0" borderId="13" xfId="0" applyFont="1" applyBorder="1" applyAlignment="1">
      <alignment horizontal="left" vertical="center"/>
    </xf>
    <xf numFmtId="0" fontId="0" fillId="0" borderId="30" xfId="0" applyBorder="1" applyAlignment="1">
      <alignment horizontal="left" vertical="top"/>
    </xf>
    <xf numFmtId="0" fontId="0" fillId="0" borderId="0" xfId="0" applyAlignment="1">
      <alignment horizontal="left" vertical="top"/>
    </xf>
    <xf numFmtId="0" fontId="0" fillId="0" borderId="26"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15" xfId="0" applyBorder="1" applyAlignment="1">
      <alignment horizontal="left" vertical="top"/>
    </xf>
    <xf numFmtId="0" fontId="0" fillId="0" borderId="64" xfId="0" applyBorder="1" applyAlignment="1">
      <alignment horizontal="left" vertical="top"/>
    </xf>
    <xf numFmtId="0" fontId="0" fillId="0" borderId="65" xfId="0" applyBorder="1" applyAlignment="1">
      <alignment horizontal="left" vertical="top"/>
    </xf>
    <xf numFmtId="0" fontId="0" fillId="0" borderId="66" xfId="0" applyBorder="1" applyAlignment="1">
      <alignment horizontal="left" vertical="top"/>
    </xf>
    <xf numFmtId="0" fontId="22" fillId="0" borderId="35" xfId="0" applyFont="1" applyBorder="1" applyAlignment="1">
      <alignment horizontal="left" vertical="center"/>
    </xf>
    <xf numFmtId="0" fontId="22" fillId="0" borderId="36" xfId="0" applyFont="1" applyBorder="1" applyAlignment="1">
      <alignment horizontal="left" vertical="center"/>
    </xf>
    <xf numFmtId="0" fontId="22" fillId="0" borderId="42" xfId="0" applyFont="1" applyBorder="1" applyAlignment="1">
      <alignment horizontal="left" vertical="center"/>
    </xf>
    <xf numFmtId="0" fontId="22" fillId="0" borderId="48" xfId="0" applyFont="1" applyBorder="1" applyAlignment="1">
      <alignment horizontal="left" vertical="center"/>
    </xf>
    <xf numFmtId="0" fontId="22" fillId="0" borderId="46" xfId="0" applyFont="1" applyBorder="1" applyAlignment="1">
      <alignment horizontal="left" vertical="center"/>
    </xf>
    <xf numFmtId="0" fontId="22" fillId="0" borderId="47" xfId="0" applyFont="1" applyBorder="1" applyAlignment="1">
      <alignment horizontal="left" vertical="center"/>
    </xf>
    <xf numFmtId="0" fontId="22" fillId="0" borderId="37" xfId="0" applyFont="1" applyBorder="1" applyAlignment="1">
      <alignment horizontal="center" vertical="top"/>
    </xf>
    <xf numFmtId="0" fontId="0" fillId="0" borderId="11" xfId="0" applyBorder="1" applyAlignment="1">
      <alignment horizontal="left" vertical="top"/>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22" fillId="0" borderId="15" xfId="0" applyFont="1" applyBorder="1" applyAlignment="1">
      <alignment horizontal="left" vertical="center"/>
    </xf>
    <xf numFmtId="0" fontId="22" fillId="0" borderId="16" xfId="0" applyFont="1" applyBorder="1" applyAlignment="1">
      <alignment horizontal="left" vertical="top" wrapText="1"/>
    </xf>
    <xf numFmtId="0" fontId="22" fillId="0" borderId="0" xfId="0" applyFont="1" applyAlignment="1">
      <alignment horizontal="center" vertical="center" wrapText="1"/>
    </xf>
    <xf numFmtId="0" fontId="19" fillId="0" borderId="10" xfId="0" applyFont="1" applyBorder="1" applyAlignment="1">
      <alignment horizontal="center" vertical="center"/>
    </xf>
    <xf numFmtId="0" fontId="19" fillId="0" borderId="13" xfId="0" applyFont="1" applyBorder="1" applyAlignment="1">
      <alignment horizontal="left" vertical="center"/>
    </xf>
    <xf numFmtId="0" fontId="19" fillId="0" borderId="30" xfId="0" applyFont="1" applyBorder="1" applyAlignment="1">
      <alignment horizontal="center" vertical="center"/>
    </xf>
    <xf numFmtId="0" fontId="19" fillId="0" borderId="26"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15" xfId="0" applyFont="1" applyBorder="1" applyAlignment="1">
      <alignment horizontal="center" vertical="center"/>
    </xf>
    <xf numFmtId="0" fontId="32" fillId="0" borderId="10" xfId="0" applyFont="1" applyBorder="1" applyAlignment="1">
      <alignment horizontal="center" vertical="center" wrapText="1"/>
    </xf>
    <xf numFmtId="0" fontId="32" fillId="0" borderId="10" xfId="0" applyFont="1" applyBorder="1" applyAlignment="1">
      <alignment horizontal="center" vertical="center"/>
    </xf>
    <xf numFmtId="0" fontId="24" fillId="0" borderId="10" xfId="0" applyFont="1" applyBorder="1" applyAlignment="1">
      <alignment horizontal="center" vertical="center" wrapText="1"/>
    </xf>
    <xf numFmtId="0" fontId="24" fillId="0" borderId="10" xfId="0" applyFont="1" applyBorder="1" applyAlignment="1">
      <alignment horizontal="center" vertical="center"/>
    </xf>
    <xf numFmtId="0" fontId="24" fillId="0" borderId="16" xfId="0" applyFont="1" applyBorder="1" applyAlignment="1">
      <alignment horizontal="center" vertical="center" wrapText="1"/>
    </xf>
    <xf numFmtId="0" fontId="24" fillId="0" borderId="12" xfId="0" applyFont="1" applyBorder="1" applyAlignment="1">
      <alignment horizontal="center" vertical="center"/>
    </xf>
    <xf numFmtId="0" fontId="24" fillId="0" borderId="14" xfId="0" applyFont="1" applyBorder="1" applyAlignment="1">
      <alignment horizontal="center" vertical="center"/>
    </xf>
    <xf numFmtId="0" fontId="24" fillId="0" borderId="30" xfId="0" applyFont="1" applyBorder="1" applyAlignment="1">
      <alignment horizontal="center" vertical="center"/>
    </xf>
    <xf numFmtId="0" fontId="24" fillId="0" borderId="0" xfId="0" applyFont="1" applyAlignment="1">
      <alignment horizontal="center" vertical="center"/>
    </xf>
    <xf numFmtId="0" fontId="24" fillId="0" borderId="26"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15" xfId="0" applyFont="1" applyBorder="1" applyAlignment="1">
      <alignment horizontal="center" vertical="center"/>
    </xf>
    <xf numFmtId="0" fontId="76" fillId="0" borderId="0" xfId="69" applyFont="1" applyAlignment="1">
      <alignment horizontal="center" vertical="center"/>
      <protection/>
    </xf>
    <xf numFmtId="0" fontId="63" fillId="37" borderId="37" xfId="69" applyFill="1" applyBorder="1" applyAlignment="1">
      <alignment horizontal="center" vertical="center" shrinkToFit="1"/>
      <protection/>
    </xf>
    <xf numFmtId="0" fontId="63" fillId="37" borderId="28" xfId="69" applyFill="1" applyBorder="1" applyAlignment="1">
      <alignment horizontal="center" vertical="center" shrinkToFit="1"/>
      <protection/>
    </xf>
    <xf numFmtId="0" fontId="63" fillId="0" borderId="10" xfId="69" applyBorder="1" applyAlignment="1">
      <alignment horizontal="center" vertical="center"/>
      <protection/>
    </xf>
    <xf numFmtId="0" fontId="63" fillId="0" borderId="17" xfId="69" applyBorder="1" applyAlignment="1">
      <alignment horizontal="center" vertical="center" wrapText="1"/>
      <protection/>
    </xf>
    <xf numFmtId="0" fontId="63" fillId="0" borderId="11" xfId="69" applyBorder="1" applyAlignment="1">
      <alignment horizontal="center" vertical="center" wrapText="1"/>
      <protection/>
    </xf>
    <xf numFmtId="0" fontId="63" fillId="0" borderId="13" xfId="69" applyBorder="1" applyAlignment="1">
      <alignment horizontal="center" vertical="center" wrapText="1"/>
      <protection/>
    </xf>
    <xf numFmtId="0" fontId="63" fillId="0" borderId="10" xfId="69" applyBorder="1" applyAlignment="1">
      <alignment horizontal="center" vertical="center" wrapText="1"/>
      <protection/>
    </xf>
    <xf numFmtId="0" fontId="63" fillId="0" borderId="17" xfId="69" applyBorder="1" applyAlignment="1">
      <alignment horizontal="center" vertical="center"/>
      <protection/>
    </xf>
    <xf numFmtId="0" fontId="63" fillId="0" borderId="11" xfId="69" applyBorder="1" applyAlignment="1">
      <alignment horizontal="center" vertical="center"/>
      <protection/>
    </xf>
    <xf numFmtId="0" fontId="63" fillId="0" borderId="13" xfId="69" applyBorder="1" applyAlignment="1">
      <alignment horizontal="center" vertical="center"/>
      <protection/>
    </xf>
    <xf numFmtId="0" fontId="63" fillId="37" borderId="17" xfId="69" applyFill="1" applyBorder="1" applyAlignment="1">
      <alignment horizontal="center" vertical="center"/>
      <protection/>
    </xf>
    <xf numFmtId="0" fontId="63" fillId="37" borderId="11" xfId="69" applyFill="1" applyBorder="1" applyAlignment="1">
      <alignment horizontal="center" vertical="center"/>
      <protection/>
    </xf>
    <xf numFmtId="0" fontId="63" fillId="37" borderId="10" xfId="69" applyFill="1" applyBorder="1" applyAlignment="1">
      <alignment horizontal="center" vertical="center"/>
      <protection/>
    </xf>
    <xf numFmtId="197" fontId="63" fillId="0" borderId="17" xfId="69" applyNumberFormat="1" applyBorder="1" applyAlignment="1">
      <alignment horizontal="center" vertical="center"/>
      <protection/>
    </xf>
    <xf numFmtId="197" fontId="63" fillId="0" borderId="11" xfId="69" applyNumberFormat="1" applyBorder="1" applyAlignment="1">
      <alignment horizontal="center" vertical="center"/>
      <protection/>
    </xf>
    <xf numFmtId="181" fontId="7" fillId="39" borderId="17" xfId="44" applyNumberFormat="1" applyFont="1" applyFill="1" applyBorder="1" applyAlignment="1">
      <alignment horizontal="center" vertical="center"/>
    </xf>
    <xf numFmtId="181" fontId="7" fillId="39" borderId="11" xfId="44" applyNumberFormat="1" applyFont="1" applyFill="1" applyBorder="1" applyAlignment="1">
      <alignment horizontal="center" vertical="center"/>
    </xf>
    <xf numFmtId="181" fontId="7" fillId="39" borderId="13" xfId="44" applyNumberFormat="1" applyFont="1" applyFill="1" applyBorder="1" applyAlignment="1">
      <alignment horizontal="center" vertical="center"/>
    </xf>
    <xf numFmtId="0" fontId="63" fillId="0" borderId="0" xfId="69" applyAlignment="1">
      <alignment horizontal="left" vertical="center"/>
      <protection/>
    </xf>
    <xf numFmtId="0" fontId="63" fillId="0" borderId="0" xfId="68" applyAlignment="1">
      <alignment horizontal="left" vertical="center"/>
      <protection/>
    </xf>
    <xf numFmtId="0" fontId="33" fillId="0" borderId="0" xfId="0" applyFont="1" applyAlignment="1">
      <alignment horizontal="center" vertical="center"/>
    </xf>
    <xf numFmtId="0" fontId="34" fillId="0" borderId="16" xfId="0" applyFont="1" applyBorder="1" applyAlignment="1">
      <alignment horizontal="left" vertical="center" wrapText="1"/>
    </xf>
    <xf numFmtId="0" fontId="34" fillId="0" borderId="12" xfId="0" applyFont="1" applyBorder="1" applyAlignment="1">
      <alignment horizontal="left" vertical="center"/>
    </xf>
    <xf numFmtId="0" fontId="34" fillId="0" borderId="14" xfId="0" applyFont="1" applyBorder="1" applyAlignment="1">
      <alignment horizontal="left" vertical="center"/>
    </xf>
    <xf numFmtId="0" fontId="34" fillId="0" borderId="30" xfId="0" applyFont="1" applyBorder="1" applyAlignment="1">
      <alignment horizontal="left" vertical="center" wrapText="1"/>
    </xf>
    <xf numFmtId="0" fontId="34" fillId="0" borderId="0" xfId="0" applyFont="1" applyBorder="1" applyAlignment="1">
      <alignment horizontal="left" vertical="center"/>
    </xf>
    <xf numFmtId="0" fontId="34" fillId="0" borderId="26" xfId="0" applyFont="1" applyBorder="1" applyAlignment="1">
      <alignment horizontal="left" vertical="center"/>
    </xf>
    <xf numFmtId="0" fontId="34" fillId="0" borderId="30" xfId="0" applyFont="1" applyBorder="1" applyAlignment="1">
      <alignment horizontal="left" vertical="center"/>
    </xf>
    <xf numFmtId="0" fontId="34" fillId="0" borderId="18" xfId="0" applyFont="1" applyBorder="1" applyAlignment="1">
      <alignment horizontal="left" vertical="center"/>
    </xf>
    <xf numFmtId="0" fontId="34" fillId="0" borderId="19" xfId="0" applyFont="1" applyBorder="1" applyAlignment="1">
      <alignment horizontal="left" vertical="center"/>
    </xf>
    <xf numFmtId="0" fontId="34" fillId="0" borderId="15" xfId="0" applyFont="1" applyBorder="1" applyAlignment="1">
      <alignment horizontal="left" vertical="center"/>
    </xf>
    <xf numFmtId="0" fontId="34" fillId="0" borderId="10" xfId="0" applyFont="1" applyBorder="1" applyAlignment="1">
      <alignment horizontal="center" vertical="center"/>
    </xf>
    <xf numFmtId="0" fontId="34" fillId="34" borderId="10" xfId="0" applyFont="1" applyFill="1" applyBorder="1" applyAlignment="1">
      <alignment horizontal="center" vertical="center"/>
    </xf>
    <xf numFmtId="0" fontId="34" fillId="34" borderId="10" xfId="0" applyFont="1" applyFill="1" applyBorder="1" applyAlignment="1">
      <alignment horizontal="left" vertical="center" indent="1"/>
    </xf>
    <xf numFmtId="0" fontId="34" fillId="34" borderId="21" xfId="0" applyFont="1" applyFill="1" applyBorder="1" applyAlignment="1">
      <alignment horizontal="left" vertical="center" indent="1"/>
    </xf>
    <xf numFmtId="0" fontId="34" fillId="0" borderId="17" xfId="0" applyFont="1" applyBorder="1" applyAlignment="1">
      <alignment horizontal="center" vertical="center"/>
    </xf>
    <xf numFmtId="0" fontId="34" fillId="0" borderId="11" xfId="0" applyFont="1" applyBorder="1" applyAlignment="1">
      <alignment horizontal="center" vertical="center"/>
    </xf>
    <xf numFmtId="0" fontId="34" fillId="0" borderId="13" xfId="0" applyFont="1" applyBorder="1" applyAlignment="1">
      <alignment horizontal="center" vertical="center"/>
    </xf>
    <xf numFmtId="0" fontId="34" fillId="34" borderId="17" xfId="0" applyFont="1" applyFill="1" applyBorder="1" applyAlignment="1">
      <alignment horizontal="center" vertical="center"/>
    </xf>
    <xf numFmtId="0" fontId="34" fillId="34" borderId="11" xfId="0" applyFont="1" applyFill="1" applyBorder="1" applyAlignment="1">
      <alignment horizontal="center" vertical="center"/>
    </xf>
    <xf numFmtId="0" fontId="34" fillId="34" borderId="13"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11" xfId="0" applyFont="1" applyFill="1" applyBorder="1" applyAlignment="1">
      <alignment horizontal="center" vertical="center"/>
    </xf>
    <xf numFmtId="0" fontId="34" fillId="0" borderId="13" xfId="0" applyFont="1" applyFill="1" applyBorder="1" applyAlignment="1">
      <alignment horizontal="center" vertical="center"/>
    </xf>
    <xf numFmtId="0" fontId="34" fillId="36" borderId="17" xfId="0" applyFont="1" applyFill="1" applyBorder="1" applyAlignment="1">
      <alignment horizontal="center" vertical="center"/>
    </xf>
    <xf numFmtId="0" fontId="34" fillId="36" borderId="11" xfId="0" applyFont="1" applyFill="1" applyBorder="1" applyAlignment="1">
      <alignment horizontal="center" vertical="center"/>
    </xf>
    <xf numFmtId="0" fontId="34" fillId="36" borderId="13" xfId="0" applyFont="1" applyFill="1" applyBorder="1" applyAlignment="1">
      <alignment horizontal="center" vertical="center"/>
    </xf>
    <xf numFmtId="0" fontId="34" fillId="0" borderId="0" xfId="0" applyFont="1" applyFill="1" applyBorder="1" applyAlignment="1">
      <alignment horizontal="left" vertical="center" wrapText="1"/>
    </xf>
    <xf numFmtId="0" fontId="34" fillId="0" borderId="17" xfId="0" applyFont="1" applyBorder="1" applyAlignment="1">
      <alignment horizontal="left" vertical="center" indent="1"/>
    </xf>
    <xf numFmtId="0" fontId="34" fillId="0" borderId="11" xfId="0" applyFont="1" applyBorder="1" applyAlignment="1">
      <alignment horizontal="left" vertical="center" indent="1"/>
    </xf>
    <xf numFmtId="0" fontId="34" fillId="0" borderId="13" xfId="0" applyFont="1" applyBorder="1" applyAlignment="1">
      <alignment horizontal="left" vertical="center" indent="1"/>
    </xf>
    <xf numFmtId="38" fontId="34" fillId="34" borderId="16" xfId="51" applyFont="1" applyFill="1" applyBorder="1" applyAlignment="1">
      <alignment horizontal="center" vertical="center"/>
    </xf>
    <xf numFmtId="38" fontId="34" fillId="34" borderId="12" xfId="51" applyFont="1" applyFill="1" applyBorder="1" applyAlignment="1">
      <alignment horizontal="center" vertical="center"/>
    </xf>
    <xf numFmtId="0" fontId="34" fillId="36" borderId="10" xfId="0" applyFont="1" applyFill="1" applyBorder="1" applyAlignment="1">
      <alignment horizontal="left" vertical="center" indent="1" shrinkToFit="1"/>
    </xf>
    <xf numFmtId="38" fontId="34" fillId="34" borderId="17" xfId="51" applyFont="1" applyFill="1" applyBorder="1" applyAlignment="1">
      <alignment horizontal="center" vertical="center"/>
    </xf>
    <xf numFmtId="38" fontId="34" fillId="34" borderId="11" xfId="51" applyFont="1" applyFill="1" applyBorder="1" applyAlignment="1">
      <alignment horizontal="center" vertical="center"/>
    </xf>
    <xf numFmtId="0" fontId="34" fillId="0" borderId="18" xfId="0" applyFont="1" applyBorder="1" applyAlignment="1">
      <alignment horizontal="left" vertical="center" indent="1"/>
    </xf>
    <xf numFmtId="0" fontId="34" fillId="0" borderId="19" xfId="0" applyFont="1" applyBorder="1" applyAlignment="1">
      <alignment horizontal="left" vertical="center" indent="1"/>
    </xf>
    <xf numFmtId="0" fontId="34" fillId="35" borderId="18" xfId="0" applyFont="1" applyFill="1" applyBorder="1" applyAlignment="1">
      <alignment horizontal="center" vertical="center"/>
    </xf>
    <xf numFmtId="0" fontId="34" fillId="35" borderId="19" xfId="0" applyFont="1" applyFill="1" applyBorder="1" applyAlignment="1">
      <alignment horizontal="center" vertical="center"/>
    </xf>
    <xf numFmtId="0" fontId="34" fillId="35" borderId="15" xfId="0" applyFont="1" applyFill="1" applyBorder="1" applyAlignment="1">
      <alignment horizontal="center" vertical="center"/>
    </xf>
    <xf numFmtId="0" fontId="34" fillId="35" borderId="17" xfId="0" applyFont="1" applyFill="1" applyBorder="1" applyAlignment="1">
      <alignment horizontal="center" vertical="center"/>
    </xf>
    <xf numFmtId="0" fontId="34" fillId="35" borderId="11" xfId="0" applyFont="1" applyFill="1" applyBorder="1" applyAlignment="1">
      <alignment horizontal="center" vertical="center"/>
    </xf>
    <xf numFmtId="0" fontId="34" fillId="35" borderId="13" xfId="0" applyFont="1" applyFill="1" applyBorder="1" applyAlignment="1">
      <alignment horizontal="center" vertical="center"/>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indent="1"/>
    </xf>
    <xf numFmtId="0" fontId="33" fillId="0" borderId="17" xfId="0" applyFont="1" applyBorder="1" applyAlignment="1">
      <alignment horizontal="center" vertical="center"/>
    </xf>
    <xf numFmtId="0" fontId="33" fillId="0" borderId="11" xfId="0" applyFont="1" applyBorder="1" applyAlignment="1">
      <alignment horizontal="center" vertical="center"/>
    </xf>
    <xf numFmtId="0" fontId="33" fillId="0" borderId="13" xfId="0" applyFont="1" applyBorder="1" applyAlignment="1">
      <alignment horizontal="center" vertical="center"/>
    </xf>
    <xf numFmtId="0" fontId="34" fillId="0" borderId="10" xfId="0" applyFont="1" applyBorder="1" applyAlignment="1">
      <alignment horizontal="center" vertical="center" wrapText="1"/>
    </xf>
    <xf numFmtId="0" fontId="34" fillId="0" borderId="30" xfId="0" applyFont="1" applyBorder="1" applyAlignment="1">
      <alignment horizontal="center" vertical="center"/>
    </xf>
    <xf numFmtId="0" fontId="34" fillId="0" borderId="26" xfId="0" applyFont="1" applyBorder="1" applyAlignment="1">
      <alignment horizontal="center" vertical="center"/>
    </xf>
    <xf numFmtId="191" fontId="34" fillId="35" borderId="10" xfId="0" applyNumberFormat="1" applyFont="1" applyFill="1" applyBorder="1" applyAlignment="1">
      <alignment horizontal="center" vertical="center"/>
    </xf>
    <xf numFmtId="0" fontId="34" fillId="35" borderId="16" xfId="0" applyFont="1" applyFill="1" applyBorder="1" applyAlignment="1">
      <alignment horizontal="center" vertical="center"/>
    </xf>
    <xf numFmtId="0" fontId="34" fillId="35" borderId="12" xfId="0" applyFont="1" applyFill="1" applyBorder="1" applyAlignment="1">
      <alignment horizontal="center" vertical="center"/>
    </xf>
    <xf numFmtId="10" fontId="34" fillId="35" borderId="16" xfId="42" applyNumberFormat="1" applyFont="1" applyFill="1" applyBorder="1" applyAlignment="1">
      <alignment horizontal="center" vertical="center"/>
    </xf>
    <xf numFmtId="10" fontId="34" fillId="35" borderId="12" xfId="42" applyNumberFormat="1" applyFont="1" applyFill="1" applyBorder="1" applyAlignment="1">
      <alignment horizontal="center" vertical="center"/>
    </xf>
    <xf numFmtId="0" fontId="34" fillId="0" borderId="67" xfId="0" applyFont="1" applyFill="1" applyBorder="1" applyAlignment="1">
      <alignment horizontal="center" vertical="center"/>
    </xf>
    <xf numFmtId="0" fontId="34" fillId="0" borderId="68" xfId="0" applyFont="1" applyFill="1" applyBorder="1" applyAlignment="1">
      <alignment horizontal="center" vertical="center"/>
    </xf>
    <xf numFmtId="0" fontId="34" fillId="0" borderId="69" xfId="0" applyFont="1" applyFill="1" applyBorder="1" applyAlignment="1">
      <alignment horizontal="center" vertical="center"/>
    </xf>
    <xf numFmtId="0" fontId="34" fillId="34" borderId="16" xfId="0" applyFont="1" applyFill="1" applyBorder="1" applyAlignment="1">
      <alignment horizontal="center" vertical="center"/>
    </xf>
    <xf numFmtId="0" fontId="34" fillId="34" borderId="12" xfId="0" applyFont="1" applyFill="1" applyBorder="1" applyAlignment="1">
      <alignment horizontal="center" vertical="center"/>
    </xf>
    <xf numFmtId="0" fontId="34" fillId="35" borderId="10" xfId="0" applyFont="1" applyFill="1" applyBorder="1" applyAlignment="1">
      <alignment horizontal="center" vertical="center"/>
    </xf>
    <xf numFmtId="0" fontId="34" fillId="0" borderId="30" xfId="0" applyFont="1" applyBorder="1" applyAlignment="1">
      <alignment horizontal="center" vertical="center" wrapText="1"/>
    </xf>
    <xf numFmtId="0" fontId="34" fillId="40" borderId="10" xfId="0" applyFont="1" applyFill="1" applyBorder="1" applyAlignment="1">
      <alignment horizontal="center" vertical="center"/>
    </xf>
    <xf numFmtId="0" fontId="34" fillId="0" borderId="22" xfId="0" applyFont="1" applyFill="1" applyBorder="1" applyAlignment="1">
      <alignment horizontal="center" vertical="center"/>
    </xf>
    <xf numFmtId="0" fontId="36" fillId="0" borderId="0" xfId="0" applyFont="1" applyFill="1" applyBorder="1" applyAlignment="1">
      <alignment horizontal="left" vertical="center" wrapText="1" indent="1"/>
    </xf>
    <xf numFmtId="0" fontId="36" fillId="0" borderId="0" xfId="0" applyFont="1" applyFill="1" applyBorder="1" applyAlignment="1">
      <alignment horizontal="left" vertical="center" indent="1"/>
    </xf>
    <xf numFmtId="0" fontId="34" fillId="0" borderId="21" xfId="0" applyFont="1" applyBorder="1" applyAlignment="1">
      <alignment horizontal="center" vertical="center"/>
    </xf>
    <xf numFmtId="0" fontId="34" fillId="0" borderId="25" xfId="0" applyFont="1" applyBorder="1" applyAlignment="1">
      <alignment horizontal="center" vertical="center"/>
    </xf>
    <xf numFmtId="0" fontId="34" fillId="34" borderId="16" xfId="0" applyFont="1" applyFill="1" applyBorder="1" applyAlignment="1">
      <alignment horizontal="left" vertical="top"/>
    </xf>
    <xf numFmtId="0" fontId="34" fillId="34" borderId="12" xfId="0" applyFont="1" applyFill="1" applyBorder="1" applyAlignment="1">
      <alignment horizontal="left" vertical="top"/>
    </xf>
    <xf numFmtId="0" fontId="34" fillId="34" borderId="14" xfId="0" applyFont="1" applyFill="1" applyBorder="1" applyAlignment="1">
      <alignment horizontal="left" vertical="top"/>
    </xf>
    <xf numFmtId="0" fontId="34" fillId="34" borderId="18" xfId="0" applyFont="1" applyFill="1" applyBorder="1" applyAlignment="1">
      <alignment horizontal="left" vertical="top"/>
    </xf>
    <xf numFmtId="0" fontId="34" fillId="34" borderId="19" xfId="0" applyFont="1" applyFill="1" applyBorder="1" applyAlignment="1">
      <alignment horizontal="left" vertical="top"/>
    </xf>
    <xf numFmtId="0" fontId="34" fillId="34" borderId="15" xfId="0" applyFont="1" applyFill="1" applyBorder="1" applyAlignment="1">
      <alignment horizontal="left" vertical="top"/>
    </xf>
    <xf numFmtId="0" fontId="35" fillId="0" borderId="12" xfId="0" applyFont="1" applyBorder="1" applyAlignment="1">
      <alignment horizontal="left" vertical="center" wrapText="1" indent="1"/>
    </xf>
    <xf numFmtId="0" fontId="37" fillId="0" borderId="30" xfId="0" applyFont="1" applyBorder="1" applyAlignment="1">
      <alignment horizontal="center" vertical="center" wrapText="1"/>
    </xf>
    <xf numFmtId="0" fontId="37" fillId="0" borderId="26" xfId="0" applyFont="1" applyBorder="1" applyAlignment="1">
      <alignment horizontal="center" vertical="center" wrapText="1"/>
    </xf>
    <xf numFmtId="0" fontId="17" fillId="0" borderId="0" xfId="65" applyFont="1" applyFill="1" applyBorder="1" applyAlignment="1">
      <alignment horizontal="left" vertical="center" wrapText="1"/>
      <protection/>
    </xf>
    <xf numFmtId="0" fontId="27" fillId="0" borderId="0" xfId="66" applyFont="1" applyFill="1" applyAlignment="1" applyProtection="1">
      <alignment horizontal="center" vertical="center"/>
      <protection/>
    </xf>
    <xf numFmtId="0" fontId="8" fillId="33" borderId="21" xfId="66" applyFont="1" applyFill="1" applyBorder="1" applyAlignment="1" applyProtection="1">
      <alignment horizontal="center" vertical="center" shrinkToFit="1"/>
      <protection/>
    </xf>
    <xf numFmtId="0" fontId="8" fillId="33" borderId="25" xfId="67" applyFont="1" applyFill="1" applyBorder="1" applyAlignment="1" applyProtection="1">
      <alignment vertical="center" shrinkToFit="1"/>
      <protection/>
    </xf>
    <xf numFmtId="193" fontId="8" fillId="35" borderId="17" xfId="66" applyNumberFormat="1" applyFont="1" applyFill="1" applyBorder="1" applyAlignment="1" applyProtection="1">
      <alignment horizontal="center"/>
      <protection/>
    </xf>
    <xf numFmtId="193" fontId="8" fillId="35" borderId="11" xfId="66" applyNumberFormat="1" applyFont="1" applyFill="1" applyBorder="1" applyAlignment="1" applyProtection="1">
      <alignment horizontal="center"/>
      <protection/>
    </xf>
    <xf numFmtId="193" fontId="8" fillId="35" borderId="13" xfId="66" applyNumberFormat="1" applyFont="1" applyFill="1" applyBorder="1" applyAlignment="1" applyProtection="1">
      <alignment horizontal="center"/>
      <protection/>
    </xf>
    <xf numFmtId="0" fontId="8" fillId="33" borderId="21" xfId="66" applyFont="1" applyFill="1" applyBorder="1" applyAlignment="1" applyProtection="1">
      <alignment horizontal="center" vertical="center" wrapText="1"/>
      <protection/>
    </xf>
    <xf numFmtId="0" fontId="8" fillId="33" borderId="25" xfId="66" applyFont="1" applyFill="1" applyBorder="1" applyAlignment="1" applyProtection="1">
      <alignment horizontal="center" vertical="center" wrapText="1"/>
      <protection/>
    </xf>
    <xf numFmtId="0" fontId="8" fillId="0" borderId="21" xfId="66" applyFont="1" applyBorder="1" applyAlignment="1" applyProtection="1">
      <alignment horizontal="center" vertical="center" wrapText="1" readingOrder="1"/>
      <protection/>
    </xf>
    <xf numFmtId="0" fontId="8" fillId="0" borderId="20" xfId="66" applyFont="1" applyBorder="1" applyAlignment="1" applyProtection="1">
      <alignment horizontal="center" vertical="center" readingOrder="1"/>
      <protection/>
    </xf>
    <xf numFmtId="0" fontId="8" fillId="0" borderId="25" xfId="66" applyFont="1" applyBorder="1" applyAlignment="1" applyProtection="1">
      <alignment horizontal="center" vertical="center" readingOrder="1"/>
      <protection/>
    </xf>
    <xf numFmtId="0" fontId="8" fillId="0" borderId="70" xfId="66" applyFont="1" applyBorder="1" applyAlignment="1" applyProtection="1">
      <alignment horizontal="left" vertical="center" wrapText="1"/>
      <protection/>
    </xf>
    <xf numFmtId="0" fontId="8" fillId="0" borderId="71" xfId="66" applyFont="1" applyBorder="1" applyAlignment="1" applyProtection="1">
      <alignment horizontal="left" vertical="center" wrapText="1"/>
      <protection/>
    </xf>
    <xf numFmtId="0" fontId="8" fillId="0" borderId="72" xfId="66" applyFont="1" applyBorder="1" applyAlignment="1" applyProtection="1">
      <alignment horizontal="left" vertical="center" wrapText="1"/>
      <protection/>
    </xf>
    <xf numFmtId="0" fontId="8" fillId="0" borderId="73" xfId="66" applyFont="1" applyBorder="1" applyAlignment="1" applyProtection="1">
      <alignment horizontal="left" vertical="center" wrapText="1"/>
      <protection/>
    </xf>
    <xf numFmtId="0" fontId="8" fillId="0" borderId="28" xfId="66" applyFont="1" applyBorder="1" applyAlignment="1" applyProtection="1">
      <alignment horizontal="left" vertical="center" wrapText="1"/>
      <protection/>
    </xf>
    <xf numFmtId="0" fontId="8" fillId="0" borderId="24" xfId="66" applyFont="1" applyBorder="1" applyAlignment="1" applyProtection="1">
      <alignment horizontal="left" vertical="center" wrapText="1"/>
      <protection/>
    </xf>
    <xf numFmtId="0" fontId="8" fillId="0" borderId="74" xfId="66" applyFont="1" applyBorder="1" applyAlignment="1" applyProtection="1">
      <alignment horizontal="left" vertical="center" wrapText="1"/>
      <protection/>
    </xf>
    <xf numFmtId="0" fontId="8" fillId="0" borderId="75" xfId="66" applyFont="1" applyBorder="1" applyAlignment="1" applyProtection="1">
      <alignment horizontal="left" vertical="center" wrapText="1"/>
      <protection/>
    </xf>
    <xf numFmtId="0" fontId="8" fillId="0" borderId="76" xfId="66" applyFont="1" applyBorder="1" applyAlignment="1" applyProtection="1">
      <alignment horizontal="left" vertical="center" wrapText="1"/>
      <protection/>
    </xf>
    <xf numFmtId="0" fontId="8" fillId="0" borderId="77" xfId="66" applyFont="1" applyBorder="1" applyAlignment="1" applyProtection="1">
      <alignment horizontal="center" vertical="center" shrinkToFit="1"/>
      <protection/>
    </xf>
    <xf numFmtId="0" fontId="8" fillId="0" borderId="78" xfId="66" applyFont="1" applyBorder="1" applyAlignment="1" applyProtection="1">
      <alignment horizontal="center" vertical="center" shrinkToFit="1"/>
      <protection/>
    </xf>
    <xf numFmtId="0" fontId="8" fillId="0" borderId="79" xfId="66" applyFont="1" applyBorder="1" applyAlignment="1" applyProtection="1">
      <alignment horizontal="center" vertical="center" shrinkToFit="1"/>
      <protection/>
    </xf>
    <xf numFmtId="0" fontId="8" fillId="0" borderId="80" xfId="66" applyFont="1" applyBorder="1" applyAlignment="1" applyProtection="1">
      <alignment horizontal="left" vertical="center"/>
      <protection/>
    </xf>
    <xf numFmtId="0" fontId="8" fillId="0" borderId="72" xfId="66" applyFont="1" applyBorder="1" applyAlignment="1" applyProtection="1">
      <alignment horizontal="left" vertical="center"/>
      <protection/>
    </xf>
    <xf numFmtId="0" fontId="30" fillId="0" borderId="81" xfId="66" applyFont="1" applyBorder="1" applyAlignment="1" applyProtection="1">
      <alignment horizontal="left" vertical="center" wrapText="1" shrinkToFit="1"/>
      <protection/>
    </xf>
    <xf numFmtId="0" fontId="30" fillId="0" borderId="24" xfId="66" applyFont="1" applyBorder="1" applyAlignment="1" applyProtection="1">
      <alignment horizontal="left" vertical="center" wrapText="1" shrinkToFit="1"/>
      <protection/>
    </xf>
    <xf numFmtId="0" fontId="30" fillId="0" borderId="82" xfId="66" applyFont="1" applyBorder="1" applyAlignment="1" applyProtection="1">
      <alignment horizontal="left" vertical="center" wrapText="1" shrinkToFit="1"/>
      <protection/>
    </xf>
    <xf numFmtId="0" fontId="30" fillId="0" borderId="76" xfId="66" applyFont="1" applyBorder="1" applyAlignment="1" applyProtection="1">
      <alignment horizontal="left" vertical="center" wrapText="1" shrinkToFit="1"/>
      <protection/>
    </xf>
    <xf numFmtId="0" fontId="8" fillId="0" borderId="83" xfId="66" applyFont="1" applyBorder="1" applyAlignment="1" applyProtection="1">
      <alignment horizontal="left" vertical="center" wrapText="1"/>
      <protection/>
    </xf>
    <xf numFmtId="0" fontId="8" fillId="0" borderId="15" xfId="66" applyFont="1" applyBorder="1" applyAlignment="1" applyProtection="1">
      <alignment horizontal="left" vertical="center" wrapText="1"/>
      <protection/>
    </xf>
    <xf numFmtId="0" fontId="8" fillId="33" borderId="11" xfId="66" applyFont="1" applyFill="1" applyBorder="1" applyAlignment="1" applyProtection="1">
      <alignment horizontal="center"/>
      <protection/>
    </xf>
    <xf numFmtId="0" fontId="8" fillId="33" borderId="17" xfId="66" applyFont="1" applyFill="1" applyBorder="1" applyAlignment="1" applyProtection="1">
      <alignment horizontal="center" wrapText="1"/>
      <protection/>
    </xf>
    <xf numFmtId="0" fontId="8" fillId="33" borderId="11" xfId="66" applyFont="1" applyFill="1" applyBorder="1" applyAlignment="1" applyProtection="1">
      <alignment horizontal="center" wrapText="1"/>
      <protection/>
    </xf>
    <xf numFmtId="0" fontId="8" fillId="33" borderId="13" xfId="66" applyFont="1" applyFill="1" applyBorder="1" applyAlignment="1" applyProtection="1">
      <alignment horizontal="center" wrapText="1"/>
      <protection/>
    </xf>
    <xf numFmtId="0" fontId="17" fillId="0" borderId="16" xfId="66" applyFont="1" applyFill="1" applyBorder="1" applyAlignment="1" applyProtection="1">
      <alignment horizontal="left" vertical="top" wrapText="1"/>
      <protection/>
    </xf>
    <xf numFmtId="0" fontId="17" fillId="0" borderId="12" xfId="66" applyFont="1" applyFill="1" applyBorder="1" applyAlignment="1" applyProtection="1">
      <alignment horizontal="left" vertical="top" wrapText="1"/>
      <protection/>
    </xf>
    <xf numFmtId="0" fontId="17" fillId="0" borderId="14" xfId="66" applyFont="1" applyFill="1" applyBorder="1" applyAlignment="1" applyProtection="1">
      <alignment horizontal="left" vertical="top" wrapText="1"/>
      <protection/>
    </xf>
    <xf numFmtId="0" fontId="17" fillId="0" borderId="30" xfId="66" applyFont="1" applyFill="1" applyBorder="1" applyAlignment="1" applyProtection="1">
      <alignment horizontal="left" vertical="top" wrapText="1"/>
      <protection/>
    </xf>
    <xf numFmtId="0" fontId="17" fillId="0" borderId="0" xfId="66" applyFont="1" applyFill="1" applyBorder="1" applyAlignment="1" applyProtection="1">
      <alignment horizontal="left" vertical="top" wrapText="1"/>
      <protection/>
    </xf>
    <xf numFmtId="0" fontId="17" fillId="0" borderId="26" xfId="66" applyFont="1" applyFill="1" applyBorder="1" applyAlignment="1" applyProtection="1">
      <alignment horizontal="left" vertical="top" wrapText="1"/>
      <protection/>
    </xf>
    <xf numFmtId="0" fontId="17" fillId="0" borderId="17" xfId="66" applyFont="1" applyFill="1" applyBorder="1" applyAlignment="1" applyProtection="1">
      <alignment horizontal="left" vertical="top" wrapText="1"/>
      <protection/>
    </xf>
    <xf numFmtId="0" fontId="17" fillId="0" borderId="11" xfId="66" applyFont="1" applyFill="1" applyBorder="1" applyAlignment="1" applyProtection="1">
      <alignment horizontal="left" vertical="top" wrapText="1"/>
      <protection/>
    </xf>
    <xf numFmtId="0" fontId="17" fillId="0" borderId="13" xfId="66" applyFont="1" applyFill="1" applyBorder="1" applyAlignment="1" applyProtection="1">
      <alignment horizontal="left" vertical="top" wrapText="1"/>
      <protection/>
    </xf>
    <xf numFmtId="42" fontId="17" fillId="0" borderId="84" xfId="66" applyNumberFormat="1" applyFont="1" applyBorder="1" applyAlignment="1" applyProtection="1">
      <alignment horizontal="center" vertical="center" wrapText="1"/>
      <protection/>
    </xf>
    <xf numFmtId="42" fontId="17" fillId="0" borderId="85" xfId="66" applyNumberFormat="1" applyFont="1" applyBorder="1" applyAlignment="1" applyProtection="1">
      <alignment horizontal="center" vertical="center" wrapText="1"/>
      <protection/>
    </xf>
    <xf numFmtId="42" fontId="17" fillId="0" borderId="86" xfId="66" applyNumberFormat="1" applyFont="1" applyBorder="1" applyAlignment="1" applyProtection="1">
      <alignment horizontal="center" vertical="center" wrapText="1"/>
      <protection/>
    </xf>
    <xf numFmtId="42" fontId="17" fillId="0" borderId="87" xfId="66" applyNumberFormat="1" applyFont="1" applyBorder="1" applyAlignment="1" applyProtection="1">
      <alignment horizontal="center" vertical="center" wrapText="1"/>
      <protection/>
    </xf>
    <xf numFmtId="0" fontId="17" fillId="0" borderId="10" xfId="67" applyFont="1" applyFill="1" applyBorder="1" applyAlignment="1" applyProtection="1">
      <alignment horizontal="left" vertical="top" wrapText="1"/>
      <protection/>
    </xf>
    <xf numFmtId="0" fontId="27" fillId="0" borderId="0" xfId="66" applyFont="1" applyFill="1" applyBorder="1" applyAlignment="1" applyProtection="1">
      <alignment horizontal="left" vertical="center" wrapText="1"/>
      <protection/>
    </xf>
    <xf numFmtId="0" fontId="11" fillId="0" borderId="17" xfId="66" applyFont="1" applyFill="1" applyBorder="1" applyAlignment="1" applyProtection="1">
      <alignment horizontal="center" vertical="top" wrapText="1"/>
      <protection/>
    </xf>
    <xf numFmtId="0" fontId="11" fillId="0" borderId="13" xfId="66" applyFont="1" applyFill="1" applyBorder="1" applyAlignment="1" applyProtection="1">
      <alignment horizontal="center" vertical="top" wrapText="1"/>
      <protection/>
    </xf>
    <xf numFmtId="0" fontId="11" fillId="0" borderId="17" xfId="66" applyFont="1" applyFill="1" applyBorder="1" applyAlignment="1" applyProtection="1">
      <alignment horizontal="center" vertical="top" shrinkToFit="1"/>
      <protection/>
    </xf>
    <xf numFmtId="0" fontId="11" fillId="0" borderId="13" xfId="66" applyFont="1" applyFill="1" applyBorder="1" applyAlignment="1" applyProtection="1">
      <alignment horizontal="center" vertical="top" shrinkToFit="1"/>
      <protection/>
    </xf>
    <xf numFmtId="0" fontId="5" fillId="0" borderId="88" xfId="66" applyFont="1" applyFill="1" applyBorder="1" applyAlignment="1" applyProtection="1">
      <alignment horizontal="center" vertical="top" wrapText="1"/>
      <protection/>
    </xf>
    <xf numFmtId="0" fontId="5" fillId="0" borderId="89" xfId="66" applyFont="1" applyFill="1" applyBorder="1" applyAlignment="1" applyProtection="1">
      <alignment horizontal="center" vertical="top" wrapText="1"/>
      <protection/>
    </xf>
    <xf numFmtId="38" fontId="11" fillId="34" borderId="17" xfId="51" applyFont="1" applyFill="1" applyBorder="1" applyAlignment="1" applyProtection="1">
      <alignment horizontal="center" vertical="center" wrapText="1"/>
      <protection/>
    </xf>
    <xf numFmtId="38" fontId="11" fillId="34" borderId="13" xfId="51" applyFont="1" applyFill="1" applyBorder="1" applyAlignment="1" applyProtection="1">
      <alignment horizontal="center" vertical="center" wrapText="1"/>
      <protection/>
    </xf>
    <xf numFmtId="38" fontId="11" fillId="35" borderId="90" xfId="51" applyFont="1" applyFill="1" applyBorder="1" applyAlignment="1" applyProtection="1">
      <alignment horizontal="center" vertical="center" wrapText="1"/>
      <protection/>
    </xf>
    <xf numFmtId="38" fontId="11" fillId="35" borderId="91" xfId="51" applyFont="1" applyFill="1" applyBorder="1" applyAlignment="1" applyProtection="1">
      <alignment horizontal="center" vertical="center" wrapText="1"/>
      <protection/>
    </xf>
    <xf numFmtId="1" fontId="19" fillId="18" borderId="17" xfId="0" applyNumberFormat="1" applyFont="1" applyFill="1" applyBorder="1" applyAlignment="1">
      <alignment horizontal="center" vertical="center"/>
    </xf>
    <xf numFmtId="1" fontId="19" fillId="18" borderId="11" xfId="0" applyNumberFormat="1" applyFont="1" applyFill="1" applyBorder="1" applyAlignment="1">
      <alignment horizontal="center" vertical="center"/>
    </xf>
    <xf numFmtId="1" fontId="19" fillId="41" borderId="17" xfId="0" applyNumberFormat="1" applyFont="1" applyFill="1" applyBorder="1" applyAlignment="1">
      <alignment horizontal="center" vertical="center"/>
    </xf>
    <xf numFmtId="1" fontId="19" fillId="41" borderId="11" xfId="0" applyNumberFormat="1" applyFont="1" applyFill="1" applyBorder="1" applyAlignment="1">
      <alignment horizontal="center" vertical="center"/>
    </xf>
    <xf numFmtId="0" fontId="77" fillId="0" borderId="0" xfId="69" applyFont="1" applyAlignment="1">
      <alignment horizontal="left" vertical="center"/>
      <protection/>
    </xf>
    <xf numFmtId="0" fontId="9" fillId="0" borderId="0" xfId="0" applyFont="1" applyAlignment="1">
      <alignment vertical="center"/>
    </xf>
    <xf numFmtId="0" fontId="9" fillId="42" borderId="17" xfId="0" applyFont="1" applyFill="1" applyBorder="1" applyAlignment="1">
      <alignment horizontal="center" vertical="center"/>
    </xf>
    <xf numFmtId="0" fontId="9" fillId="42" borderId="11" xfId="0" applyFont="1" applyFill="1" applyBorder="1" applyAlignment="1">
      <alignment horizontal="center" vertical="center"/>
    </xf>
    <xf numFmtId="0" fontId="9" fillId="0" borderId="26" xfId="0" applyFont="1" applyFill="1" applyBorder="1" applyAlignment="1">
      <alignment horizontal="centerContinuous" vertical="center"/>
    </xf>
    <xf numFmtId="0" fontId="9" fillId="42" borderId="17" xfId="0" applyFont="1" applyFill="1" applyBorder="1" applyAlignment="1">
      <alignment horizontal="distributed" vertical="center"/>
    </xf>
    <xf numFmtId="0" fontId="9" fillId="0" borderId="11" xfId="0" applyFont="1" applyBorder="1" applyAlignment="1">
      <alignment horizontal="distributed" vertical="center"/>
    </xf>
    <xf numFmtId="0" fontId="9" fillId="0" borderId="13" xfId="0" applyFont="1" applyBorder="1" applyAlignment="1">
      <alignment horizontal="distributed" vertical="center"/>
    </xf>
    <xf numFmtId="49" fontId="9" fillId="0" borderId="17"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13" xfId="0" applyNumberFormat="1" applyFont="1" applyBorder="1" applyAlignment="1">
      <alignment horizontal="center" vertical="center"/>
    </xf>
    <xf numFmtId="0" fontId="9" fillId="0" borderId="17"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3" xfId="0" applyFont="1" applyFill="1" applyBorder="1" applyAlignment="1">
      <alignment horizontal="center" vertical="center"/>
    </xf>
    <xf numFmtId="49" fontId="9" fillId="0" borderId="10"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9" fillId="42" borderId="10" xfId="0" applyFont="1" applyFill="1" applyBorder="1" applyAlignment="1">
      <alignment horizontal="center" vertical="center"/>
    </xf>
    <xf numFmtId="0" fontId="9" fillId="0" borderId="10" xfId="0" applyFont="1" applyFill="1" applyBorder="1" applyAlignment="1">
      <alignment horizontal="center" vertical="center"/>
    </xf>
    <xf numFmtId="0" fontId="9" fillId="42" borderId="13" xfId="0" applyFont="1" applyFill="1" applyBorder="1" applyAlignment="1">
      <alignment horizontal="center" vertical="center"/>
    </xf>
    <xf numFmtId="0" fontId="9" fillId="0" borderId="0" xfId="0" applyNumberFormat="1" applyFont="1" applyBorder="1" applyAlignment="1">
      <alignment vertical="center"/>
    </xf>
    <xf numFmtId="0" fontId="9" fillId="42" borderId="11" xfId="0" applyFont="1" applyFill="1" applyBorder="1" applyAlignment="1">
      <alignment horizontal="distributed" vertical="center"/>
    </xf>
    <xf numFmtId="0" fontId="9" fillId="42" borderId="13" xfId="0" applyFont="1" applyFill="1" applyBorder="1" applyAlignment="1">
      <alignment horizontal="distributed" vertical="center"/>
    </xf>
    <xf numFmtId="0" fontId="9" fillId="0" borderId="17" xfId="0" applyFont="1" applyBorder="1" applyAlignment="1">
      <alignment horizontal="center" vertical="center"/>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19" fillId="0" borderId="16" xfId="0" applyFont="1" applyBorder="1" applyAlignment="1">
      <alignment vertical="center"/>
    </xf>
    <xf numFmtId="0" fontId="19" fillId="0" borderId="21" xfId="0" applyFont="1" applyBorder="1" applyAlignment="1">
      <alignment vertical="center" wrapText="1"/>
    </xf>
    <xf numFmtId="0" fontId="19" fillId="0" borderId="14" xfId="0" applyFont="1" applyBorder="1" applyAlignment="1">
      <alignment vertical="center" wrapText="1"/>
    </xf>
    <xf numFmtId="0" fontId="19" fillId="0" borderId="92" xfId="0" applyFont="1" applyBorder="1" applyAlignment="1">
      <alignment horizontal="left" vertical="center" wrapText="1"/>
    </xf>
    <xf numFmtId="0" fontId="0" fillId="0" borderId="62" xfId="0" applyBorder="1" applyAlignment="1">
      <alignment horizontal="center" vertical="center"/>
    </xf>
    <xf numFmtId="0" fontId="19" fillId="0" borderId="38" xfId="0" applyFont="1" applyBorder="1" applyAlignment="1">
      <alignment vertical="center"/>
    </xf>
    <xf numFmtId="0" fontId="0" fillId="0" borderId="38" xfId="0" applyBorder="1" applyAlignment="1">
      <alignment horizontal="center" vertical="center"/>
    </xf>
    <xf numFmtId="0" fontId="0" fillId="0" borderId="16" xfId="0" applyBorder="1" applyAlignment="1">
      <alignment horizontal="center" vertical="center"/>
    </xf>
    <xf numFmtId="0" fontId="19" fillId="0" borderId="14" xfId="0" applyFont="1" applyBorder="1" applyAlignment="1">
      <alignment vertical="top"/>
    </xf>
    <xf numFmtId="0" fontId="0" fillId="0" borderId="12" xfId="0" applyBorder="1" applyAlignment="1">
      <alignment horizontal="center" vertical="center"/>
    </xf>
    <xf numFmtId="0" fontId="19" fillId="0" borderId="20" xfId="0" applyFont="1" applyBorder="1" applyAlignment="1">
      <alignment vertical="center"/>
    </xf>
    <xf numFmtId="0" fontId="19" fillId="0" borderId="26" xfId="0" applyFont="1" applyBorder="1" applyAlignment="1">
      <alignment vertical="center" wrapText="1"/>
    </xf>
    <xf numFmtId="0" fontId="19" fillId="0" borderId="93" xfId="0" applyFont="1" applyBorder="1" applyAlignment="1">
      <alignment vertical="center"/>
    </xf>
    <xf numFmtId="0" fontId="0" fillId="0" borderId="93" xfId="0" applyBorder="1" applyAlignment="1">
      <alignment horizontal="center" vertical="center"/>
    </xf>
    <xf numFmtId="0" fontId="19" fillId="0" borderId="94" xfId="0" applyFont="1" applyBorder="1" applyAlignment="1">
      <alignment vertical="center"/>
    </xf>
    <xf numFmtId="0" fontId="0" fillId="0" borderId="94" xfId="0" applyBorder="1" applyAlignment="1">
      <alignment vertical="center"/>
    </xf>
    <xf numFmtId="0" fontId="19" fillId="0" borderId="94" xfId="0" applyFont="1" applyBorder="1" applyAlignment="1">
      <alignment horizontal="left" vertical="center" wrapText="1"/>
    </xf>
    <xf numFmtId="0" fontId="0" fillId="0" borderId="94" xfId="0"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0" fillId="0" borderId="0" xfId="0" applyAlignment="1">
      <alignment horizontal="center" vertical="center"/>
    </xf>
    <xf numFmtId="0" fontId="19" fillId="0" borderId="0" xfId="0" applyFont="1" applyAlignment="1">
      <alignment vertical="top"/>
    </xf>
    <xf numFmtId="0" fontId="19" fillId="0" borderId="26" xfId="0" applyFont="1" applyBorder="1" applyAlignment="1">
      <alignment vertical="top"/>
    </xf>
    <xf numFmtId="0" fontId="19" fillId="0" borderId="20" xfId="0" applyFont="1" applyBorder="1" applyAlignment="1">
      <alignment vertical="center" wrapText="1"/>
    </xf>
    <xf numFmtId="0" fontId="19" fillId="0" borderId="96" xfId="0" applyFont="1" applyBorder="1" applyAlignment="1">
      <alignment horizontal="left" vertical="center" wrapText="1"/>
    </xf>
    <xf numFmtId="0" fontId="0" fillId="0" borderId="63" xfId="0" applyBorder="1" applyAlignment="1">
      <alignment horizontal="center" vertical="center"/>
    </xf>
    <xf numFmtId="0" fontId="19" fillId="0" borderId="59" xfId="0" applyFont="1" applyBorder="1" applyAlignment="1">
      <alignment horizontal="left" vertical="center"/>
    </xf>
    <xf numFmtId="0" fontId="0" fillId="0" borderId="59" xfId="0" applyBorder="1" applyAlignment="1">
      <alignment horizontal="center" vertical="center"/>
    </xf>
    <xf numFmtId="0" fontId="19" fillId="0" borderId="59" xfId="0" applyFont="1" applyBorder="1" applyAlignment="1">
      <alignment horizontal="left" vertical="center"/>
    </xf>
    <xf numFmtId="0" fontId="19" fillId="0" borderId="60" xfId="0" applyFont="1" applyBorder="1" applyAlignment="1">
      <alignment horizontal="left" vertical="center"/>
    </xf>
    <xf numFmtId="0" fontId="19" fillId="0" borderId="20" xfId="0" applyFont="1" applyBorder="1" applyAlignment="1">
      <alignment horizontal="left" vertical="center" wrapText="1"/>
    </xf>
    <xf numFmtId="0" fontId="0" fillId="0" borderId="30" xfId="0" applyBorder="1" applyAlignment="1">
      <alignment horizontal="center" vertical="center"/>
    </xf>
    <xf numFmtId="0" fontId="19" fillId="0" borderId="0" xfId="0" applyFont="1" applyAlignment="1">
      <alignment horizontal="left" vertical="center"/>
    </xf>
    <xf numFmtId="0" fontId="0" fillId="0" borderId="0" xfId="0" applyAlignment="1">
      <alignment horizontal="center" vertical="center"/>
    </xf>
    <xf numFmtId="0" fontId="19" fillId="0" borderId="30" xfId="0" applyFont="1" applyBorder="1" applyAlignment="1">
      <alignment vertical="top"/>
    </xf>
    <xf numFmtId="0" fontId="19" fillId="0" borderId="97" xfId="0" applyFont="1" applyBorder="1" applyAlignment="1">
      <alignment horizontal="left" vertical="center" wrapText="1"/>
    </xf>
    <xf numFmtId="0" fontId="0" fillId="0" borderId="54" xfId="0" applyBorder="1" applyAlignment="1">
      <alignment horizontal="center" vertical="center"/>
    </xf>
    <xf numFmtId="0" fontId="19" fillId="0" borderId="55" xfId="0" applyFont="1" applyBorder="1" applyAlignment="1">
      <alignment horizontal="left" vertical="center"/>
    </xf>
    <xf numFmtId="0" fontId="0" fillId="0" borderId="55" xfId="0" applyBorder="1" applyAlignment="1">
      <alignment horizontal="center" vertical="center"/>
    </xf>
    <xf numFmtId="0" fontId="19" fillId="0" borderId="55" xfId="0" applyFont="1" applyBorder="1" applyAlignment="1">
      <alignment horizontal="left" vertical="center"/>
    </xf>
    <xf numFmtId="0" fontId="19" fillId="0" borderId="56" xfId="0" applyFont="1" applyBorder="1" applyAlignment="1">
      <alignment horizontal="left" vertical="center"/>
    </xf>
    <xf numFmtId="0" fontId="19" fillId="0" borderId="98" xfId="0" applyFont="1" applyBorder="1" applyAlignment="1">
      <alignment horizontal="left" vertical="center" wrapText="1"/>
    </xf>
    <xf numFmtId="0" fontId="19" fillId="0" borderId="59" xfId="0" applyFont="1" applyBorder="1" applyAlignment="1">
      <alignment horizontal="center" vertical="center" wrapText="1"/>
    </xf>
    <xf numFmtId="0" fontId="19" fillId="0" borderId="59" xfId="0" applyFont="1" applyBorder="1" applyAlignment="1">
      <alignment vertical="center"/>
    </xf>
    <xf numFmtId="0" fontId="19" fillId="0" borderId="60" xfId="0" applyFont="1" applyBorder="1" applyAlignment="1">
      <alignment vertical="center"/>
    </xf>
    <xf numFmtId="0" fontId="19" fillId="0" borderId="55" xfId="0" applyFont="1" applyBorder="1" applyAlignment="1">
      <alignment vertical="center"/>
    </xf>
    <xf numFmtId="0" fontId="19" fillId="0" borderId="56" xfId="0" applyFont="1" applyBorder="1" applyAlignment="1">
      <alignment vertical="center"/>
    </xf>
    <xf numFmtId="0" fontId="0" fillId="0" borderId="30" xfId="0" applyBorder="1" applyAlignment="1">
      <alignment horizontal="center" vertical="center"/>
    </xf>
    <xf numFmtId="0" fontId="19" fillId="0" borderId="98" xfId="0" applyFont="1" applyBorder="1" applyAlignment="1">
      <alignment vertical="center" wrapText="1"/>
    </xf>
    <xf numFmtId="0" fontId="19" fillId="0" borderId="94" xfId="0" applyFont="1" applyBorder="1" applyAlignment="1">
      <alignment horizontal="left" vertical="center"/>
    </xf>
    <xf numFmtId="0" fontId="19" fillId="0" borderId="95" xfId="0" applyFont="1" applyBorder="1" applyAlignment="1">
      <alignment horizontal="left" vertical="center"/>
    </xf>
    <xf numFmtId="0" fontId="0" fillId="0" borderId="63" xfId="0" applyBorder="1" applyAlignment="1">
      <alignment horizontal="center" vertical="center"/>
    </xf>
    <xf numFmtId="0" fontId="0" fillId="0" borderId="59" xfId="0" applyBorder="1" applyAlignment="1">
      <alignment horizontal="center" vertical="center"/>
    </xf>
    <xf numFmtId="0" fontId="42" fillId="0" borderId="94" xfId="0" applyFont="1" applyBorder="1" applyAlignment="1">
      <alignment horizontal="left" vertical="center"/>
    </xf>
    <xf numFmtId="0" fontId="42" fillId="0" borderId="95" xfId="0" applyFont="1" applyBorder="1" applyAlignment="1">
      <alignment horizontal="left" vertical="center"/>
    </xf>
    <xf numFmtId="0" fontId="19" fillId="0" borderId="98" xfId="0" applyFont="1" applyBorder="1" applyAlignment="1">
      <alignment horizontal="left" vertical="center"/>
    </xf>
    <xf numFmtId="0" fontId="19" fillId="0" borderId="98" xfId="0" applyFont="1" applyBorder="1" applyAlignment="1">
      <alignment vertical="center"/>
    </xf>
    <xf numFmtId="0" fontId="0" fillId="0" borderId="55" xfId="0" applyBorder="1" applyAlignment="1">
      <alignment horizontal="center" vertical="center"/>
    </xf>
    <xf numFmtId="0" fontId="59" fillId="0" borderId="59" xfId="0" applyFont="1" applyBorder="1" applyAlignment="1">
      <alignment horizontal="center" vertical="center"/>
    </xf>
    <xf numFmtId="0" fontId="42" fillId="0" borderId="59" xfId="0" applyFont="1" applyBorder="1" applyAlignment="1">
      <alignment vertical="center"/>
    </xf>
    <xf numFmtId="0" fontId="60" fillId="0" borderId="59" xfId="0" applyFont="1" applyBorder="1" applyAlignment="1">
      <alignment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0" xfId="0" applyAlignment="1">
      <alignment horizontal="left" vertical="center"/>
    </xf>
    <xf numFmtId="0" fontId="0" fillId="0" borderId="26" xfId="0" applyBorder="1" applyAlignment="1">
      <alignment horizontal="left" vertical="center"/>
    </xf>
    <xf numFmtId="0" fontId="19" fillId="0" borderId="15" xfId="0" applyFont="1" applyBorder="1" applyAlignment="1">
      <alignment vertical="center" wrapText="1"/>
    </xf>
    <xf numFmtId="0" fontId="19" fillId="0" borderId="25" xfId="0" applyFont="1" applyBorder="1" applyAlignment="1">
      <alignment horizontal="left"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9" xfId="0" applyBorder="1" applyAlignment="1">
      <alignment horizontal="left" vertical="center"/>
    </xf>
    <xf numFmtId="0" fontId="0" fillId="0" borderId="15" xfId="0" applyBorder="1" applyAlignment="1">
      <alignment horizontal="left" vertical="center"/>
    </xf>
    <xf numFmtId="0" fontId="19" fillId="0" borderId="19" xfId="0" applyFont="1" applyBorder="1" applyAlignment="1">
      <alignment vertical="top"/>
    </xf>
    <xf numFmtId="0" fontId="19" fillId="0" borderId="15" xfId="0" applyFont="1" applyBorder="1" applyAlignment="1">
      <alignment vertical="top"/>
    </xf>
    <xf numFmtId="0" fontId="19" fillId="0" borderId="18" xfId="0" applyFont="1" applyBorder="1" applyAlignment="1">
      <alignment vertical="top"/>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2" xfId="43"/>
    <cellStyle name="パーセント 2 2 2"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標準 4" xfId="70"/>
    <cellStyle name="標準_加算別紙ss" xfId="71"/>
    <cellStyle name="標準_添付書類一覧" xfId="72"/>
    <cellStyle name="Followed Hyperlink" xfId="73"/>
    <cellStyle name="良い" xfId="74"/>
  </cellStyles>
  <dxfs count="2">
    <dxf>
      <fill>
        <patternFill>
          <bgColor theme="0" tint="-0.4999699890613556"/>
        </patternFill>
      </fill>
    </dxf>
    <dxf>
      <fill>
        <patternFill>
          <bgColor theme="0" tint="-0.499969989061355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3:AK83"/>
  <sheetViews>
    <sheetView view="pageBreakPreview" zoomScale="60" zoomScalePageLayoutView="0" workbookViewId="0" topLeftCell="A1">
      <selection activeCell="I2" sqref="I2"/>
    </sheetView>
  </sheetViews>
  <sheetFormatPr defaultColWidth="9.140625" defaultRowHeight="12"/>
  <cols>
    <col min="1" max="1" width="1.8515625" style="138" customWidth="1"/>
    <col min="2" max="3" width="5.421875" style="138" customWidth="1"/>
    <col min="4" max="4" width="0.85546875" style="138" customWidth="1"/>
    <col min="5" max="30" width="4.00390625" style="138" customWidth="1"/>
    <col min="31" max="31" width="7.421875" style="138" customWidth="1"/>
    <col min="32" max="36" width="4.00390625" style="138" customWidth="1"/>
    <col min="37" max="37" width="20.57421875" style="138" customWidth="1"/>
    <col min="38" max="16384" width="9.140625" style="138" customWidth="1"/>
  </cols>
  <sheetData>
    <row r="3" spans="28:37" ht="14.25" customHeight="1">
      <c r="AB3" s="269" t="s">
        <v>256</v>
      </c>
      <c r="AC3" s="270"/>
      <c r="AD3" s="270"/>
      <c r="AE3" s="270"/>
      <c r="AF3" s="271"/>
      <c r="AG3" s="312"/>
      <c r="AH3" s="313"/>
      <c r="AI3" s="313"/>
      <c r="AJ3" s="313"/>
      <c r="AK3" s="314"/>
    </row>
    <row r="5" spans="2:37" ht="12.75">
      <c r="B5" s="412" t="s">
        <v>257</v>
      </c>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row>
    <row r="6" spans="27:37" s="149" customFormat="1" ht="13.5" customHeight="1">
      <c r="AA6" s="149" t="s">
        <v>66</v>
      </c>
      <c r="AE6" s="149" t="s">
        <v>67</v>
      </c>
      <c r="AH6" s="149" t="s">
        <v>42</v>
      </c>
      <c r="AK6" s="149" t="s">
        <v>69</v>
      </c>
    </row>
    <row r="7" spans="2:11" ht="12.75">
      <c r="B7" s="412" t="s">
        <v>258</v>
      </c>
      <c r="C7" s="412"/>
      <c r="D7" s="412"/>
      <c r="E7" s="412"/>
      <c r="F7" s="412"/>
      <c r="G7" s="412"/>
      <c r="H7" s="412" t="s">
        <v>259</v>
      </c>
      <c r="I7" s="412"/>
      <c r="J7" s="412"/>
      <c r="K7" s="138" t="s">
        <v>260</v>
      </c>
    </row>
    <row r="8" spans="22:37" ht="12.75">
      <c r="V8" s="414" t="s">
        <v>261</v>
      </c>
      <c r="W8" s="414"/>
      <c r="X8" s="414"/>
      <c r="Y8" s="414"/>
      <c r="Z8" s="414"/>
      <c r="AA8" s="414"/>
      <c r="AB8" s="414"/>
      <c r="AC8" s="414"/>
      <c r="AD8" s="414"/>
      <c r="AE8" s="414"/>
      <c r="AF8" s="414"/>
      <c r="AG8" s="414"/>
      <c r="AH8" s="414"/>
      <c r="AI8" s="414"/>
      <c r="AJ8" s="414"/>
      <c r="AK8" s="414"/>
    </row>
    <row r="9" spans="25:37" ht="12.75">
      <c r="Y9" s="412"/>
      <c r="Z9" s="412"/>
      <c r="AA9" s="412"/>
      <c r="AB9" s="412"/>
      <c r="AC9" s="412"/>
      <c r="AD9" s="412"/>
      <c r="AE9" s="412"/>
      <c r="AF9" s="412"/>
      <c r="AG9" s="412"/>
      <c r="AH9" s="412"/>
      <c r="AI9" s="412"/>
      <c r="AJ9" s="412"/>
      <c r="AK9" s="412"/>
    </row>
    <row r="10" spans="22:37" ht="12.75">
      <c r="V10" s="412" t="s">
        <v>262</v>
      </c>
      <c r="W10" s="412"/>
      <c r="X10" s="412"/>
      <c r="Y10" s="412"/>
      <c r="Z10" s="412"/>
      <c r="AA10" s="412"/>
      <c r="AB10" s="412"/>
      <c r="AC10" s="412"/>
      <c r="AD10" s="412"/>
      <c r="AE10" s="412"/>
      <c r="AF10" s="412"/>
      <c r="AG10" s="412"/>
      <c r="AH10" s="412"/>
      <c r="AI10" s="412"/>
      <c r="AJ10" s="412"/>
      <c r="AK10" s="412"/>
    </row>
    <row r="11" spans="25:37" ht="12.75">
      <c r="Y11" s="412"/>
      <c r="Z11" s="412"/>
      <c r="AA11" s="412"/>
      <c r="AB11" s="412"/>
      <c r="AC11" s="412"/>
      <c r="AD11" s="412"/>
      <c r="AE11" s="412"/>
      <c r="AF11" s="412"/>
      <c r="AG11" s="412"/>
      <c r="AH11" s="412"/>
      <c r="AI11" s="412"/>
      <c r="AJ11" s="412"/>
      <c r="AK11" s="412"/>
    </row>
    <row r="12" ht="12.75">
      <c r="C12" s="138" t="s">
        <v>263</v>
      </c>
    </row>
    <row r="13" spans="14:37" ht="12.75">
      <c r="N13" s="413"/>
      <c r="O13" s="413"/>
      <c r="AB13" s="269" t="s">
        <v>264</v>
      </c>
      <c r="AC13" s="270"/>
      <c r="AD13" s="270"/>
      <c r="AE13" s="270"/>
      <c r="AF13" s="270"/>
      <c r="AG13" s="270"/>
      <c r="AH13" s="270"/>
      <c r="AI13" s="271"/>
      <c r="AJ13" s="367"/>
      <c r="AK13" s="379"/>
    </row>
    <row r="14" spans="2:37" ht="14.25" customHeight="1">
      <c r="B14" s="282" t="s">
        <v>265</v>
      </c>
      <c r="C14" s="383" t="s">
        <v>266</v>
      </c>
      <c r="D14" s="369"/>
      <c r="E14" s="369"/>
      <c r="F14" s="369"/>
      <c r="G14" s="369"/>
      <c r="H14" s="369"/>
      <c r="I14" s="369"/>
      <c r="J14" s="369"/>
      <c r="K14" s="369"/>
      <c r="L14" s="402"/>
      <c r="M14" s="403"/>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5"/>
    </row>
    <row r="15" spans="2:37" ht="18.75" customHeight="1">
      <c r="B15" s="283"/>
      <c r="C15" s="406" t="s">
        <v>267</v>
      </c>
      <c r="D15" s="407"/>
      <c r="E15" s="407"/>
      <c r="F15" s="407"/>
      <c r="G15" s="407"/>
      <c r="H15" s="407"/>
      <c r="I15" s="407"/>
      <c r="J15" s="407"/>
      <c r="K15" s="407"/>
      <c r="L15" s="407"/>
      <c r="M15" s="408"/>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410"/>
    </row>
    <row r="16" spans="2:37" ht="13.5" customHeight="1">
      <c r="B16" s="283"/>
      <c r="C16" s="383" t="s">
        <v>268</v>
      </c>
      <c r="D16" s="369"/>
      <c r="E16" s="369"/>
      <c r="F16" s="369"/>
      <c r="G16" s="369"/>
      <c r="H16" s="369"/>
      <c r="I16" s="369"/>
      <c r="J16" s="369"/>
      <c r="K16" s="369"/>
      <c r="L16" s="370"/>
      <c r="M16" s="367" t="s">
        <v>269</v>
      </c>
      <c r="N16" s="368"/>
      <c r="O16" s="368"/>
      <c r="P16" s="368"/>
      <c r="Q16" s="368"/>
      <c r="R16" s="368"/>
      <c r="S16" s="368"/>
      <c r="T16" s="138" t="s">
        <v>270</v>
      </c>
      <c r="U16" s="368"/>
      <c r="V16" s="368"/>
      <c r="W16" s="368"/>
      <c r="X16" s="138" t="s">
        <v>271</v>
      </c>
      <c r="Y16" s="369"/>
      <c r="Z16" s="369"/>
      <c r="AA16" s="369"/>
      <c r="AB16" s="369"/>
      <c r="AC16" s="369"/>
      <c r="AD16" s="369"/>
      <c r="AE16" s="369"/>
      <c r="AF16" s="369"/>
      <c r="AG16" s="369"/>
      <c r="AH16" s="369"/>
      <c r="AI16" s="369"/>
      <c r="AJ16" s="369"/>
      <c r="AK16" s="370"/>
    </row>
    <row r="17" spans="2:37" ht="16.5" customHeight="1">
      <c r="B17" s="283"/>
      <c r="C17" s="406"/>
      <c r="D17" s="407"/>
      <c r="E17" s="407"/>
      <c r="F17" s="407"/>
      <c r="G17" s="407"/>
      <c r="H17" s="407"/>
      <c r="I17" s="407"/>
      <c r="J17" s="407"/>
      <c r="K17" s="407"/>
      <c r="L17" s="411"/>
      <c r="M17" s="371" t="s">
        <v>272</v>
      </c>
      <c r="N17" s="372"/>
      <c r="O17" s="372"/>
      <c r="P17" s="372"/>
      <c r="Q17" s="138" t="s">
        <v>273</v>
      </c>
      <c r="R17" s="372"/>
      <c r="S17" s="372"/>
      <c r="T17" s="372"/>
      <c r="U17" s="372"/>
      <c r="V17" s="372" t="s">
        <v>377</v>
      </c>
      <c r="W17" s="372"/>
      <c r="X17" s="373"/>
      <c r="Y17" s="373"/>
      <c r="Z17" s="373"/>
      <c r="AA17" s="373"/>
      <c r="AB17" s="373"/>
      <c r="AC17" s="373"/>
      <c r="AD17" s="373"/>
      <c r="AE17" s="373"/>
      <c r="AF17" s="373"/>
      <c r="AG17" s="373"/>
      <c r="AH17" s="373"/>
      <c r="AI17" s="373"/>
      <c r="AJ17" s="373"/>
      <c r="AK17" s="374"/>
    </row>
    <row r="18" spans="2:37" ht="18.75" customHeight="1">
      <c r="B18" s="283"/>
      <c r="C18" s="387"/>
      <c r="D18" s="388"/>
      <c r="E18" s="388"/>
      <c r="F18" s="388"/>
      <c r="G18" s="388"/>
      <c r="H18" s="388"/>
      <c r="I18" s="388"/>
      <c r="J18" s="388"/>
      <c r="K18" s="388"/>
      <c r="L18" s="389"/>
      <c r="M18" s="396" t="s">
        <v>274</v>
      </c>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8"/>
    </row>
    <row r="19" spans="2:37" ht="14.25" customHeight="1">
      <c r="B19" s="283"/>
      <c r="C19" s="399" t="s">
        <v>275</v>
      </c>
      <c r="D19" s="400"/>
      <c r="E19" s="400"/>
      <c r="F19" s="400"/>
      <c r="G19" s="400"/>
      <c r="H19" s="400"/>
      <c r="I19" s="400"/>
      <c r="J19" s="400"/>
      <c r="K19" s="400"/>
      <c r="L19" s="401"/>
      <c r="M19" s="269" t="s">
        <v>22</v>
      </c>
      <c r="N19" s="270"/>
      <c r="O19" s="270"/>
      <c r="P19" s="270"/>
      <c r="Q19" s="271"/>
      <c r="R19" s="312"/>
      <c r="S19" s="313"/>
      <c r="T19" s="313"/>
      <c r="U19" s="313"/>
      <c r="V19" s="313"/>
      <c r="W19" s="313"/>
      <c r="X19" s="313"/>
      <c r="Y19" s="313"/>
      <c r="Z19" s="313"/>
      <c r="AA19" s="314"/>
      <c r="AB19" s="367" t="s">
        <v>23</v>
      </c>
      <c r="AC19" s="368"/>
      <c r="AD19" s="368"/>
      <c r="AE19" s="368"/>
      <c r="AF19" s="379"/>
      <c r="AG19" s="312"/>
      <c r="AH19" s="313"/>
      <c r="AI19" s="313"/>
      <c r="AJ19" s="313"/>
      <c r="AK19" s="314"/>
    </row>
    <row r="20" spans="2:37" ht="18.75" customHeight="1">
      <c r="B20" s="283"/>
      <c r="C20" s="272" t="s">
        <v>276</v>
      </c>
      <c r="D20" s="272"/>
      <c r="E20" s="272"/>
      <c r="F20" s="272"/>
      <c r="G20" s="272"/>
      <c r="H20" s="272"/>
      <c r="I20" s="272"/>
      <c r="J20" s="272"/>
      <c r="K20" s="272"/>
      <c r="L20" s="272"/>
      <c r="M20" s="285"/>
      <c r="N20" s="286"/>
      <c r="O20" s="286"/>
      <c r="P20" s="286"/>
      <c r="Q20" s="286"/>
      <c r="R20" s="286"/>
      <c r="S20" s="286"/>
      <c r="T20" s="286"/>
      <c r="U20" s="287"/>
      <c r="V20" s="285" t="s">
        <v>277</v>
      </c>
      <c r="W20" s="286"/>
      <c r="X20" s="286"/>
      <c r="Y20" s="286"/>
      <c r="Z20" s="286"/>
      <c r="AA20" s="287"/>
      <c r="AB20" s="285"/>
      <c r="AC20" s="286"/>
      <c r="AD20" s="286"/>
      <c r="AE20" s="286"/>
      <c r="AF20" s="286"/>
      <c r="AG20" s="286"/>
      <c r="AH20" s="286"/>
      <c r="AI20" s="286"/>
      <c r="AJ20" s="286"/>
      <c r="AK20" s="287"/>
    </row>
    <row r="21" spans="2:37" ht="14.25" customHeight="1">
      <c r="B21" s="283"/>
      <c r="C21" s="272" t="s">
        <v>278</v>
      </c>
      <c r="D21" s="272"/>
      <c r="E21" s="272"/>
      <c r="F21" s="272"/>
      <c r="G21" s="272"/>
      <c r="H21" s="272"/>
      <c r="I21" s="272"/>
      <c r="J21" s="393"/>
      <c r="K21" s="393"/>
      <c r="L21" s="394"/>
      <c r="M21" s="285" t="s">
        <v>24</v>
      </c>
      <c r="N21" s="286"/>
      <c r="O21" s="286"/>
      <c r="P21" s="286"/>
      <c r="Q21" s="287"/>
      <c r="R21" s="299"/>
      <c r="S21" s="395"/>
      <c r="T21" s="395"/>
      <c r="U21" s="395"/>
      <c r="V21" s="395"/>
      <c r="W21" s="395"/>
      <c r="X21" s="395"/>
      <c r="Y21" s="395"/>
      <c r="Z21" s="395"/>
      <c r="AA21" s="276"/>
      <c r="AB21" s="286" t="s">
        <v>25</v>
      </c>
      <c r="AC21" s="286"/>
      <c r="AD21" s="286"/>
      <c r="AE21" s="286"/>
      <c r="AF21" s="287"/>
      <c r="AG21" s="299"/>
      <c r="AH21" s="395"/>
      <c r="AI21" s="395"/>
      <c r="AJ21" s="395"/>
      <c r="AK21" s="276"/>
    </row>
    <row r="22" spans="2:37" ht="13.5" customHeight="1">
      <c r="B22" s="283"/>
      <c r="C22" s="366" t="s">
        <v>26</v>
      </c>
      <c r="D22" s="366"/>
      <c r="E22" s="366"/>
      <c r="F22" s="366"/>
      <c r="G22" s="366"/>
      <c r="H22" s="366"/>
      <c r="I22" s="366"/>
      <c r="J22" s="390"/>
      <c r="K22" s="390"/>
      <c r="L22" s="390"/>
      <c r="M22" s="367" t="s">
        <v>269</v>
      </c>
      <c r="N22" s="368"/>
      <c r="O22" s="368"/>
      <c r="P22" s="368"/>
      <c r="Q22" s="368"/>
      <c r="R22" s="368"/>
      <c r="S22" s="368"/>
      <c r="T22" s="138" t="s">
        <v>270</v>
      </c>
      <c r="U22" s="368"/>
      <c r="V22" s="368"/>
      <c r="W22" s="368"/>
      <c r="X22" s="138" t="s">
        <v>271</v>
      </c>
      <c r="Y22" s="369"/>
      <c r="Z22" s="369"/>
      <c r="AA22" s="369"/>
      <c r="AB22" s="369"/>
      <c r="AC22" s="369"/>
      <c r="AD22" s="369"/>
      <c r="AE22" s="369"/>
      <c r="AF22" s="369"/>
      <c r="AG22" s="369"/>
      <c r="AH22" s="369"/>
      <c r="AI22" s="369"/>
      <c r="AJ22" s="369"/>
      <c r="AK22" s="370"/>
    </row>
    <row r="23" spans="2:37" ht="14.25" customHeight="1">
      <c r="B23" s="283"/>
      <c r="C23" s="366"/>
      <c r="D23" s="366"/>
      <c r="E23" s="366"/>
      <c r="F23" s="366"/>
      <c r="G23" s="366"/>
      <c r="H23" s="366"/>
      <c r="I23" s="366"/>
      <c r="J23" s="390"/>
      <c r="K23" s="390"/>
      <c r="L23" s="390"/>
      <c r="M23" s="371" t="s">
        <v>272</v>
      </c>
      <c r="N23" s="372"/>
      <c r="O23" s="372"/>
      <c r="P23" s="372"/>
      <c r="Q23" s="138" t="s">
        <v>273</v>
      </c>
      <c r="R23" s="372"/>
      <c r="S23" s="372"/>
      <c r="T23" s="372"/>
      <c r="U23" s="372"/>
      <c r="V23" s="372" t="s">
        <v>377</v>
      </c>
      <c r="W23" s="372"/>
      <c r="X23" s="373"/>
      <c r="Y23" s="373"/>
      <c r="Z23" s="373"/>
      <c r="AA23" s="373"/>
      <c r="AB23" s="373"/>
      <c r="AC23" s="373"/>
      <c r="AD23" s="373"/>
      <c r="AE23" s="373"/>
      <c r="AF23" s="373"/>
      <c r="AG23" s="373"/>
      <c r="AH23" s="373"/>
      <c r="AI23" s="373"/>
      <c r="AJ23" s="373"/>
      <c r="AK23" s="374"/>
    </row>
    <row r="24" spans="2:37" ht="12.75">
      <c r="B24" s="284"/>
      <c r="C24" s="391"/>
      <c r="D24" s="391"/>
      <c r="E24" s="391"/>
      <c r="F24" s="391"/>
      <c r="G24" s="391"/>
      <c r="H24" s="391"/>
      <c r="I24" s="391"/>
      <c r="J24" s="392"/>
      <c r="K24" s="392"/>
      <c r="L24" s="392"/>
      <c r="M24" s="375"/>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81"/>
    </row>
    <row r="25" spans="2:37" ht="14.25" customHeight="1">
      <c r="B25" s="382" t="s">
        <v>279</v>
      </c>
      <c r="C25" s="383" t="s">
        <v>280</v>
      </c>
      <c r="D25" s="369"/>
      <c r="E25" s="369"/>
      <c r="F25" s="369"/>
      <c r="G25" s="369"/>
      <c r="H25" s="369"/>
      <c r="I25" s="369"/>
      <c r="J25" s="369"/>
      <c r="K25" s="369"/>
      <c r="L25" s="370"/>
      <c r="M25" s="384"/>
      <c r="N25" s="385"/>
      <c r="O25" s="385"/>
      <c r="P25" s="385"/>
      <c r="Q25" s="385"/>
      <c r="R25" s="385"/>
      <c r="S25" s="385"/>
      <c r="T25" s="385"/>
      <c r="U25" s="385"/>
      <c r="V25" s="385"/>
      <c r="W25" s="385"/>
      <c r="X25" s="385"/>
      <c r="Y25" s="385"/>
      <c r="Z25" s="385"/>
      <c r="AA25" s="385"/>
      <c r="AB25" s="385"/>
      <c r="AC25" s="385"/>
      <c r="AD25" s="385"/>
      <c r="AE25" s="385"/>
      <c r="AF25" s="385"/>
      <c r="AG25" s="385"/>
      <c r="AH25" s="385"/>
      <c r="AI25" s="385"/>
      <c r="AJ25" s="385"/>
      <c r="AK25" s="386"/>
    </row>
    <row r="26" spans="2:37" ht="14.25" customHeight="1">
      <c r="B26" s="357"/>
      <c r="C26" s="387" t="s">
        <v>281</v>
      </c>
      <c r="D26" s="388"/>
      <c r="E26" s="388"/>
      <c r="F26" s="388"/>
      <c r="G26" s="388"/>
      <c r="H26" s="388"/>
      <c r="I26" s="388"/>
      <c r="J26" s="388"/>
      <c r="K26" s="388"/>
      <c r="L26" s="389"/>
      <c r="M26" s="387"/>
      <c r="N26" s="388"/>
      <c r="O26" s="388"/>
      <c r="P26" s="388"/>
      <c r="Q26" s="388"/>
      <c r="R26" s="388"/>
      <c r="S26" s="388"/>
      <c r="T26" s="388"/>
      <c r="U26" s="388"/>
      <c r="V26" s="388"/>
      <c r="W26" s="388"/>
      <c r="X26" s="388"/>
      <c r="Y26" s="388"/>
      <c r="Z26" s="388"/>
      <c r="AA26" s="388"/>
      <c r="AB26" s="388"/>
      <c r="AC26" s="388"/>
      <c r="AD26" s="388"/>
      <c r="AE26" s="388"/>
      <c r="AF26" s="388"/>
      <c r="AG26" s="388"/>
      <c r="AH26" s="388"/>
      <c r="AI26" s="388"/>
      <c r="AJ26" s="388"/>
      <c r="AK26" s="389"/>
    </row>
    <row r="27" spans="2:37" ht="13.5" customHeight="1">
      <c r="B27" s="357"/>
      <c r="C27" s="366" t="s">
        <v>282</v>
      </c>
      <c r="D27" s="366"/>
      <c r="E27" s="366"/>
      <c r="F27" s="366"/>
      <c r="G27" s="366"/>
      <c r="H27" s="366"/>
      <c r="I27" s="366"/>
      <c r="J27" s="366"/>
      <c r="K27" s="366"/>
      <c r="L27" s="366"/>
      <c r="M27" s="367" t="s">
        <v>269</v>
      </c>
      <c r="N27" s="368"/>
      <c r="O27" s="368"/>
      <c r="P27" s="368"/>
      <c r="Q27" s="368"/>
      <c r="R27" s="368"/>
      <c r="S27" s="368"/>
      <c r="T27" s="138" t="s">
        <v>270</v>
      </c>
      <c r="U27" s="368"/>
      <c r="V27" s="368"/>
      <c r="W27" s="368"/>
      <c r="X27" s="138" t="s">
        <v>271</v>
      </c>
      <c r="Y27" s="369"/>
      <c r="Z27" s="369"/>
      <c r="AA27" s="369"/>
      <c r="AB27" s="369"/>
      <c r="AC27" s="369"/>
      <c r="AD27" s="369"/>
      <c r="AE27" s="369"/>
      <c r="AF27" s="369"/>
      <c r="AG27" s="369"/>
      <c r="AH27" s="369"/>
      <c r="AI27" s="369"/>
      <c r="AJ27" s="369"/>
      <c r="AK27" s="370"/>
    </row>
    <row r="28" spans="2:37" ht="18.75" customHeight="1">
      <c r="B28" s="357"/>
      <c r="C28" s="366"/>
      <c r="D28" s="366"/>
      <c r="E28" s="366"/>
      <c r="F28" s="366"/>
      <c r="G28" s="366"/>
      <c r="H28" s="366"/>
      <c r="I28" s="366"/>
      <c r="J28" s="366"/>
      <c r="K28" s="366"/>
      <c r="L28" s="366"/>
      <c r="M28" s="371" t="s">
        <v>272</v>
      </c>
      <c r="N28" s="372"/>
      <c r="O28" s="372"/>
      <c r="P28" s="372"/>
      <c r="Q28" s="138" t="s">
        <v>273</v>
      </c>
      <c r="R28" s="372"/>
      <c r="S28" s="372"/>
      <c r="T28" s="372"/>
      <c r="U28" s="372"/>
      <c r="V28" s="372" t="s">
        <v>377</v>
      </c>
      <c r="W28" s="372"/>
      <c r="X28" s="373"/>
      <c r="Y28" s="373"/>
      <c r="Z28" s="373"/>
      <c r="AA28" s="373"/>
      <c r="AB28" s="373"/>
      <c r="AC28" s="373"/>
      <c r="AD28" s="373"/>
      <c r="AE28" s="373"/>
      <c r="AF28" s="373"/>
      <c r="AG28" s="373"/>
      <c r="AH28" s="373"/>
      <c r="AI28" s="373"/>
      <c r="AJ28" s="373"/>
      <c r="AK28" s="374"/>
    </row>
    <row r="29" spans="2:37" ht="12.75">
      <c r="B29" s="357"/>
      <c r="C29" s="366"/>
      <c r="D29" s="366"/>
      <c r="E29" s="366"/>
      <c r="F29" s="366"/>
      <c r="G29" s="366"/>
      <c r="H29" s="366"/>
      <c r="I29" s="366"/>
      <c r="J29" s="366"/>
      <c r="K29" s="366"/>
      <c r="L29" s="366"/>
      <c r="M29" s="375"/>
      <c r="N29" s="376"/>
      <c r="O29" s="376"/>
      <c r="P29" s="376"/>
      <c r="Q29" s="376"/>
      <c r="R29" s="376"/>
      <c r="S29" s="376"/>
      <c r="T29" s="376"/>
      <c r="U29" s="376"/>
      <c r="V29" s="376"/>
      <c r="W29" s="376"/>
      <c r="X29" s="376"/>
      <c r="Y29" s="376"/>
      <c r="Z29" s="376"/>
      <c r="AA29" s="376"/>
      <c r="AB29" s="376"/>
      <c r="AC29" s="376"/>
      <c r="AD29" s="376"/>
      <c r="AE29" s="376"/>
      <c r="AF29" s="376"/>
      <c r="AG29" s="376"/>
      <c r="AH29" s="376"/>
      <c r="AI29" s="376"/>
      <c r="AJ29" s="376"/>
      <c r="AK29" s="381"/>
    </row>
    <row r="30" spans="2:37" ht="14.25" customHeight="1">
      <c r="B30" s="357"/>
      <c r="C30" s="366" t="s">
        <v>275</v>
      </c>
      <c r="D30" s="366"/>
      <c r="E30" s="366"/>
      <c r="F30" s="366"/>
      <c r="G30" s="366"/>
      <c r="H30" s="366"/>
      <c r="I30" s="366"/>
      <c r="J30" s="366"/>
      <c r="K30" s="366"/>
      <c r="L30" s="366"/>
      <c r="M30" s="269" t="s">
        <v>22</v>
      </c>
      <c r="N30" s="270"/>
      <c r="O30" s="270"/>
      <c r="P30" s="270"/>
      <c r="Q30" s="271"/>
      <c r="R30" s="312"/>
      <c r="S30" s="313"/>
      <c r="T30" s="313"/>
      <c r="U30" s="313"/>
      <c r="V30" s="313"/>
      <c r="W30" s="313"/>
      <c r="X30" s="313"/>
      <c r="Y30" s="313"/>
      <c r="Z30" s="313"/>
      <c r="AA30" s="314"/>
      <c r="AB30" s="367" t="s">
        <v>23</v>
      </c>
      <c r="AC30" s="368"/>
      <c r="AD30" s="368"/>
      <c r="AE30" s="368"/>
      <c r="AF30" s="379"/>
      <c r="AG30" s="312"/>
      <c r="AH30" s="313"/>
      <c r="AI30" s="313"/>
      <c r="AJ30" s="313"/>
      <c r="AK30" s="314"/>
    </row>
    <row r="31" spans="2:37" ht="13.5" customHeight="1">
      <c r="B31" s="357"/>
      <c r="C31" s="380" t="s">
        <v>283</v>
      </c>
      <c r="D31" s="380"/>
      <c r="E31" s="380"/>
      <c r="F31" s="380"/>
      <c r="G31" s="380"/>
      <c r="H31" s="380"/>
      <c r="I31" s="380"/>
      <c r="J31" s="380"/>
      <c r="K31" s="380"/>
      <c r="L31" s="380"/>
      <c r="M31" s="367" t="s">
        <v>269</v>
      </c>
      <c r="N31" s="368"/>
      <c r="O31" s="368"/>
      <c r="P31" s="368"/>
      <c r="Q31" s="368"/>
      <c r="R31" s="368"/>
      <c r="S31" s="368"/>
      <c r="T31" s="138" t="s">
        <v>270</v>
      </c>
      <c r="U31" s="368"/>
      <c r="V31" s="368"/>
      <c r="W31" s="368"/>
      <c r="X31" s="138" t="s">
        <v>271</v>
      </c>
      <c r="Y31" s="369"/>
      <c r="Z31" s="369"/>
      <c r="AA31" s="369"/>
      <c r="AB31" s="369"/>
      <c r="AC31" s="369"/>
      <c r="AD31" s="369"/>
      <c r="AE31" s="369"/>
      <c r="AF31" s="369"/>
      <c r="AG31" s="369"/>
      <c r="AH31" s="369"/>
      <c r="AI31" s="369"/>
      <c r="AJ31" s="369"/>
      <c r="AK31" s="370"/>
    </row>
    <row r="32" spans="2:37" ht="18.75" customHeight="1">
      <c r="B32" s="357"/>
      <c r="C32" s="380"/>
      <c r="D32" s="380"/>
      <c r="E32" s="380"/>
      <c r="F32" s="380"/>
      <c r="G32" s="380"/>
      <c r="H32" s="380"/>
      <c r="I32" s="380"/>
      <c r="J32" s="380"/>
      <c r="K32" s="380"/>
      <c r="L32" s="380"/>
      <c r="M32" s="371" t="s">
        <v>272</v>
      </c>
      <c r="N32" s="372"/>
      <c r="O32" s="372"/>
      <c r="P32" s="372"/>
      <c r="Q32" s="138" t="s">
        <v>273</v>
      </c>
      <c r="R32" s="372"/>
      <c r="S32" s="372"/>
      <c r="T32" s="372"/>
      <c r="U32" s="372"/>
      <c r="V32" s="372" t="s">
        <v>377</v>
      </c>
      <c r="W32" s="372"/>
      <c r="X32" s="373"/>
      <c r="Y32" s="373"/>
      <c r="Z32" s="373"/>
      <c r="AA32" s="373"/>
      <c r="AB32" s="373"/>
      <c r="AC32" s="373"/>
      <c r="AD32" s="373"/>
      <c r="AE32" s="373"/>
      <c r="AF32" s="373"/>
      <c r="AG32" s="373"/>
      <c r="AH32" s="373"/>
      <c r="AI32" s="373"/>
      <c r="AJ32" s="373"/>
      <c r="AK32" s="374"/>
    </row>
    <row r="33" spans="2:37" ht="12.75">
      <c r="B33" s="357"/>
      <c r="C33" s="380"/>
      <c r="D33" s="380"/>
      <c r="E33" s="380"/>
      <c r="F33" s="380"/>
      <c r="G33" s="380"/>
      <c r="H33" s="380"/>
      <c r="I33" s="380"/>
      <c r="J33" s="380"/>
      <c r="K33" s="380"/>
      <c r="L33" s="380"/>
      <c r="M33" s="375"/>
      <c r="N33" s="376"/>
      <c r="O33" s="376"/>
      <c r="P33" s="376"/>
      <c r="Q33" s="376"/>
      <c r="R33" s="376"/>
      <c r="S33" s="376"/>
      <c r="T33" s="376"/>
      <c r="U33" s="376"/>
      <c r="V33" s="376"/>
      <c r="W33" s="376"/>
      <c r="X33" s="376"/>
      <c r="Y33" s="376"/>
      <c r="Z33" s="376"/>
      <c r="AA33" s="376"/>
      <c r="AB33" s="376"/>
      <c r="AC33" s="376"/>
      <c r="AD33" s="376"/>
      <c r="AE33" s="376"/>
      <c r="AF33" s="376"/>
      <c r="AG33" s="376"/>
      <c r="AH33" s="376"/>
      <c r="AI33" s="376"/>
      <c r="AJ33" s="376"/>
      <c r="AK33" s="381"/>
    </row>
    <row r="34" spans="2:37" ht="14.25" customHeight="1">
      <c r="B34" s="357"/>
      <c r="C34" s="366" t="s">
        <v>275</v>
      </c>
      <c r="D34" s="366"/>
      <c r="E34" s="366"/>
      <c r="F34" s="366"/>
      <c r="G34" s="366"/>
      <c r="H34" s="366"/>
      <c r="I34" s="366"/>
      <c r="J34" s="366"/>
      <c r="K34" s="366"/>
      <c r="L34" s="366"/>
      <c r="M34" s="269" t="s">
        <v>22</v>
      </c>
      <c r="N34" s="270"/>
      <c r="O34" s="270"/>
      <c r="P34" s="270"/>
      <c r="Q34" s="271"/>
      <c r="R34" s="312"/>
      <c r="S34" s="313"/>
      <c r="T34" s="313"/>
      <c r="U34" s="313"/>
      <c r="V34" s="313"/>
      <c r="W34" s="313"/>
      <c r="X34" s="313"/>
      <c r="Y34" s="313"/>
      <c r="Z34" s="313"/>
      <c r="AA34" s="314"/>
      <c r="AB34" s="367" t="s">
        <v>23</v>
      </c>
      <c r="AC34" s="368"/>
      <c r="AD34" s="368"/>
      <c r="AE34" s="368"/>
      <c r="AF34" s="379"/>
      <c r="AG34" s="312"/>
      <c r="AH34" s="313"/>
      <c r="AI34" s="313"/>
      <c r="AJ34" s="313"/>
      <c r="AK34" s="314"/>
    </row>
    <row r="35" spans="2:37" ht="14.25" customHeight="1">
      <c r="B35" s="357"/>
      <c r="C35" s="366" t="s">
        <v>27</v>
      </c>
      <c r="D35" s="366"/>
      <c r="E35" s="366"/>
      <c r="F35" s="366"/>
      <c r="G35" s="366"/>
      <c r="H35" s="366"/>
      <c r="I35" s="366"/>
      <c r="J35" s="366"/>
      <c r="K35" s="366"/>
      <c r="L35" s="366"/>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row>
    <row r="36" spans="2:37" ht="13.5" customHeight="1">
      <c r="B36" s="357"/>
      <c r="C36" s="366" t="s">
        <v>28</v>
      </c>
      <c r="D36" s="366"/>
      <c r="E36" s="366"/>
      <c r="F36" s="366"/>
      <c r="G36" s="366"/>
      <c r="H36" s="366"/>
      <c r="I36" s="366"/>
      <c r="J36" s="366"/>
      <c r="K36" s="366"/>
      <c r="L36" s="366"/>
      <c r="M36" s="367" t="s">
        <v>269</v>
      </c>
      <c r="N36" s="368"/>
      <c r="O36" s="368"/>
      <c r="P36" s="368"/>
      <c r="Q36" s="368"/>
      <c r="R36" s="368"/>
      <c r="S36" s="368"/>
      <c r="T36" s="138" t="s">
        <v>270</v>
      </c>
      <c r="U36" s="368"/>
      <c r="V36" s="368"/>
      <c r="W36" s="368"/>
      <c r="X36" s="138" t="s">
        <v>271</v>
      </c>
      <c r="Y36" s="369"/>
      <c r="Z36" s="369"/>
      <c r="AA36" s="369"/>
      <c r="AB36" s="369"/>
      <c r="AC36" s="369"/>
      <c r="AD36" s="369"/>
      <c r="AE36" s="369"/>
      <c r="AF36" s="369"/>
      <c r="AG36" s="369"/>
      <c r="AH36" s="369"/>
      <c r="AI36" s="369"/>
      <c r="AJ36" s="369"/>
      <c r="AK36" s="370"/>
    </row>
    <row r="37" spans="2:37" ht="14.25" customHeight="1">
      <c r="B37" s="357"/>
      <c r="C37" s="366"/>
      <c r="D37" s="366"/>
      <c r="E37" s="366"/>
      <c r="F37" s="366"/>
      <c r="G37" s="366"/>
      <c r="H37" s="366"/>
      <c r="I37" s="366"/>
      <c r="J37" s="366"/>
      <c r="K37" s="366"/>
      <c r="L37" s="366"/>
      <c r="M37" s="371" t="s">
        <v>272</v>
      </c>
      <c r="N37" s="372"/>
      <c r="O37" s="372"/>
      <c r="P37" s="372"/>
      <c r="Q37" s="138" t="s">
        <v>273</v>
      </c>
      <c r="R37" s="372"/>
      <c r="S37" s="372"/>
      <c r="T37" s="372"/>
      <c r="U37" s="372"/>
      <c r="V37" s="372" t="s">
        <v>377</v>
      </c>
      <c r="W37" s="372"/>
      <c r="X37" s="373"/>
      <c r="Y37" s="373"/>
      <c r="Z37" s="373"/>
      <c r="AA37" s="373"/>
      <c r="AB37" s="373"/>
      <c r="AC37" s="373"/>
      <c r="AD37" s="373"/>
      <c r="AE37" s="373"/>
      <c r="AF37" s="373"/>
      <c r="AG37" s="373"/>
      <c r="AH37" s="373"/>
      <c r="AI37" s="373"/>
      <c r="AJ37" s="373"/>
      <c r="AK37" s="374"/>
    </row>
    <row r="38" spans="2:37" ht="12.75">
      <c r="B38" s="358"/>
      <c r="C38" s="366"/>
      <c r="D38" s="366"/>
      <c r="E38" s="366"/>
      <c r="F38" s="366"/>
      <c r="G38" s="366"/>
      <c r="H38" s="366"/>
      <c r="I38" s="366"/>
      <c r="J38" s="366"/>
      <c r="K38" s="366"/>
      <c r="L38" s="366"/>
      <c r="M38" s="375"/>
      <c r="N38" s="376"/>
      <c r="O38" s="376"/>
      <c r="P38" s="376"/>
      <c r="Q38" s="376"/>
      <c r="R38" s="376"/>
      <c r="S38" s="376"/>
      <c r="T38" s="376"/>
      <c r="U38" s="376"/>
      <c r="V38" s="376"/>
      <c r="W38" s="376"/>
      <c r="X38" s="376"/>
      <c r="Y38" s="376"/>
      <c r="Z38" s="376"/>
      <c r="AA38" s="376"/>
      <c r="AB38" s="376"/>
      <c r="AC38" s="376"/>
      <c r="AD38" s="376"/>
      <c r="AE38" s="376"/>
      <c r="AF38" s="376"/>
      <c r="AG38" s="376"/>
      <c r="AH38" s="376"/>
      <c r="AI38" s="376"/>
      <c r="AJ38" s="377"/>
      <c r="AK38" s="378"/>
    </row>
    <row r="39" spans="1:37" ht="13.5" customHeight="1">
      <c r="A39" s="139"/>
      <c r="B39" s="357" t="s">
        <v>284</v>
      </c>
      <c r="C39" s="349" t="s">
        <v>285</v>
      </c>
      <c r="D39" s="355"/>
      <c r="E39" s="355"/>
      <c r="F39" s="355"/>
      <c r="G39" s="355"/>
      <c r="H39" s="355"/>
      <c r="I39" s="355"/>
      <c r="J39" s="355"/>
      <c r="K39" s="355"/>
      <c r="L39" s="355"/>
      <c r="M39" s="355"/>
      <c r="N39" s="359"/>
      <c r="O39" s="360" t="s">
        <v>286</v>
      </c>
      <c r="P39" s="361"/>
      <c r="Q39" s="363" t="s">
        <v>287</v>
      </c>
      <c r="R39" s="355"/>
      <c r="S39" s="355"/>
      <c r="T39" s="355"/>
      <c r="U39" s="364"/>
      <c r="V39" s="293" t="s">
        <v>29</v>
      </c>
      <c r="W39" s="294"/>
      <c r="X39" s="294"/>
      <c r="Y39" s="294"/>
      <c r="Z39" s="294"/>
      <c r="AA39" s="294"/>
      <c r="AB39" s="294"/>
      <c r="AC39" s="294"/>
      <c r="AD39" s="295"/>
      <c r="AE39" s="354" t="s">
        <v>288</v>
      </c>
      <c r="AF39" s="355"/>
      <c r="AG39" s="365"/>
      <c r="AH39" s="365"/>
      <c r="AI39" s="365"/>
      <c r="AJ39" s="349" t="s">
        <v>289</v>
      </c>
      <c r="AK39" s="350"/>
    </row>
    <row r="40" spans="2:37" ht="14.25" customHeight="1">
      <c r="B40" s="357"/>
      <c r="C40" s="354"/>
      <c r="D40" s="355"/>
      <c r="E40" s="355"/>
      <c r="F40" s="355"/>
      <c r="G40" s="355"/>
      <c r="H40" s="355"/>
      <c r="I40" s="355"/>
      <c r="J40" s="355"/>
      <c r="K40" s="355"/>
      <c r="L40" s="355"/>
      <c r="M40" s="355"/>
      <c r="N40" s="359"/>
      <c r="O40" s="288"/>
      <c r="P40" s="362"/>
      <c r="Q40" s="351" t="s">
        <v>290</v>
      </c>
      <c r="R40" s="352"/>
      <c r="S40" s="352"/>
      <c r="T40" s="352"/>
      <c r="U40" s="353"/>
      <c r="V40" s="296"/>
      <c r="W40" s="297"/>
      <c r="X40" s="297"/>
      <c r="Y40" s="297"/>
      <c r="Z40" s="297"/>
      <c r="AA40" s="297"/>
      <c r="AB40" s="297"/>
      <c r="AC40" s="297"/>
      <c r="AD40" s="298"/>
      <c r="AE40" s="354" t="s">
        <v>290</v>
      </c>
      <c r="AF40" s="355"/>
      <c r="AG40" s="355"/>
      <c r="AH40" s="355"/>
      <c r="AI40" s="355"/>
      <c r="AJ40" s="356" t="s">
        <v>291</v>
      </c>
      <c r="AK40" s="353"/>
    </row>
    <row r="41" spans="2:37" ht="14.25" customHeight="1">
      <c r="B41" s="357"/>
      <c r="C41" s="283" t="s">
        <v>30</v>
      </c>
      <c r="E41" s="274" t="s">
        <v>31</v>
      </c>
      <c r="F41" s="274"/>
      <c r="G41" s="274"/>
      <c r="H41" s="274"/>
      <c r="I41" s="274"/>
      <c r="J41" s="274"/>
      <c r="K41" s="274"/>
      <c r="L41" s="274"/>
      <c r="M41" s="274"/>
      <c r="N41" s="348"/>
      <c r="O41" s="301"/>
      <c r="P41" s="302"/>
      <c r="Q41" s="301"/>
      <c r="R41" s="286"/>
      <c r="S41" s="286"/>
      <c r="T41" s="286"/>
      <c r="U41" s="287"/>
      <c r="V41" s="138" t="s">
        <v>198</v>
      </c>
      <c r="W41" s="310" t="s">
        <v>292</v>
      </c>
      <c r="X41" s="310"/>
      <c r="Y41" s="138" t="s">
        <v>198</v>
      </c>
      <c r="Z41" s="310" t="s">
        <v>293</v>
      </c>
      <c r="AA41" s="310"/>
      <c r="AB41" s="138" t="s">
        <v>198</v>
      </c>
      <c r="AC41" s="310" t="s">
        <v>294</v>
      </c>
      <c r="AD41" s="311"/>
      <c r="AE41" s="312"/>
      <c r="AF41" s="313"/>
      <c r="AG41" s="313"/>
      <c r="AH41" s="313"/>
      <c r="AI41" s="314"/>
      <c r="AJ41" s="299"/>
      <c r="AK41" s="276"/>
    </row>
    <row r="42" spans="2:37" ht="14.25" customHeight="1">
      <c r="B42" s="357"/>
      <c r="C42" s="283"/>
      <c r="E42" s="274" t="s">
        <v>32</v>
      </c>
      <c r="F42" s="347"/>
      <c r="G42" s="347"/>
      <c r="H42" s="347"/>
      <c r="I42" s="347"/>
      <c r="J42" s="347"/>
      <c r="K42" s="347"/>
      <c r="L42" s="347"/>
      <c r="M42" s="347"/>
      <c r="N42" s="348"/>
      <c r="O42" s="301"/>
      <c r="P42" s="302"/>
      <c r="Q42" s="301"/>
      <c r="R42" s="286"/>
      <c r="S42" s="286"/>
      <c r="T42" s="286"/>
      <c r="U42" s="287"/>
      <c r="V42" s="138" t="s">
        <v>198</v>
      </c>
      <c r="W42" s="310" t="s">
        <v>292</v>
      </c>
      <c r="X42" s="310"/>
      <c r="Y42" s="138" t="s">
        <v>198</v>
      </c>
      <c r="Z42" s="310" t="s">
        <v>293</v>
      </c>
      <c r="AA42" s="310"/>
      <c r="AB42" s="138" t="s">
        <v>198</v>
      </c>
      <c r="AC42" s="310" t="s">
        <v>294</v>
      </c>
      <c r="AD42" s="311"/>
      <c r="AE42" s="312"/>
      <c r="AF42" s="313"/>
      <c r="AG42" s="313"/>
      <c r="AH42" s="313"/>
      <c r="AI42" s="314"/>
      <c r="AJ42" s="299"/>
      <c r="AK42" s="276"/>
    </row>
    <row r="43" spans="2:37" ht="14.25" customHeight="1">
      <c r="B43" s="357"/>
      <c r="C43" s="283"/>
      <c r="E43" s="274" t="s">
        <v>33</v>
      </c>
      <c r="F43" s="347"/>
      <c r="G43" s="347"/>
      <c r="H43" s="347"/>
      <c r="I43" s="347"/>
      <c r="J43" s="347"/>
      <c r="K43" s="347"/>
      <c r="L43" s="347"/>
      <c r="M43" s="347"/>
      <c r="N43" s="348"/>
      <c r="O43" s="301"/>
      <c r="P43" s="302"/>
      <c r="Q43" s="301"/>
      <c r="R43" s="286"/>
      <c r="S43" s="286"/>
      <c r="T43" s="286"/>
      <c r="U43" s="287"/>
      <c r="V43" s="138" t="s">
        <v>198</v>
      </c>
      <c r="W43" s="310" t="s">
        <v>292</v>
      </c>
      <c r="X43" s="310"/>
      <c r="Y43" s="138" t="s">
        <v>198</v>
      </c>
      <c r="Z43" s="310" t="s">
        <v>293</v>
      </c>
      <c r="AA43" s="310"/>
      <c r="AB43" s="138" t="s">
        <v>198</v>
      </c>
      <c r="AC43" s="310" t="s">
        <v>294</v>
      </c>
      <c r="AD43" s="311"/>
      <c r="AE43" s="312"/>
      <c r="AF43" s="313"/>
      <c r="AG43" s="313"/>
      <c r="AH43" s="313"/>
      <c r="AI43" s="314"/>
      <c r="AJ43" s="299"/>
      <c r="AK43" s="276"/>
    </row>
    <row r="44" spans="2:37" ht="14.25" customHeight="1">
      <c r="B44" s="357"/>
      <c r="C44" s="283"/>
      <c r="E44" s="274" t="s">
        <v>295</v>
      </c>
      <c r="F44" s="347"/>
      <c r="G44" s="347"/>
      <c r="H44" s="347"/>
      <c r="I44" s="347"/>
      <c r="J44" s="347"/>
      <c r="K44" s="347"/>
      <c r="L44" s="347"/>
      <c r="M44" s="347"/>
      <c r="N44" s="348"/>
      <c r="O44" s="301"/>
      <c r="P44" s="302"/>
      <c r="Q44" s="301"/>
      <c r="R44" s="286"/>
      <c r="S44" s="286"/>
      <c r="T44" s="286"/>
      <c r="U44" s="287"/>
      <c r="V44" s="138" t="s">
        <v>198</v>
      </c>
      <c r="W44" s="310" t="s">
        <v>292</v>
      </c>
      <c r="X44" s="310"/>
      <c r="Y44" s="138" t="s">
        <v>198</v>
      </c>
      <c r="Z44" s="310" t="s">
        <v>293</v>
      </c>
      <c r="AA44" s="310"/>
      <c r="AB44" s="138" t="s">
        <v>198</v>
      </c>
      <c r="AC44" s="310" t="s">
        <v>294</v>
      </c>
      <c r="AD44" s="311"/>
      <c r="AE44" s="312"/>
      <c r="AF44" s="313"/>
      <c r="AG44" s="313"/>
      <c r="AH44" s="313"/>
      <c r="AI44" s="314"/>
      <c r="AJ44" s="299"/>
      <c r="AK44" s="276"/>
    </row>
    <row r="45" spans="2:37" ht="14.25" customHeight="1">
      <c r="B45" s="357"/>
      <c r="C45" s="283"/>
      <c r="E45" s="274" t="s">
        <v>34</v>
      </c>
      <c r="F45" s="347"/>
      <c r="G45" s="347"/>
      <c r="H45" s="347"/>
      <c r="I45" s="347"/>
      <c r="J45" s="347"/>
      <c r="K45" s="347"/>
      <c r="L45" s="347"/>
      <c r="M45" s="347"/>
      <c r="N45" s="348"/>
      <c r="O45" s="301"/>
      <c r="P45" s="302"/>
      <c r="Q45" s="301"/>
      <c r="R45" s="286"/>
      <c r="S45" s="286"/>
      <c r="T45" s="286"/>
      <c r="U45" s="287"/>
      <c r="V45" s="138" t="s">
        <v>198</v>
      </c>
      <c r="W45" s="310" t="s">
        <v>292</v>
      </c>
      <c r="X45" s="310"/>
      <c r="Y45" s="138" t="s">
        <v>198</v>
      </c>
      <c r="Z45" s="310" t="s">
        <v>293</v>
      </c>
      <c r="AA45" s="310"/>
      <c r="AB45" s="138" t="s">
        <v>198</v>
      </c>
      <c r="AC45" s="310" t="s">
        <v>294</v>
      </c>
      <c r="AD45" s="311"/>
      <c r="AE45" s="312"/>
      <c r="AF45" s="313"/>
      <c r="AG45" s="313"/>
      <c r="AH45" s="313"/>
      <c r="AI45" s="314"/>
      <c r="AJ45" s="299"/>
      <c r="AK45" s="276"/>
    </row>
    <row r="46" spans="2:37" ht="14.25" customHeight="1">
      <c r="B46" s="357"/>
      <c r="C46" s="283"/>
      <c r="E46" s="274" t="s">
        <v>35</v>
      </c>
      <c r="F46" s="347"/>
      <c r="G46" s="347"/>
      <c r="H46" s="347"/>
      <c r="I46" s="347"/>
      <c r="J46" s="347"/>
      <c r="K46" s="347"/>
      <c r="L46" s="347"/>
      <c r="M46" s="347"/>
      <c r="N46" s="348"/>
      <c r="O46" s="301"/>
      <c r="P46" s="302"/>
      <c r="Q46" s="301"/>
      <c r="R46" s="286"/>
      <c r="S46" s="286"/>
      <c r="T46" s="286"/>
      <c r="U46" s="287"/>
      <c r="V46" s="138" t="s">
        <v>198</v>
      </c>
      <c r="W46" s="310" t="s">
        <v>292</v>
      </c>
      <c r="X46" s="310"/>
      <c r="Y46" s="138" t="s">
        <v>198</v>
      </c>
      <c r="Z46" s="310" t="s">
        <v>293</v>
      </c>
      <c r="AA46" s="310"/>
      <c r="AB46" s="138" t="s">
        <v>198</v>
      </c>
      <c r="AC46" s="310" t="s">
        <v>294</v>
      </c>
      <c r="AD46" s="311"/>
      <c r="AE46" s="312"/>
      <c r="AF46" s="313"/>
      <c r="AG46" s="313"/>
      <c r="AH46" s="313"/>
      <c r="AI46" s="314"/>
      <c r="AJ46" s="299"/>
      <c r="AK46" s="276"/>
    </row>
    <row r="47" spans="2:37" ht="14.25" customHeight="1">
      <c r="B47" s="357"/>
      <c r="C47" s="283"/>
      <c r="E47" s="274" t="s">
        <v>296</v>
      </c>
      <c r="F47" s="347"/>
      <c r="G47" s="347"/>
      <c r="H47" s="347"/>
      <c r="I47" s="347"/>
      <c r="J47" s="347"/>
      <c r="K47" s="347"/>
      <c r="L47" s="347"/>
      <c r="M47" s="347"/>
      <c r="N47" s="348"/>
      <c r="O47" s="301"/>
      <c r="P47" s="302"/>
      <c r="Q47" s="301"/>
      <c r="R47" s="286"/>
      <c r="S47" s="286"/>
      <c r="T47" s="286"/>
      <c r="U47" s="287"/>
      <c r="V47" s="138" t="s">
        <v>198</v>
      </c>
      <c r="W47" s="310" t="s">
        <v>292</v>
      </c>
      <c r="X47" s="310"/>
      <c r="Y47" s="138" t="s">
        <v>198</v>
      </c>
      <c r="Z47" s="310" t="s">
        <v>293</v>
      </c>
      <c r="AA47" s="310"/>
      <c r="AB47" s="138" t="s">
        <v>198</v>
      </c>
      <c r="AC47" s="310" t="s">
        <v>294</v>
      </c>
      <c r="AD47" s="311"/>
      <c r="AE47" s="312"/>
      <c r="AF47" s="313"/>
      <c r="AG47" s="313"/>
      <c r="AH47" s="313"/>
      <c r="AI47" s="314"/>
      <c r="AJ47" s="299"/>
      <c r="AK47" s="276"/>
    </row>
    <row r="48" spans="2:37" ht="14.25" customHeight="1">
      <c r="B48" s="357"/>
      <c r="C48" s="283"/>
      <c r="E48" s="274" t="s">
        <v>36</v>
      </c>
      <c r="F48" s="347"/>
      <c r="G48" s="347"/>
      <c r="H48" s="347"/>
      <c r="I48" s="347"/>
      <c r="J48" s="347"/>
      <c r="K48" s="347"/>
      <c r="L48" s="347"/>
      <c r="M48" s="347"/>
      <c r="N48" s="348"/>
      <c r="O48" s="301"/>
      <c r="P48" s="302"/>
      <c r="Q48" s="301"/>
      <c r="R48" s="286"/>
      <c r="S48" s="286"/>
      <c r="T48" s="286"/>
      <c r="U48" s="287"/>
      <c r="V48" s="138" t="s">
        <v>198</v>
      </c>
      <c r="W48" s="310" t="s">
        <v>292</v>
      </c>
      <c r="X48" s="310"/>
      <c r="Y48" s="138" t="s">
        <v>198</v>
      </c>
      <c r="Z48" s="310" t="s">
        <v>293</v>
      </c>
      <c r="AA48" s="310"/>
      <c r="AB48" s="138" t="s">
        <v>198</v>
      </c>
      <c r="AC48" s="310" t="s">
        <v>294</v>
      </c>
      <c r="AD48" s="311"/>
      <c r="AE48" s="312"/>
      <c r="AF48" s="313"/>
      <c r="AG48" s="313"/>
      <c r="AH48" s="313"/>
      <c r="AI48" s="314"/>
      <c r="AJ48" s="299"/>
      <c r="AK48" s="276"/>
    </row>
    <row r="49" spans="2:37" ht="14.25" customHeight="1">
      <c r="B49" s="357"/>
      <c r="C49" s="283"/>
      <c r="E49" s="274" t="s">
        <v>37</v>
      </c>
      <c r="F49" s="347"/>
      <c r="G49" s="347"/>
      <c r="H49" s="347"/>
      <c r="I49" s="347"/>
      <c r="J49" s="347"/>
      <c r="K49" s="347"/>
      <c r="L49" s="347"/>
      <c r="M49" s="347"/>
      <c r="N49" s="348"/>
      <c r="O49" s="301"/>
      <c r="P49" s="302"/>
      <c r="Q49" s="301"/>
      <c r="R49" s="286"/>
      <c r="S49" s="286"/>
      <c r="T49" s="286"/>
      <c r="U49" s="287"/>
      <c r="V49" s="138" t="s">
        <v>198</v>
      </c>
      <c r="W49" s="310" t="s">
        <v>292</v>
      </c>
      <c r="X49" s="310"/>
      <c r="Y49" s="138" t="s">
        <v>198</v>
      </c>
      <c r="Z49" s="310" t="s">
        <v>293</v>
      </c>
      <c r="AA49" s="310"/>
      <c r="AB49" s="138" t="s">
        <v>198</v>
      </c>
      <c r="AC49" s="310" t="s">
        <v>294</v>
      </c>
      <c r="AD49" s="311"/>
      <c r="AE49" s="312"/>
      <c r="AF49" s="313"/>
      <c r="AG49" s="313"/>
      <c r="AH49" s="313"/>
      <c r="AI49" s="314"/>
      <c r="AJ49" s="299"/>
      <c r="AK49" s="276"/>
    </row>
    <row r="50" spans="2:37" ht="14.25" customHeight="1">
      <c r="B50" s="357"/>
      <c r="C50" s="283"/>
      <c r="E50" s="274" t="s">
        <v>297</v>
      </c>
      <c r="F50" s="347"/>
      <c r="G50" s="347"/>
      <c r="H50" s="347"/>
      <c r="I50" s="347"/>
      <c r="J50" s="347"/>
      <c r="K50" s="347"/>
      <c r="L50" s="347"/>
      <c r="M50" s="347"/>
      <c r="N50" s="348"/>
      <c r="O50" s="301"/>
      <c r="P50" s="302"/>
      <c r="Q50" s="301"/>
      <c r="R50" s="286"/>
      <c r="S50" s="286"/>
      <c r="T50" s="286"/>
      <c r="U50" s="287"/>
      <c r="V50" s="138" t="s">
        <v>198</v>
      </c>
      <c r="W50" s="310" t="s">
        <v>292</v>
      </c>
      <c r="X50" s="310"/>
      <c r="Y50" s="138" t="s">
        <v>198</v>
      </c>
      <c r="Z50" s="310" t="s">
        <v>293</v>
      </c>
      <c r="AA50" s="310"/>
      <c r="AB50" s="138" t="s">
        <v>198</v>
      </c>
      <c r="AC50" s="310" t="s">
        <v>294</v>
      </c>
      <c r="AD50" s="311"/>
      <c r="AE50" s="312"/>
      <c r="AF50" s="313"/>
      <c r="AG50" s="313"/>
      <c r="AH50" s="313"/>
      <c r="AI50" s="314"/>
      <c r="AJ50" s="299"/>
      <c r="AK50" s="276"/>
    </row>
    <row r="51" spans="2:37" ht="14.25" customHeight="1" thickBot="1">
      <c r="B51" s="357"/>
      <c r="C51" s="283"/>
      <c r="E51" s="338" t="s">
        <v>38</v>
      </c>
      <c r="F51" s="339"/>
      <c r="G51" s="339"/>
      <c r="H51" s="339"/>
      <c r="I51" s="339"/>
      <c r="J51" s="339"/>
      <c r="K51" s="339"/>
      <c r="L51" s="339"/>
      <c r="M51" s="339"/>
      <c r="N51" s="340"/>
      <c r="O51" s="341"/>
      <c r="P51" s="342"/>
      <c r="Q51" s="341"/>
      <c r="R51" s="343"/>
      <c r="S51" s="343"/>
      <c r="T51" s="343"/>
      <c r="U51" s="344"/>
      <c r="V51" s="138" t="s">
        <v>198</v>
      </c>
      <c r="W51" s="345" t="s">
        <v>292</v>
      </c>
      <c r="X51" s="345"/>
      <c r="Y51" s="138" t="s">
        <v>198</v>
      </c>
      <c r="Z51" s="345" t="s">
        <v>293</v>
      </c>
      <c r="AA51" s="345"/>
      <c r="AB51" s="138" t="s">
        <v>198</v>
      </c>
      <c r="AC51" s="345" t="s">
        <v>294</v>
      </c>
      <c r="AD51" s="346"/>
      <c r="AE51" s="319"/>
      <c r="AF51" s="320"/>
      <c r="AG51" s="320"/>
      <c r="AH51" s="320"/>
      <c r="AI51" s="321"/>
      <c r="AJ51" s="322"/>
      <c r="AK51" s="323"/>
    </row>
    <row r="52" spans="2:37" ht="14.25" customHeight="1" thickTop="1">
      <c r="B52" s="357"/>
      <c r="C52" s="283"/>
      <c r="E52" s="324" t="s">
        <v>298</v>
      </c>
      <c r="F52" s="325"/>
      <c r="G52" s="325"/>
      <c r="H52" s="325"/>
      <c r="I52" s="325"/>
      <c r="J52" s="325"/>
      <c r="K52" s="325"/>
      <c r="L52" s="325"/>
      <c r="M52" s="325"/>
      <c r="N52" s="326"/>
      <c r="O52" s="327"/>
      <c r="P52" s="328"/>
      <c r="Q52" s="327"/>
      <c r="R52" s="329"/>
      <c r="S52" s="329"/>
      <c r="T52" s="329"/>
      <c r="U52" s="330"/>
      <c r="V52" s="138" t="s">
        <v>198</v>
      </c>
      <c r="W52" s="331" t="s">
        <v>292</v>
      </c>
      <c r="X52" s="331"/>
      <c r="Y52" s="138" t="s">
        <v>198</v>
      </c>
      <c r="Z52" s="331" t="s">
        <v>293</v>
      </c>
      <c r="AA52" s="331"/>
      <c r="AB52" s="138" t="s">
        <v>198</v>
      </c>
      <c r="AC52" s="331" t="s">
        <v>294</v>
      </c>
      <c r="AD52" s="332"/>
      <c r="AE52" s="333"/>
      <c r="AF52" s="334"/>
      <c r="AG52" s="334"/>
      <c r="AH52" s="334"/>
      <c r="AI52" s="335"/>
      <c r="AJ52" s="336"/>
      <c r="AK52" s="337"/>
    </row>
    <row r="53" spans="2:37" ht="14.25" customHeight="1">
      <c r="B53" s="357"/>
      <c r="C53" s="283"/>
      <c r="E53" s="316" t="s">
        <v>299</v>
      </c>
      <c r="F53" s="317"/>
      <c r="G53" s="317"/>
      <c r="H53" s="317"/>
      <c r="I53" s="317"/>
      <c r="J53" s="317"/>
      <c r="K53" s="317"/>
      <c r="L53" s="317"/>
      <c r="M53" s="317"/>
      <c r="N53" s="318"/>
      <c r="O53" s="301"/>
      <c r="P53" s="302"/>
      <c r="Q53" s="301"/>
      <c r="R53" s="286"/>
      <c r="S53" s="286"/>
      <c r="T53" s="286"/>
      <c r="U53" s="287"/>
      <c r="V53" s="138" t="s">
        <v>198</v>
      </c>
      <c r="W53" s="310" t="s">
        <v>292</v>
      </c>
      <c r="X53" s="310"/>
      <c r="Y53" s="138" t="s">
        <v>198</v>
      </c>
      <c r="Z53" s="310" t="s">
        <v>293</v>
      </c>
      <c r="AA53" s="310"/>
      <c r="AB53" s="138" t="s">
        <v>198</v>
      </c>
      <c r="AC53" s="310" t="s">
        <v>294</v>
      </c>
      <c r="AD53" s="311"/>
      <c r="AE53" s="312"/>
      <c r="AF53" s="313"/>
      <c r="AG53" s="313"/>
      <c r="AH53" s="313"/>
      <c r="AI53" s="314"/>
      <c r="AJ53" s="299"/>
      <c r="AK53" s="276"/>
    </row>
    <row r="54" spans="2:37" ht="14.25" customHeight="1">
      <c r="B54" s="357"/>
      <c r="C54" s="283"/>
      <c r="E54" s="316" t="s">
        <v>300</v>
      </c>
      <c r="F54" s="317"/>
      <c r="G54" s="317"/>
      <c r="H54" s="317"/>
      <c r="I54" s="317"/>
      <c r="J54" s="317"/>
      <c r="K54" s="317"/>
      <c r="L54" s="317"/>
      <c r="M54" s="317"/>
      <c r="N54" s="318"/>
      <c r="O54" s="301"/>
      <c r="P54" s="302"/>
      <c r="Q54" s="301"/>
      <c r="R54" s="286"/>
      <c r="S54" s="286"/>
      <c r="T54" s="286"/>
      <c r="U54" s="287"/>
      <c r="V54" s="138" t="s">
        <v>198</v>
      </c>
      <c r="W54" s="310" t="s">
        <v>292</v>
      </c>
      <c r="X54" s="310"/>
      <c r="Y54" s="138" t="s">
        <v>198</v>
      </c>
      <c r="Z54" s="310" t="s">
        <v>293</v>
      </c>
      <c r="AA54" s="310"/>
      <c r="AB54" s="138" t="s">
        <v>198</v>
      </c>
      <c r="AC54" s="310" t="s">
        <v>294</v>
      </c>
      <c r="AD54" s="311"/>
      <c r="AE54" s="312"/>
      <c r="AF54" s="313"/>
      <c r="AG54" s="313"/>
      <c r="AH54" s="313"/>
      <c r="AI54" s="314"/>
      <c r="AJ54" s="299"/>
      <c r="AK54" s="276"/>
    </row>
    <row r="55" spans="2:37" ht="14.25" customHeight="1">
      <c r="B55" s="357"/>
      <c r="C55" s="283"/>
      <c r="E55" s="316" t="s">
        <v>301</v>
      </c>
      <c r="F55" s="317"/>
      <c r="G55" s="317"/>
      <c r="H55" s="317"/>
      <c r="I55" s="317"/>
      <c r="J55" s="317"/>
      <c r="K55" s="317"/>
      <c r="L55" s="317"/>
      <c r="M55" s="317"/>
      <c r="N55" s="318"/>
      <c r="O55" s="301"/>
      <c r="P55" s="302"/>
      <c r="Q55" s="301"/>
      <c r="R55" s="286"/>
      <c r="S55" s="286"/>
      <c r="T55" s="286"/>
      <c r="U55" s="287"/>
      <c r="V55" s="138" t="s">
        <v>198</v>
      </c>
      <c r="W55" s="310" t="s">
        <v>292</v>
      </c>
      <c r="X55" s="310"/>
      <c r="Y55" s="138" t="s">
        <v>198</v>
      </c>
      <c r="Z55" s="310" t="s">
        <v>293</v>
      </c>
      <c r="AA55" s="310"/>
      <c r="AB55" s="138" t="s">
        <v>198</v>
      </c>
      <c r="AC55" s="310" t="s">
        <v>294</v>
      </c>
      <c r="AD55" s="311"/>
      <c r="AE55" s="312"/>
      <c r="AF55" s="313"/>
      <c r="AG55" s="313"/>
      <c r="AH55" s="313"/>
      <c r="AI55" s="314"/>
      <c r="AJ55" s="299"/>
      <c r="AK55" s="276"/>
    </row>
    <row r="56" spans="2:37" ht="14.25" customHeight="1">
      <c r="B56" s="357"/>
      <c r="C56" s="283"/>
      <c r="E56" s="316" t="s">
        <v>302</v>
      </c>
      <c r="F56" s="317"/>
      <c r="G56" s="317"/>
      <c r="H56" s="317"/>
      <c r="I56" s="317"/>
      <c r="J56" s="317"/>
      <c r="K56" s="317"/>
      <c r="L56" s="317"/>
      <c r="M56" s="317"/>
      <c r="N56" s="318"/>
      <c r="O56" s="301"/>
      <c r="P56" s="302"/>
      <c r="Q56" s="301"/>
      <c r="R56" s="286"/>
      <c r="S56" s="286"/>
      <c r="T56" s="286"/>
      <c r="U56" s="287"/>
      <c r="V56" s="138" t="s">
        <v>198</v>
      </c>
      <c r="W56" s="310" t="s">
        <v>292</v>
      </c>
      <c r="X56" s="310"/>
      <c r="Y56" s="138" t="s">
        <v>198</v>
      </c>
      <c r="Z56" s="310" t="s">
        <v>293</v>
      </c>
      <c r="AA56" s="310"/>
      <c r="AB56" s="138" t="s">
        <v>198</v>
      </c>
      <c r="AC56" s="310" t="s">
        <v>294</v>
      </c>
      <c r="AD56" s="311"/>
      <c r="AE56" s="312"/>
      <c r="AF56" s="313"/>
      <c r="AG56" s="313"/>
      <c r="AH56" s="313"/>
      <c r="AI56" s="314"/>
      <c r="AJ56" s="299"/>
      <c r="AK56" s="276"/>
    </row>
    <row r="57" spans="2:37" ht="14.25" customHeight="1">
      <c r="B57" s="357"/>
      <c r="C57" s="283"/>
      <c r="E57" s="316" t="s">
        <v>303</v>
      </c>
      <c r="F57" s="317"/>
      <c r="G57" s="317"/>
      <c r="H57" s="317"/>
      <c r="I57" s="317"/>
      <c r="J57" s="317"/>
      <c r="K57" s="317"/>
      <c r="L57" s="317"/>
      <c r="M57" s="317"/>
      <c r="N57" s="318"/>
      <c r="O57" s="301"/>
      <c r="P57" s="302"/>
      <c r="Q57" s="301"/>
      <c r="R57" s="286"/>
      <c r="S57" s="286"/>
      <c r="T57" s="286"/>
      <c r="U57" s="287"/>
      <c r="V57" s="138" t="s">
        <v>198</v>
      </c>
      <c r="W57" s="310" t="s">
        <v>292</v>
      </c>
      <c r="X57" s="310"/>
      <c r="Y57" s="138" t="s">
        <v>198</v>
      </c>
      <c r="Z57" s="310" t="s">
        <v>293</v>
      </c>
      <c r="AA57" s="310"/>
      <c r="AB57" s="138" t="s">
        <v>198</v>
      </c>
      <c r="AC57" s="310" t="s">
        <v>294</v>
      </c>
      <c r="AD57" s="311"/>
      <c r="AE57" s="312"/>
      <c r="AF57" s="313"/>
      <c r="AG57" s="313"/>
      <c r="AH57" s="313"/>
      <c r="AI57" s="314"/>
      <c r="AJ57" s="299"/>
      <c r="AK57" s="276"/>
    </row>
    <row r="58" spans="2:37" ht="14.25" customHeight="1">
      <c r="B58" s="357"/>
      <c r="C58" s="283"/>
      <c r="E58" s="316" t="s">
        <v>304</v>
      </c>
      <c r="F58" s="317"/>
      <c r="G58" s="317"/>
      <c r="H58" s="317"/>
      <c r="I58" s="317"/>
      <c r="J58" s="317"/>
      <c r="K58" s="317"/>
      <c r="L58" s="317"/>
      <c r="M58" s="317"/>
      <c r="N58" s="318"/>
      <c r="O58" s="301"/>
      <c r="P58" s="302"/>
      <c r="Q58" s="301"/>
      <c r="R58" s="286"/>
      <c r="S58" s="286"/>
      <c r="T58" s="286"/>
      <c r="U58" s="287"/>
      <c r="V58" s="138" t="s">
        <v>198</v>
      </c>
      <c r="W58" s="310" t="s">
        <v>292</v>
      </c>
      <c r="X58" s="310"/>
      <c r="Y58" s="138" t="s">
        <v>198</v>
      </c>
      <c r="Z58" s="310" t="s">
        <v>293</v>
      </c>
      <c r="AA58" s="310"/>
      <c r="AB58" s="138" t="s">
        <v>198</v>
      </c>
      <c r="AC58" s="310" t="s">
        <v>294</v>
      </c>
      <c r="AD58" s="311"/>
      <c r="AE58" s="312"/>
      <c r="AF58" s="313"/>
      <c r="AG58" s="313"/>
      <c r="AH58" s="313"/>
      <c r="AI58" s="314"/>
      <c r="AJ58" s="299"/>
      <c r="AK58" s="276"/>
    </row>
    <row r="59" spans="2:37" ht="14.25" customHeight="1">
      <c r="B59" s="357"/>
      <c r="C59" s="283"/>
      <c r="E59" s="316" t="s">
        <v>305</v>
      </c>
      <c r="F59" s="317"/>
      <c r="G59" s="317"/>
      <c r="H59" s="317"/>
      <c r="I59" s="317"/>
      <c r="J59" s="317"/>
      <c r="K59" s="317"/>
      <c r="L59" s="317"/>
      <c r="M59" s="317"/>
      <c r="N59" s="318"/>
      <c r="O59" s="301"/>
      <c r="P59" s="302"/>
      <c r="Q59" s="301"/>
      <c r="R59" s="286"/>
      <c r="S59" s="286"/>
      <c r="T59" s="286"/>
      <c r="U59" s="287"/>
      <c r="V59" s="138" t="s">
        <v>198</v>
      </c>
      <c r="W59" s="310" t="s">
        <v>292</v>
      </c>
      <c r="X59" s="310"/>
      <c r="Y59" s="138" t="s">
        <v>198</v>
      </c>
      <c r="Z59" s="310" t="s">
        <v>293</v>
      </c>
      <c r="AA59" s="310"/>
      <c r="AB59" s="138" t="s">
        <v>198</v>
      </c>
      <c r="AC59" s="310" t="s">
        <v>294</v>
      </c>
      <c r="AD59" s="311"/>
      <c r="AE59" s="312"/>
      <c r="AF59" s="313"/>
      <c r="AG59" s="313"/>
      <c r="AH59" s="313"/>
      <c r="AI59" s="314"/>
      <c r="AJ59" s="299"/>
      <c r="AK59" s="276"/>
    </row>
    <row r="60" spans="2:37" ht="14.25" customHeight="1">
      <c r="B60" s="357"/>
      <c r="C60" s="284"/>
      <c r="E60" s="316" t="s">
        <v>306</v>
      </c>
      <c r="F60" s="317"/>
      <c r="G60" s="317"/>
      <c r="H60" s="317"/>
      <c r="I60" s="317"/>
      <c r="J60" s="317"/>
      <c r="K60" s="317"/>
      <c r="L60" s="317"/>
      <c r="M60" s="317"/>
      <c r="N60" s="318"/>
      <c r="O60" s="301"/>
      <c r="P60" s="302"/>
      <c r="Q60" s="301"/>
      <c r="R60" s="286"/>
      <c r="S60" s="286"/>
      <c r="T60" s="286"/>
      <c r="U60" s="287"/>
      <c r="V60" s="138" t="s">
        <v>198</v>
      </c>
      <c r="W60" s="310" t="s">
        <v>292</v>
      </c>
      <c r="X60" s="310"/>
      <c r="Y60" s="138" t="s">
        <v>198</v>
      </c>
      <c r="Z60" s="310" t="s">
        <v>293</v>
      </c>
      <c r="AA60" s="310"/>
      <c r="AB60" s="138" t="s">
        <v>198</v>
      </c>
      <c r="AC60" s="310" t="s">
        <v>294</v>
      </c>
      <c r="AD60" s="311"/>
      <c r="AE60" s="312"/>
      <c r="AF60" s="313"/>
      <c r="AG60" s="313"/>
      <c r="AH60" s="313"/>
      <c r="AI60" s="314"/>
      <c r="AJ60" s="299"/>
      <c r="AK60" s="276"/>
    </row>
    <row r="61" spans="2:37" ht="14.25" customHeight="1">
      <c r="B61" s="357"/>
      <c r="C61" s="315" t="s">
        <v>307</v>
      </c>
      <c r="E61" s="274" t="s">
        <v>39</v>
      </c>
      <c r="F61" s="274"/>
      <c r="G61" s="274"/>
      <c r="H61" s="274"/>
      <c r="I61" s="274"/>
      <c r="J61" s="274"/>
      <c r="K61" s="274"/>
      <c r="L61" s="274"/>
      <c r="M61" s="274"/>
      <c r="N61" s="300"/>
      <c r="O61" s="301"/>
      <c r="P61" s="302"/>
      <c r="Q61" s="301"/>
      <c r="R61" s="286"/>
      <c r="S61" s="286"/>
      <c r="T61" s="286"/>
      <c r="U61" s="287"/>
      <c r="V61" s="138" t="s">
        <v>198</v>
      </c>
      <c r="W61" s="310" t="s">
        <v>292</v>
      </c>
      <c r="X61" s="310"/>
      <c r="Y61" s="138" t="s">
        <v>198</v>
      </c>
      <c r="Z61" s="310" t="s">
        <v>293</v>
      </c>
      <c r="AA61" s="310"/>
      <c r="AB61" s="138" t="s">
        <v>198</v>
      </c>
      <c r="AC61" s="310" t="s">
        <v>294</v>
      </c>
      <c r="AD61" s="311"/>
      <c r="AE61" s="312"/>
      <c r="AF61" s="313"/>
      <c r="AG61" s="313"/>
      <c r="AH61" s="313"/>
      <c r="AI61" s="314"/>
      <c r="AJ61" s="299"/>
      <c r="AK61" s="276"/>
    </row>
    <row r="62" spans="2:37" ht="14.25" customHeight="1">
      <c r="B62" s="357"/>
      <c r="C62" s="315"/>
      <c r="E62" s="274" t="s">
        <v>40</v>
      </c>
      <c r="F62" s="274"/>
      <c r="G62" s="274"/>
      <c r="H62" s="274"/>
      <c r="I62" s="274"/>
      <c r="J62" s="274"/>
      <c r="K62" s="274"/>
      <c r="L62" s="274"/>
      <c r="M62" s="274"/>
      <c r="N62" s="300"/>
      <c r="O62" s="301"/>
      <c r="P62" s="302"/>
      <c r="Q62" s="301"/>
      <c r="R62" s="286"/>
      <c r="S62" s="286"/>
      <c r="T62" s="286"/>
      <c r="U62" s="287"/>
      <c r="V62" s="138" t="s">
        <v>198</v>
      </c>
      <c r="W62" s="310" t="s">
        <v>292</v>
      </c>
      <c r="X62" s="310"/>
      <c r="Y62" s="138" t="s">
        <v>198</v>
      </c>
      <c r="Z62" s="310" t="s">
        <v>293</v>
      </c>
      <c r="AA62" s="310"/>
      <c r="AB62" s="138" t="s">
        <v>198</v>
      </c>
      <c r="AC62" s="310" t="s">
        <v>294</v>
      </c>
      <c r="AD62" s="311"/>
      <c r="AE62" s="312"/>
      <c r="AF62" s="313"/>
      <c r="AG62" s="313"/>
      <c r="AH62" s="313"/>
      <c r="AI62" s="314"/>
      <c r="AJ62" s="299"/>
      <c r="AK62" s="276"/>
    </row>
    <row r="63" spans="2:37" ht="14.25" customHeight="1">
      <c r="B63" s="358"/>
      <c r="C63" s="315"/>
      <c r="E63" s="274" t="s">
        <v>308</v>
      </c>
      <c r="F63" s="274"/>
      <c r="G63" s="274"/>
      <c r="H63" s="274"/>
      <c r="I63" s="274"/>
      <c r="J63" s="274"/>
      <c r="K63" s="274"/>
      <c r="L63" s="274"/>
      <c r="M63" s="274"/>
      <c r="N63" s="300"/>
      <c r="O63" s="301"/>
      <c r="P63" s="302"/>
      <c r="Q63" s="301"/>
      <c r="R63" s="286"/>
      <c r="S63" s="286"/>
      <c r="T63" s="286"/>
      <c r="U63" s="287"/>
      <c r="V63" s="138" t="s">
        <v>198</v>
      </c>
      <c r="W63" s="303" t="s">
        <v>292</v>
      </c>
      <c r="X63" s="303"/>
      <c r="Y63" s="138" t="s">
        <v>198</v>
      </c>
      <c r="Z63" s="303" t="s">
        <v>293</v>
      </c>
      <c r="AA63" s="303"/>
      <c r="AB63" s="138" t="s">
        <v>198</v>
      </c>
      <c r="AC63" s="303" t="s">
        <v>294</v>
      </c>
      <c r="AD63" s="304"/>
      <c r="AE63" s="305"/>
      <c r="AF63" s="306"/>
      <c r="AG63" s="306"/>
      <c r="AH63" s="306"/>
      <c r="AI63" s="307"/>
      <c r="AJ63" s="308"/>
      <c r="AK63" s="309"/>
    </row>
    <row r="64" spans="2:37" ht="15" customHeight="1">
      <c r="B64" s="273" t="s">
        <v>41</v>
      </c>
      <c r="C64" s="274"/>
      <c r="D64" s="274"/>
      <c r="E64" s="274"/>
      <c r="F64" s="274"/>
      <c r="G64" s="274"/>
      <c r="H64" s="274"/>
      <c r="I64" s="274"/>
      <c r="J64" s="274"/>
      <c r="K64" s="274"/>
      <c r="L64" s="275"/>
      <c r="M64" s="140"/>
      <c r="N64" s="140"/>
      <c r="O64" s="140"/>
      <c r="P64" s="140"/>
      <c r="Q64" s="140"/>
      <c r="R64" s="140"/>
      <c r="S64" s="140"/>
      <c r="T64" s="140"/>
      <c r="U64" s="140"/>
      <c r="V64" s="140"/>
      <c r="W64" s="276"/>
      <c r="X64" s="277"/>
      <c r="Y64" s="277"/>
      <c r="Z64" s="277"/>
      <c r="AA64" s="277"/>
      <c r="AB64" s="277"/>
      <c r="AC64" s="277"/>
      <c r="AD64" s="277"/>
      <c r="AE64" s="277"/>
      <c r="AF64" s="277"/>
      <c r="AG64" s="277"/>
      <c r="AH64" s="277"/>
      <c r="AI64" s="277"/>
      <c r="AJ64" s="277"/>
      <c r="AK64" s="277"/>
    </row>
    <row r="65" spans="2:37" ht="15" customHeight="1">
      <c r="B65" s="278" t="s">
        <v>309</v>
      </c>
      <c r="C65" s="279"/>
      <c r="D65" s="279"/>
      <c r="E65" s="279"/>
      <c r="F65" s="279"/>
      <c r="G65" s="279"/>
      <c r="H65" s="279"/>
      <c r="I65" s="279"/>
      <c r="J65" s="279"/>
      <c r="K65" s="279"/>
      <c r="L65" s="279"/>
      <c r="M65" s="280"/>
      <c r="N65" s="280"/>
      <c r="O65" s="281"/>
      <c r="Q65" s="140"/>
      <c r="R65" s="140"/>
      <c r="S65" s="140"/>
      <c r="T65" s="140"/>
      <c r="U65" s="140"/>
      <c r="V65" s="140"/>
      <c r="W65" s="276"/>
      <c r="X65" s="277"/>
      <c r="Y65" s="277"/>
      <c r="Z65" s="277"/>
      <c r="AA65" s="277"/>
      <c r="AB65" s="277"/>
      <c r="AC65" s="277"/>
      <c r="AD65" s="277"/>
      <c r="AE65" s="277"/>
      <c r="AF65" s="277"/>
      <c r="AG65" s="277"/>
      <c r="AH65" s="277"/>
      <c r="AI65" s="277"/>
      <c r="AJ65" s="277"/>
      <c r="AK65" s="277"/>
    </row>
    <row r="66" spans="2:37" ht="14.25" customHeight="1">
      <c r="B66" s="282" t="s">
        <v>310</v>
      </c>
      <c r="C66" s="285" t="s">
        <v>311</v>
      </c>
      <c r="D66" s="286"/>
      <c r="E66" s="286"/>
      <c r="F66" s="286"/>
      <c r="G66" s="286"/>
      <c r="H66" s="286"/>
      <c r="I66" s="286"/>
      <c r="J66" s="286"/>
      <c r="K66" s="286"/>
      <c r="L66" s="286"/>
      <c r="M66" s="286"/>
      <c r="N66" s="286"/>
      <c r="O66" s="286"/>
      <c r="P66" s="286"/>
      <c r="Q66" s="286"/>
      <c r="R66" s="286"/>
      <c r="S66" s="286"/>
      <c r="T66" s="286"/>
      <c r="U66" s="287"/>
      <c r="V66" s="285" t="s">
        <v>312</v>
      </c>
      <c r="W66" s="288"/>
      <c r="X66" s="288"/>
      <c r="Y66" s="288"/>
      <c r="Z66" s="288"/>
      <c r="AA66" s="288"/>
      <c r="AB66" s="288"/>
      <c r="AC66" s="288"/>
      <c r="AD66" s="288"/>
      <c r="AE66" s="288"/>
      <c r="AF66" s="288"/>
      <c r="AG66" s="288"/>
      <c r="AH66" s="288"/>
      <c r="AI66" s="288"/>
      <c r="AJ66" s="288"/>
      <c r="AK66" s="289"/>
    </row>
    <row r="67" spans="2:37" ht="12.75">
      <c r="B67" s="283"/>
      <c r="C67" s="290"/>
      <c r="D67" s="291"/>
      <c r="E67" s="291"/>
      <c r="F67" s="291"/>
      <c r="G67" s="291"/>
      <c r="H67" s="291"/>
      <c r="I67" s="291"/>
      <c r="J67" s="291"/>
      <c r="K67" s="291"/>
      <c r="L67" s="291"/>
      <c r="M67" s="291"/>
      <c r="N67" s="291"/>
      <c r="O67" s="291"/>
      <c r="P67" s="291"/>
      <c r="Q67" s="291"/>
      <c r="R67" s="291"/>
      <c r="S67" s="291"/>
      <c r="T67" s="291"/>
      <c r="U67" s="292"/>
      <c r="V67" s="290"/>
      <c r="W67" s="291"/>
      <c r="X67" s="291"/>
      <c r="Y67" s="291"/>
      <c r="Z67" s="291"/>
      <c r="AA67" s="291"/>
      <c r="AB67" s="291"/>
      <c r="AC67" s="291"/>
      <c r="AD67" s="291"/>
      <c r="AE67" s="291"/>
      <c r="AF67" s="291"/>
      <c r="AG67" s="291"/>
      <c r="AH67" s="291"/>
      <c r="AI67" s="291"/>
      <c r="AJ67" s="291"/>
      <c r="AK67" s="292"/>
    </row>
    <row r="68" spans="2:37" ht="12.75">
      <c r="B68" s="283"/>
      <c r="C68" s="293"/>
      <c r="D68" s="294"/>
      <c r="E68" s="294"/>
      <c r="F68" s="294"/>
      <c r="G68" s="294"/>
      <c r="H68" s="294"/>
      <c r="I68" s="294"/>
      <c r="J68" s="294"/>
      <c r="K68" s="294"/>
      <c r="L68" s="294"/>
      <c r="M68" s="294"/>
      <c r="N68" s="294"/>
      <c r="O68" s="294"/>
      <c r="P68" s="294"/>
      <c r="Q68" s="294"/>
      <c r="R68" s="294"/>
      <c r="S68" s="294"/>
      <c r="T68" s="294"/>
      <c r="U68" s="295"/>
      <c r="V68" s="293"/>
      <c r="W68" s="294"/>
      <c r="X68" s="294"/>
      <c r="Y68" s="294"/>
      <c r="Z68" s="294"/>
      <c r="AA68" s="294"/>
      <c r="AB68" s="294"/>
      <c r="AC68" s="294"/>
      <c r="AD68" s="294"/>
      <c r="AE68" s="294"/>
      <c r="AF68" s="294"/>
      <c r="AG68" s="294"/>
      <c r="AH68" s="294"/>
      <c r="AI68" s="294"/>
      <c r="AJ68" s="294"/>
      <c r="AK68" s="295"/>
    </row>
    <row r="69" spans="2:37" ht="12.75">
      <c r="B69" s="283"/>
      <c r="C69" s="293"/>
      <c r="D69" s="294"/>
      <c r="E69" s="294"/>
      <c r="F69" s="294"/>
      <c r="G69" s="294"/>
      <c r="H69" s="294"/>
      <c r="I69" s="294"/>
      <c r="J69" s="294"/>
      <c r="K69" s="294"/>
      <c r="L69" s="294"/>
      <c r="M69" s="294"/>
      <c r="N69" s="294"/>
      <c r="O69" s="294"/>
      <c r="P69" s="294"/>
      <c r="Q69" s="294"/>
      <c r="R69" s="294"/>
      <c r="S69" s="294"/>
      <c r="T69" s="294"/>
      <c r="U69" s="295"/>
      <c r="V69" s="293"/>
      <c r="W69" s="294"/>
      <c r="X69" s="294"/>
      <c r="Y69" s="294"/>
      <c r="Z69" s="294"/>
      <c r="AA69" s="294"/>
      <c r="AB69" s="294"/>
      <c r="AC69" s="294"/>
      <c r="AD69" s="294"/>
      <c r="AE69" s="294"/>
      <c r="AF69" s="294"/>
      <c r="AG69" s="294"/>
      <c r="AH69" s="294"/>
      <c r="AI69" s="294"/>
      <c r="AJ69" s="294"/>
      <c r="AK69" s="295"/>
    </row>
    <row r="70" spans="2:37" ht="12.75">
      <c r="B70" s="284"/>
      <c r="C70" s="296"/>
      <c r="D70" s="297"/>
      <c r="E70" s="297"/>
      <c r="F70" s="297"/>
      <c r="G70" s="297"/>
      <c r="H70" s="297"/>
      <c r="I70" s="297"/>
      <c r="J70" s="297"/>
      <c r="K70" s="297"/>
      <c r="L70" s="297"/>
      <c r="M70" s="297"/>
      <c r="N70" s="297"/>
      <c r="O70" s="297"/>
      <c r="P70" s="297"/>
      <c r="Q70" s="297"/>
      <c r="R70" s="297"/>
      <c r="S70" s="297"/>
      <c r="T70" s="297"/>
      <c r="U70" s="298"/>
      <c r="V70" s="296"/>
      <c r="W70" s="297"/>
      <c r="X70" s="297"/>
      <c r="Y70" s="297"/>
      <c r="Z70" s="297"/>
      <c r="AA70" s="297"/>
      <c r="AB70" s="297"/>
      <c r="AC70" s="297"/>
      <c r="AD70" s="297"/>
      <c r="AE70" s="297"/>
      <c r="AF70" s="297"/>
      <c r="AG70" s="297"/>
      <c r="AH70" s="297"/>
      <c r="AI70" s="297"/>
      <c r="AJ70" s="297"/>
      <c r="AK70" s="298"/>
    </row>
    <row r="71" spans="2:37" ht="14.25" customHeight="1">
      <c r="B71" s="269" t="s">
        <v>313</v>
      </c>
      <c r="C71" s="270"/>
      <c r="D71" s="270"/>
      <c r="E71" s="270"/>
      <c r="F71" s="271"/>
      <c r="G71" s="272" t="s">
        <v>314</v>
      </c>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row>
    <row r="73" ht="12.75">
      <c r="B73" s="138" t="s">
        <v>315</v>
      </c>
    </row>
    <row r="74" ht="12.75">
      <c r="B74" s="138" t="s">
        <v>316</v>
      </c>
    </row>
    <row r="75" ht="12.75">
      <c r="B75" s="138" t="s">
        <v>317</v>
      </c>
    </row>
    <row r="76" ht="12.75">
      <c r="B76" s="138" t="s">
        <v>318</v>
      </c>
    </row>
    <row r="77" ht="12.75">
      <c r="B77" s="138" t="s">
        <v>319</v>
      </c>
    </row>
    <row r="78" ht="12.75">
      <c r="B78" s="138" t="s">
        <v>320</v>
      </c>
    </row>
    <row r="79" ht="12.75">
      <c r="B79" s="138" t="s">
        <v>321</v>
      </c>
    </row>
    <row r="80" ht="12.75">
      <c r="C80" s="138" t="s">
        <v>322</v>
      </c>
    </row>
    <row r="81" ht="12.75">
      <c r="B81" s="138" t="s">
        <v>323</v>
      </c>
    </row>
    <row r="82" ht="12.75">
      <c r="B82" s="138" t="s">
        <v>324</v>
      </c>
    </row>
    <row r="83" ht="12.75">
      <c r="B83" s="138" t="s">
        <v>325</v>
      </c>
    </row>
  </sheetData>
  <sheetProtection/>
  <mergeCells count="307">
    <mergeCell ref="AB3:AF3"/>
    <mergeCell ref="AG3:AK3"/>
    <mergeCell ref="B5:AK5"/>
    <mergeCell ref="B7:G7"/>
    <mergeCell ref="H7:J7"/>
    <mergeCell ref="V8:X8"/>
    <mergeCell ref="Y8:AK8"/>
    <mergeCell ref="Y9:AK9"/>
    <mergeCell ref="V10:X10"/>
    <mergeCell ref="Y10:AK10"/>
    <mergeCell ref="Y11:AK11"/>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C36:L38"/>
    <mergeCell ref="M36:P36"/>
    <mergeCell ref="Q36:S36"/>
    <mergeCell ref="U36:W36"/>
    <mergeCell ref="Y36:AK36"/>
    <mergeCell ref="M37:P37"/>
    <mergeCell ref="R37:U37"/>
    <mergeCell ref="V37:W37"/>
    <mergeCell ref="X37:AK37"/>
    <mergeCell ref="M38:AK38"/>
    <mergeCell ref="B39:B63"/>
    <mergeCell ref="C39:N40"/>
    <mergeCell ref="O39:P40"/>
    <mergeCell ref="Q39:U39"/>
    <mergeCell ref="V39:AD39"/>
    <mergeCell ref="AE39:AI39"/>
    <mergeCell ref="Z41:AA41"/>
    <mergeCell ref="AC41:AD41"/>
    <mergeCell ref="AE41:AI41"/>
    <mergeCell ref="E43:N43"/>
    <mergeCell ref="AJ39:AK39"/>
    <mergeCell ref="Q40:U40"/>
    <mergeCell ref="V40:AD40"/>
    <mergeCell ref="AE40:AI40"/>
    <mergeCell ref="AJ40:AK40"/>
    <mergeCell ref="C41:C60"/>
    <mergeCell ref="E41:N41"/>
    <mergeCell ref="O41:P41"/>
    <mergeCell ref="Q41:U41"/>
    <mergeCell ref="W41:X41"/>
    <mergeCell ref="E42:N42"/>
    <mergeCell ref="O42:P42"/>
    <mergeCell ref="Q42:U42"/>
    <mergeCell ref="W42:X42"/>
    <mergeCell ref="Z42:AA42"/>
    <mergeCell ref="AC42:AD42"/>
    <mergeCell ref="Q43:U43"/>
    <mergeCell ref="W43:X43"/>
    <mergeCell ref="Z43:AA43"/>
    <mergeCell ref="AC43:AD43"/>
    <mergeCell ref="AE43:AI43"/>
    <mergeCell ref="AJ41:AK41"/>
    <mergeCell ref="AE42:AI42"/>
    <mergeCell ref="AJ42:AK42"/>
    <mergeCell ref="AJ43:AK43"/>
    <mergeCell ref="E44:N44"/>
    <mergeCell ref="O44:P44"/>
    <mergeCell ref="Q44:U44"/>
    <mergeCell ref="W44:X44"/>
    <mergeCell ref="Z44:AA44"/>
    <mergeCell ref="AC44:AD44"/>
    <mergeCell ref="AE44:AI44"/>
    <mergeCell ref="AJ44:AK44"/>
    <mergeCell ref="O43:P43"/>
    <mergeCell ref="E45:N45"/>
    <mergeCell ref="O45:P45"/>
    <mergeCell ref="Q45:U45"/>
    <mergeCell ref="W45:X45"/>
    <mergeCell ref="Z45:AA45"/>
    <mergeCell ref="AC45:AD45"/>
    <mergeCell ref="AE45:AI45"/>
    <mergeCell ref="AJ45:AK45"/>
    <mergeCell ref="E46:N46"/>
    <mergeCell ref="O46:P46"/>
    <mergeCell ref="Q46:U46"/>
    <mergeCell ref="W46:X46"/>
    <mergeCell ref="Z46:AA46"/>
    <mergeCell ref="AC46:AD46"/>
    <mergeCell ref="AE46:AI46"/>
    <mergeCell ref="AJ46:AK46"/>
    <mergeCell ref="E47:N47"/>
    <mergeCell ref="O47:P47"/>
    <mergeCell ref="Q47:U47"/>
    <mergeCell ref="W47:X47"/>
    <mergeCell ref="Z47:AA47"/>
    <mergeCell ref="AC47:AD47"/>
    <mergeCell ref="AE47:AI47"/>
    <mergeCell ref="AJ47:AK47"/>
    <mergeCell ref="E48:N48"/>
    <mergeCell ref="O48:P48"/>
    <mergeCell ref="Q48:U48"/>
    <mergeCell ref="W48:X48"/>
    <mergeCell ref="Z48:AA48"/>
    <mergeCell ref="AC48:AD48"/>
    <mergeCell ref="AE48:AI48"/>
    <mergeCell ref="AJ48:AK48"/>
    <mergeCell ref="E49:N49"/>
    <mergeCell ref="O49:P49"/>
    <mergeCell ref="Q49:U49"/>
    <mergeCell ref="W49:X49"/>
    <mergeCell ref="Z49:AA49"/>
    <mergeCell ref="AC49:AD49"/>
    <mergeCell ref="AE49:AI49"/>
    <mergeCell ref="AJ49:AK49"/>
    <mergeCell ref="E50:N50"/>
    <mergeCell ref="O50:P50"/>
    <mergeCell ref="Q50:U50"/>
    <mergeCell ref="W50:X50"/>
    <mergeCell ref="Z50:AA50"/>
    <mergeCell ref="AC50:AD50"/>
    <mergeCell ref="AE50:AI50"/>
    <mergeCell ref="AJ50:AK50"/>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E53:N53"/>
    <mergeCell ref="O53:P53"/>
    <mergeCell ref="Q53:U53"/>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E60:AI60"/>
    <mergeCell ref="AJ60:AK60"/>
    <mergeCell ref="C61:C63"/>
    <mergeCell ref="E61:N61"/>
    <mergeCell ref="O61:P61"/>
    <mergeCell ref="Q61:U61"/>
    <mergeCell ref="W61:X61"/>
    <mergeCell ref="Z61:AA61"/>
    <mergeCell ref="AC61:AD61"/>
    <mergeCell ref="AE61:AI61"/>
    <mergeCell ref="AJ61:AK61"/>
    <mergeCell ref="E62:N62"/>
    <mergeCell ref="O62:P62"/>
    <mergeCell ref="Q62:U62"/>
    <mergeCell ref="W62:X62"/>
    <mergeCell ref="Z62:AA62"/>
    <mergeCell ref="AC62:AD62"/>
    <mergeCell ref="AE62:AI62"/>
    <mergeCell ref="AJ62:AK62"/>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s>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pageMargins left="0.7" right="0.7" top="0.75" bottom="0.75" header="0.3" footer="0.3"/>
  <pageSetup fitToHeight="1" fitToWidth="1" horizontalDpi="600" verticalDpi="600" orientation="portrait" paperSize="9" scale="64" r:id="rId1"/>
</worksheet>
</file>

<file path=xl/worksheets/sheet10.xml><?xml version="1.0" encoding="utf-8"?>
<worksheet xmlns="http://schemas.openxmlformats.org/spreadsheetml/2006/main" xmlns:r="http://schemas.openxmlformats.org/officeDocument/2006/relationships">
  <dimension ref="A1:T64"/>
  <sheetViews>
    <sheetView view="pageBreakPreview" zoomScale="85" zoomScaleNormal="85" zoomScaleSheetLayoutView="85" zoomScalePageLayoutView="0" workbookViewId="0" topLeftCell="A1">
      <selection activeCell="AE80" sqref="AE80"/>
    </sheetView>
  </sheetViews>
  <sheetFormatPr defaultColWidth="9.28125" defaultRowHeight="12"/>
  <cols>
    <col min="1" max="1" width="4.8515625" style="15" customWidth="1"/>
    <col min="2" max="4" width="9.28125" style="15" customWidth="1"/>
    <col min="5" max="5" width="13.421875" style="15" customWidth="1"/>
    <col min="6" max="6" width="10.00390625" style="15" customWidth="1"/>
    <col min="7" max="18" width="8.7109375" style="15" customWidth="1"/>
    <col min="19" max="19" width="11.7109375" style="15" customWidth="1"/>
    <col min="20" max="20" width="5.140625" style="15" customWidth="1"/>
    <col min="21" max="16384" width="9.28125" style="15" customWidth="1"/>
  </cols>
  <sheetData>
    <row r="1" spans="1:20" ht="12">
      <c r="A1" s="77" t="s">
        <v>186</v>
      </c>
      <c r="B1" s="14"/>
      <c r="C1" s="14"/>
      <c r="D1" s="14"/>
      <c r="E1" s="14"/>
      <c r="F1" s="14"/>
      <c r="G1" s="14"/>
      <c r="H1" s="78"/>
      <c r="I1" s="78"/>
      <c r="J1" s="78"/>
      <c r="K1" s="78"/>
      <c r="L1" s="78"/>
      <c r="M1" s="78"/>
      <c r="N1" s="78"/>
      <c r="O1" s="78"/>
      <c r="P1" s="78"/>
      <c r="Q1" s="78"/>
      <c r="R1" s="78"/>
      <c r="S1" s="78"/>
      <c r="T1" s="78"/>
    </row>
    <row r="2" spans="1:20" s="16" customFormat="1" ht="12.75">
      <c r="A2" s="640" t="s">
        <v>150</v>
      </c>
      <c r="B2" s="640"/>
      <c r="C2" s="640"/>
      <c r="D2" s="640"/>
      <c r="E2" s="640"/>
      <c r="F2" s="640"/>
      <c r="G2" s="640"/>
      <c r="H2" s="640"/>
      <c r="I2" s="640"/>
      <c r="J2" s="640"/>
      <c r="K2" s="640"/>
      <c r="L2" s="640"/>
      <c r="M2" s="640"/>
      <c r="N2" s="640"/>
      <c r="O2" s="640"/>
      <c r="P2" s="640"/>
      <c r="Q2" s="640"/>
      <c r="R2" s="640"/>
      <c r="S2" s="640"/>
      <c r="T2" s="640"/>
    </row>
    <row r="3" spans="1:20" s="16" customFormat="1" ht="4.5" customHeight="1">
      <c r="A3" s="79"/>
      <c r="B3" s="79"/>
      <c r="C3" s="79"/>
      <c r="D3" s="79"/>
      <c r="E3" s="79"/>
      <c r="F3" s="79"/>
      <c r="G3" s="79"/>
      <c r="H3" s="79"/>
      <c r="I3" s="79"/>
      <c r="J3" s="79"/>
      <c r="K3" s="80"/>
      <c r="L3" s="81"/>
      <c r="M3" s="81"/>
      <c r="N3" s="81"/>
      <c r="O3" s="79"/>
      <c r="P3" s="79"/>
      <c r="Q3" s="82"/>
      <c r="R3" s="82"/>
      <c r="S3" s="82"/>
      <c r="T3" s="79"/>
    </row>
    <row r="4" spans="1:20" s="16" customFormat="1" ht="18.75" customHeight="1">
      <c r="A4" s="79"/>
      <c r="B4" s="17" t="s">
        <v>151</v>
      </c>
      <c r="C4" s="18"/>
      <c r="D4" s="18"/>
      <c r="E4" s="18"/>
      <c r="F4" s="18"/>
      <c r="G4" s="18"/>
      <c r="H4" s="18"/>
      <c r="I4" s="18"/>
      <c r="J4" s="18"/>
      <c r="K4" s="18"/>
      <c r="L4" s="18"/>
      <c r="M4" s="19"/>
      <c r="N4" s="19"/>
      <c r="O4" s="19"/>
      <c r="P4" s="19"/>
      <c r="Q4" s="19"/>
      <c r="R4" s="19"/>
      <c r="S4" s="83"/>
      <c r="T4" s="81"/>
    </row>
    <row r="5" spans="1:20" s="29" customFormat="1" ht="10.5">
      <c r="A5" s="84"/>
      <c r="B5" s="20"/>
      <c r="C5" s="21"/>
      <c r="D5" s="22"/>
      <c r="E5" s="23"/>
      <c r="F5" s="641" t="s">
        <v>152</v>
      </c>
      <c r="G5" s="24"/>
      <c r="H5" s="25"/>
      <c r="I5" s="25"/>
      <c r="J5" s="26" t="s">
        <v>66</v>
      </c>
      <c r="K5" s="27"/>
      <c r="L5" s="25" t="s">
        <v>67</v>
      </c>
      <c r="M5" s="25"/>
      <c r="N5" s="25"/>
      <c r="O5" s="28"/>
      <c r="P5" s="643">
        <f>K5+1</f>
        <v>1</v>
      </c>
      <c r="Q5" s="644"/>
      <c r="R5" s="645"/>
      <c r="S5" s="646" t="s">
        <v>153</v>
      </c>
      <c r="T5" s="85"/>
    </row>
    <row r="6" spans="1:20" s="29" customFormat="1" ht="10.5">
      <c r="A6" s="84"/>
      <c r="B6" s="30"/>
      <c r="C6" s="31"/>
      <c r="D6" s="32"/>
      <c r="E6" s="33"/>
      <c r="F6" s="642"/>
      <c r="G6" s="75" t="s">
        <v>12</v>
      </c>
      <c r="H6" s="34" t="s">
        <v>13</v>
      </c>
      <c r="I6" s="75" t="s">
        <v>43</v>
      </c>
      <c r="J6" s="34" t="s">
        <v>14</v>
      </c>
      <c r="K6" s="34" t="s">
        <v>15</v>
      </c>
      <c r="L6" s="35" t="s">
        <v>44</v>
      </c>
      <c r="M6" s="75" t="s">
        <v>16</v>
      </c>
      <c r="N6" s="34" t="s">
        <v>154</v>
      </c>
      <c r="O6" s="34" t="s">
        <v>155</v>
      </c>
      <c r="P6" s="75" t="s">
        <v>17</v>
      </c>
      <c r="Q6" s="34" t="s">
        <v>18</v>
      </c>
      <c r="R6" s="34" t="s">
        <v>156</v>
      </c>
      <c r="S6" s="647"/>
      <c r="T6" s="85"/>
    </row>
    <row r="7" spans="1:20" s="29" customFormat="1" ht="33.75" customHeight="1">
      <c r="A7" s="84"/>
      <c r="B7" s="648" t="s">
        <v>157</v>
      </c>
      <c r="C7" s="651" t="s">
        <v>158</v>
      </c>
      <c r="D7" s="652"/>
      <c r="E7" s="653"/>
      <c r="F7" s="36">
        <v>0.5</v>
      </c>
      <c r="G7" s="37"/>
      <c r="H7" s="38"/>
      <c r="I7" s="38"/>
      <c r="J7" s="38"/>
      <c r="K7" s="38"/>
      <c r="L7" s="38"/>
      <c r="M7" s="38"/>
      <c r="N7" s="38"/>
      <c r="O7" s="38"/>
      <c r="P7" s="38"/>
      <c r="Q7" s="38"/>
      <c r="R7" s="38"/>
      <c r="S7" s="39"/>
      <c r="T7" s="85"/>
    </row>
    <row r="8" spans="1:20" s="29" customFormat="1" ht="27.75" customHeight="1">
      <c r="A8" s="84"/>
      <c r="B8" s="649"/>
      <c r="C8" s="654" t="s">
        <v>159</v>
      </c>
      <c r="D8" s="655"/>
      <c r="E8" s="656"/>
      <c r="F8" s="40">
        <v>0.75</v>
      </c>
      <c r="G8" s="41"/>
      <c r="H8" s="42"/>
      <c r="I8" s="42"/>
      <c r="J8" s="42"/>
      <c r="K8" s="42"/>
      <c r="L8" s="42"/>
      <c r="M8" s="42"/>
      <c r="N8" s="42"/>
      <c r="O8" s="42"/>
      <c r="P8" s="42"/>
      <c r="Q8" s="42"/>
      <c r="R8" s="42"/>
      <c r="S8" s="39"/>
      <c r="T8" s="85"/>
    </row>
    <row r="9" spans="1:20" s="29" customFormat="1" ht="26.25" customHeight="1">
      <c r="A9" s="84"/>
      <c r="B9" s="650"/>
      <c r="C9" s="657" t="s">
        <v>160</v>
      </c>
      <c r="D9" s="658"/>
      <c r="E9" s="659"/>
      <c r="F9" s="43">
        <v>1</v>
      </c>
      <c r="G9" s="44"/>
      <c r="H9" s="45"/>
      <c r="I9" s="45"/>
      <c r="J9" s="45"/>
      <c r="K9" s="45"/>
      <c r="L9" s="45"/>
      <c r="M9" s="45"/>
      <c r="N9" s="45"/>
      <c r="O9" s="45"/>
      <c r="P9" s="45"/>
      <c r="Q9" s="45"/>
      <c r="R9" s="45"/>
      <c r="S9" s="39"/>
      <c r="T9" s="85"/>
    </row>
    <row r="10" spans="1:20" s="29" customFormat="1" ht="27" customHeight="1">
      <c r="A10" s="84"/>
      <c r="B10" s="648" t="s">
        <v>161</v>
      </c>
      <c r="C10" s="660" t="s">
        <v>162</v>
      </c>
      <c r="D10" s="663" t="s">
        <v>163</v>
      </c>
      <c r="E10" s="664"/>
      <c r="F10" s="46">
        <v>0.5</v>
      </c>
      <c r="G10" s="47"/>
      <c r="H10" s="48"/>
      <c r="I10" s="47"/>
      <c r="J10" s="48"/>
      <c r="K10" s="48"/>
      <c r="L10" s="49"/>
      <c r="M10" s="47"/>
      <c r="N10" s="48"/>
      <c r="O10" s="50"/>
      <c r="P10" s="47"/>
      <c r="Q10" s="48"/>
      <c r="R10" s="48"/>
      <c r="S10" s="39"/>
      <c r="T10" s="85"/>
    </row>
    <row r="11" spans="1:20" s="29" customFormat="1" ht="27" customHeight="1">
      <c r="A11" s="84"/>
      <c r="B11" s="649"/>
      <c r="C11" s="661"/>
      <c r="D11" s="665" t="s">
        <v>159</v>
      </c>
      <c r="E11" s="666"/>
      <c r="F11" s="51">
        <v>0.75</v>
      </c>
      <c r="G11" s="52"/>
      <c r="H11" s="42"/>
      <c r="I11" s="52"/>
      <c r="J11" s="42"/>
      <c r="K11" s="42"/>
      <c r="L11" s="41"/>
      <c r="M11" s="52"/>
      <c r="N11" s="42"/>
      <c r="O11" s="42"/>
      <c r="P11" s="52"/>
      <c r="Q11" s="42"/>
      <c r="R11" s="42"/>
      <c r="S11" s="39"/>
      <c r="T11" s="85"/>
    </row>
    <row r="12" spans="1:20" s="29" customFormat="1" ht="27" customHeight="1">
      <c r="A12" s="84"/>
      <c r="B12" s="649"/>
      <c r="C12" s="662"/>
      <c r="D12" s="667" t="s">
        <v>160</v>
      </c>
      <c r="E12" s="668"/>
      <c r="F12" s="53">
        <v>1</v>
      </c>
      <c r="G12" s="54"/>
      <c r="H12" s="45"/>
      <c r="I12" s="54"/>
      <c r="J12" s="45"/>
      <c r="K12" s="45"/>
      <c r="L12" s="44"/>
      <c r="M12" s="54"/>
      <c r="N12" s="45"/>
      <c r="O12" s="45"/>
      <c r="P12" s="54"/>
      <c r="Q12" s="45"/>
      <c r="R12" s="45"/>
      <c r="S12" s="39"/>
      <c r="T12" s="85"/>
    </row>
    <row r="13" spans="1:20" s="29" customFormat="1" ht="36.75" customHeight="1">
      <c r="A13" s="84"/>
      <c r="B13" s="650"/>
      <c r="C13" s="55" t="s">
        <v>164</v>
      </c>
      <c r="D13" s="669" t="s">
        <v>165</v>
      </c>
      <c r="E13" s="670"/>
      <c r="F13" s="56">
        <v>1</v>
      </c>
      <c r="G13" s="47"/>
      <c r="H13" s="48"/>
      <c r="I13" s="47"/>
      <c r="J13" s="48"/>
      <c r="K13" s="48"/>
      <c r="L13" s="49"/>
      <c r="M13" s="47"/>
      <c r="N13" s="48"/>
      <c r="O13" s="48"/>
      <c r="P13" s="47"/>
      <c r="Q13" s="48"/>
      <c r="R13" s="48"/>
      <c r="S13" s="39"/>
      <c r="T13" s="85"/>
    </row>
    <row r="14" spans="1:20" s="29" customFormat="1" ht="10.5">
      <c r="A14" s="84"/>
      <c r="B14" s="57"/>
      <c r="C14" s="58"/>
      <c r="D14" s="59"/>
      <c r="E14" s="59"/>
      <c r="F14" s="60"/>
      <c r="G14" s="61"/>
      <c r="H14" s="62"/>
      <c r="I14" s="62"/>
      <c r="J14" s="62"/>
      <c r="K14" s="62"/>
      <c r="L14" s="62"/>
      <c r="M14" s="62"/>
      <c r="N14" s="62"/>
      <c r="O14" s="62"/>
      <c r="P14" s="62"/>
      <c r="Q14" s="62"/>
      <c r="R14" s="62"/>
      <c r="S14" s="86"/>
      <c r="T14" s="85"/>
    </row>
    <row r="15" spans="1:20" s="29" customFormat="1" ht="10.5">
      <c r="A15" s="84"/>
      <c r="B15" s="63"/>
      <c r="C15" s="671" t="s">
        <v>166</v>
      </c>
      <c r="D15" s="671"/>
      <c r="E15" s="671"/>
      <c r="F15" s="64"/>
      <c r="G15" s="65">
        <f>$F$7*G7+$F$8*G8+$F$9*G9+$F$10*G10+$F$11*G11+$F$12*G12+$F$13*G13</f>
        <v>0</v>
      </c>
      <c r="H15" s="65">
        <f aca="true" t="shared" si="0" ref="H15:P15">$F$7*H7+$F$8*H8+$F$9*H9+$F$10*H10+$F$11*H11+$F$12*H12+$F$13*H13</f>
        <v>0</v>
      </c>
      <c r="I15" s="65">
        <f t="shared" si="0"/>
        <v>0</v>
      </c>
      <c r="J15" s="65">
        <f t="shared" si="0"/>
        <v>0</v>
      </c>
      <c r="K15" s="65">
        <f t="shared" si="0"/>
        <v>0</v>
      </c>
      <c r="L15" s="65">
        <f t="shared" si="0"/>
        <v>0</v>
      </c>
      <c r="M15" s="65">
        <f t="shared" si="0"/>
        <v>0</v>
      </c>
      <c r="N15" s="65">
        <f t="shared" si="0"/>
        <v>0</v>
      </c>
      <c r="O15" s="65">
        <f t="shared" si="0"/>
        <v>0</v>
      </c>
      <c r="P15" s="65">
        <f t="shared" si="0"/>
        <v>0</v>
      </c>
      <c r="Q15" s="65">
        <f>$F$7*Q7+$F$8*Q8+$F$9*Q9+$F$10*Q10+$F$11*Q11+$F$12*Q12+$F$13*Q13</f>
        <v>0</v>
      </c>
      <c r="R15" s="65">
        <f>$F$7*R7+$F$8*R8+$F$9*R9+$F$10*R10+$F$11*R11+$F$12*R12+$F$13*R13</f>
        <v>0</v>
      </c>
      <c r="S15" s="39"/>
      <c r="T15" s="85"/>
    </row>
    <row r="16" spans="1:20" s="29" customFormat="1" ht="10.5">
      <c r="A16" s="84"/>
      <c r="B16" s="672" t="s">
        <v>167</v>
      </c>
      <c r="C16" s="673"/>
      <c r="D16" s="673"/>
      <c r="E16" s="674"/>
      <c r="F16" s="46">
        <v>0.8571428571428571</v>
      </c>
      <c r="G16" s="66"/>
      <c r="H16" s="66"/>
      <c r="I16" s="66"/>
      <c r="J16" s="66"/>
      <c r="K16" s="66"/>
      <c r="L16" s="66"/>
      <c r="M16" s="66"/>
      <c r="N16" s="66"/>
      <c r="O16" s="66"/>
      <c r="P16" s="66"/>
      <c r="Q16" s="66"/>
      <c r="R16" s="66"/>
      <c r="S16" s="87"/>
      <c r="T16" s="85"/>
    </row>
    <row r="17" spans="1:20" s="29" customFormat="1" ht="10.5">
      <c r="A17" s="84"/>
      <c r="B17" s="63"/>
      <c r="C17" s="671" t="s">
        <v>168</v>
      </c>
      <c r="D17" s="671"/>
      <c r="E17" s="671"/>
      <c r="F17" s="64"/>
      <c r="G17" s="65">
        <f>IF(G16="",G15,ROUND(G15*6/7,2))</f>
        <v>0</v>
      </c>
      <c r="H17" s="65">
        <f aca="true" t="shared" si="1" ref="H17:Q17">IF(H16="",H15,ROUND(H15*6/7,2))</f>
        <v>0</v>
      </c>
      <c r="I17" s="65">
        <f t="shared" si="1"/>
        <v>0</v>
      </c>
      <c r="J17" s="65">
        <f t="shared" si="1"/>
        <v>0</v>
      </c>
      <c r="K17" s="65">
        <f t="shared" si="1"/>
        <v>0</v>
      </c>
      <c r="L17" s="65">
        <f>IF(L16="",L15,ROUND(L15*6/7,2))</f>
        <v>0</v>
      </c>
      <c r="M17" s="65">
        <f t="shared" si="1"/>
        <v>0</v>
      </c>
      <c r="N17" s="65">
        <f t="shared" si="1"/>
        <v>0</v>
      </c>
      <c r="O17" s="65">
        <f t="shared" si="1"/>
        <v>0</v>
      </c>
      <c r="P17" s="65">
        <f t="shared" si="1"/>
        <v>0</v>
      </c>
      <c r="Q17" s="65">
        <f t="shared" si="1"/>
        <v>0</v>
      </c>
      <c r="R17" s="65">
        <f>IF(R16="",R15,ROUND(R15*6/7,2))</f>
        <v>0</v>
      </c>
      <c r="S17" s="67">
        <f>SUM(G17:Q17)</f>
        <v>0</v>
      </c>
      <c r="T17" s="68" t="s">
        <v>169</v>
      </c>
    </row>
    <row r="18" spans="1:20" ht="32.25" customHeight="1" thickBot="1">
      <c r="A18" s="88"/>
      <c r="B18" s="675" t="s">
        <v>190</v>
      </c>
      <c r="C18" s="676"/>
      <c r="D18" s="676"/>
      <c r="E18" s="676"/>
      <c r="F18" s="676"/>
      <c r="G18" s="676"/>
      <c r="H18" s="676"/>
      <c r="I18" s="676"/>
      <c r="J18" s="676"/>
      <c r="K18" s="676"/>
      <c r="L18" s="676"/>
      <c r="M18" s="676"/>
      <c r="N18" s="676"/>
      <c r="O18" s="677"/>
      <c r="P18" s="684" t="s">
        <v>170</v>
      </c>
      <c r="Q18" s="684"/>
      <c r="R18" s="685"/>
      <c r="S18" s="89">
        <f>COUNTIF(G17:Q17,"&gt;0")</f>
        <v>0</v>
      </c>
      <c r="T18" s="69" t="s">
        <v>171</v>
      </c>
    </row>
    <row r="19" spans="1:20" ht="32.25" customHeight="1">
      <c r="A19" s="88"/>
      <c r="B19" s="678"/>
      <c r="C19" s="679"/>
      <c r="D19" s="679"/>
      <c r="E19" s="679"/>
      <c r="F19" s="679"/>
      <c r="G19" s="679"/>
      <c r="H19" s="679"/>
      <c r="I19" s="679"/>
      <c r="J19" s="679"/>
      <c r="K19" s="679"/>
      <c r="L19" s="679"/>
      <c r="M19" s="679"/>
      <c r="N19" s="679"/>
      <c r="O19" s="680"/>
      <c r="P19" s="686" t="s">
        <v>172</v>
      </c>
      <c r="Q19" s="686"/>
      <c r="R19" s="687"/>
      <c r="S19" s="70">
        <f>IF(S18&lt;1,"",S17/S18)</f>
      </c>
      <c r="T19" s="71" t="s">
        <v>173</v>
      </c>
    </row>
    <row r="20" spans="1:20" ht="132" customHeight="1">
      <c r="A20" s="88"/>
      <c r="B20" s="681"/>
      <c r="C20" s="682"/>
      <c r="D20" s="682"/>
      <c r="E20" s="682"/>
      <c r="F20" s="682"/>
      <c r="G20" s="682"/>
      <c r="H20" s="682"/>
      <c r="I20" s="682"/>
      <c r="J20" s="682"/>
      <c r="K20" s="682"/>
      <c r="L20" s="682"/>
      <c r="M20" s="682"/>
      <c r="N20" s="682"/>
      <c r="O20" s="683"/>
      <c r="P20" s="688" t="s">
        <v>174</v>
      </c>
      <c r="Q20" s="688"/>
      <c r="R20" s="688"/>
      <c r="S20" s="688"/>
      <c r="T20" s="90"/>
    </row>
    <row r="21" spans="1:20" ht="16.5" customHeight="1">
      <c r="A21" s="88"/>
      <c r="B21" s="76"/>
      <c r="C21" s="76"/>
      <c r="D21" s="76"/>
      <c r="E21" s="76"/>
      <c r="F21" s="76"/>
      <c r="G21" s="76"/>
      <c r="H21" s="76"/>
      <c r="I21" s="76"/>
      <c r="J21" s="76"/>
      <c r="K21" s="76"/>
      <c r="L21" s="76"/>
      <c r="M21" s="76"/>
      <c r="N21" s="76"/>
      <c r="O21" s="76"/>
      <c r="P21" s="91"/>
      <c r="Q21" s="91"/>
      <c r="R21" s="91"/>
      <c r="S21" s="91"/>
      <c r="T21" s="90"/>
    </row>
    <row r="22" spans="1:20" ht="12">
      <c r="A22" s="88"/>
      <c r="B22" s="72"/>
      <c r="C22" s="72"/>
      <c r="D22" s="72"/>
      <c r="E22" s="72"/>
      <c r="F22" s="72"/>
      <c r="G22" s="72"/>
      <c r="H22" s="72"/>
      <c r="I22" s="72"/>
      <c r="J22" s="72"/>
      <c r="K22" s="72"/>
      <c r="L22" s="72"/>
      <c r="M22" s="72"/>
      <c r="N22" s="72"/>
      <c r="O22" s="92"/>
      <c r="P22" s="77"/>
      <c r="Q22" s="77"/>
      <c r="R22" s="77"/>
      <c r="S22" s="77"/>
      <c r="T22" s="77"/>
    </row>
    <row r="23" spans="1:20" ht="33.75" customHeight="1">
      <c r="A23" s="88"/>
      <c r="B23" s="689" t="s">
        <v>175</v>
      </c>
      <c r="C23" s="689"/>
      <c r="D23" s="689"/>
      <c r="E23" s="689"/>
      <c r="F23" s="689"/>
      <c r="G23" s="689"/>
      <c r="H23" s="689"/>
      <c r="I23" s="689"/>
      <c r="J23" s="689"/>
      <c r="K23" s="689"/>
      <c r="L23" s="689"/>
      <c r="M23" s="689"/>
      <c r="N23" s="689"/>
      <c r="O23" s="689"/>
      <c r="P23" s="689"/>
      <c r="Q23" s="689"/>
      <c r="R23" s="689"/>
      <c r="S23" s="77"/>
      <c r="T23" s="77"/>
    </row>
    <row r="24" spans="1:20" ht="12" thickBot="1">
      <c r="A24" s="88"/>
      <c r="B24" s="72"/>
      <c r="C24" s="72"/>
      <c r="D24" s="72"/>
      <c r="E24" s="72"/>
      <c r="F24" s="72"/>
      <c r="G24" s="72"/>
      <c r="H24" s="72"/>
      <c r="I24" s="72"/>
      <c r="J24" s="72"/>
      <c r="K24" s="72"/>
      <c r="L24" s="72"/>
      <c r="M24" s="72"/>
      <c r="N24" s="72"/>
      <c r="O24" s="77"/>
      <c r="P24" s="77"/>
      <c r="Q24" s="77"/>
      <c r="R24" s="77"/>
      <c r="S24" s="77"/>
      <c r="T24" s="77"/>
    </row>
    <row r="25" spans="1:20" ht="12">
      <c r="A25" s="88"/>
      <c r="B25" s="690" t="s">
        <v>176</v>
      </c>
      <c r="C25" s="691"/>
      <c r="D25" s="72"/>
      <c r="E25" s="72"/>
      <c r="F25" s="72"/>
      <c r="G25" s="692" t="s">
        <v>177</v>
      </c>
      <c r="H25" s="693"/>
      <c r="I25" s="72"/>
      <c r="J25" s="694" t="s">
        <v>178</v>
      </c>
      <c r="K25" s="695"/>
      <c r="L25" s="88"/>
      <c r="M25" s="72"/>
      <c r="N25" s="72"/>
      <c r="O25" s="77"/>
      <c r="P25" s="77"/>
      <c r="Q25" s="77"/>
      <c r="R25" s="77"/>
      <c r="S25" s="77"/>
      <c r="T25" s="77"/>
    </row>
    <row r="26" spans="1:20" ht="12" thickBot="1">
      <c r="A26" s="88"/>
      <c r="B26" s="696"/>
      <c r="C26" s="697"/>
      <c r="D26" s="73" t="s">
        <v>179</v>
      </c>
      <c r="E26" s="74">
        <v>0.9</v>
      </c>
      <c r="F26" s="73" t="s">
        <v>179</v>
      </c>
      <c r="G26" s="696"/>
      <c r="H26" s="697"/>
      <c r="I26" s="73" t="s">
        <v>180</v>
      </c>
      <c r="J26" s="698">
        <f>B26*E26*G26</f>
        <v>0</v>
      </c>
      <c r="K26" s="699"/>
      <c r="L26" s="93" t="s">
        <v>181</v>
      </c>
      <c r="M26" s="72"/>
      <c r="N26" s="72"/>
      <c r="O26" s="77"/>
      <c r="P26" s="77"/>
      <c r="Q26" s="77"/>
      <c r="R26" s="77"/>
      <c r="S26" s="77"/>
      <c r="T26" s="77"/>
    </row>
    <row r="28" spans="2:19" ht="59.25" customHeight="1">
      <c r="B28" s="679" t="s">
        <v>189</v>
      </c>
      <c r="C28" s="679"/>
      <c r="D28" s="679"/>
      <c r="E28" s="679"/>
      <c r="F28" s="679"/>
      <c r="G28" s="679"/>
      <c r="H28" s="679"/>
      <c r="I28" s="679"/>
      <c r="J28" s="679"/>
      <c r="K28" s="679"/>
      <c r="L28" s="679"/>
      <c r="M28" s="679"/>
      <c r="N28" s="679"/>
      <c r="O28" s="679"/>
      <c r="P28" s="679"/>
      <c r="Q28" s="679"/>
      <c r="R28" s="679"/>
      <c r="S28" s="679"/>
    </row>
    <row r="29" spans="1:20" ht="90.75" customHeight="1">
      <c r="A29" s="77"/>
      <c r="B29" s="639" t="s">
        <v>182</v>
      </c>
      <c r="C29" s="639"/>
      <c r="D29" s="639"/>
      <c r="E29" s="639"/>
      <c r="F29" s="639"/>
      <c r="G29" s="639"/>
      <c r="H29" s="639"/>
      <c r="I29" s="639"/>
      <c r="J29" s="639"/>
      <c r="K29" s="639"/>
      <c r="L29" s="639"/>
      <c r="M29" s="639"/>
      <c r="N29" s="639"/>
      <c r="O29" s="639"/>
      <c r="P29" s="639"/>
      <c r="Q29" s="639"/>
      <c r="R29" s="639"/>
      <c r="S29" s="639"/>
      <c r="T29" s="94"/>
    </row>
    <row r="64" ht="12">
      <c r="M64" s="15" t="s">
        <v>255</v>
      </c>
    </row>
  </sheetData>
  <sheetProtection/>
  <mergeCells count="30">
    <mergeCell ref="B28:S28"/>
    <mergeCell ref="B23:R23"/>
    <mergeCell ref="B25:C25"/>
    <mergeCell ref="G25:H25"/>
    <mergeCell ref="J25:K25"/>
    <mergeCell ref="B26:C26"/>
    <mergeCell ref="G26:H26"/>
    <mergeCell ref="J26:K26"/>
    <mergeCell ref="B16:E16"/>
    <mergeCell ref="C17:E17"/>
    <mergeCell ref="B18:O20"/>
    <mergeCell ref="P18:R18"/>
    <mergeCell ref="P19:R19"/>
    <mergeCell ref="P20:S20"/>
    <mergeCell ref="C10:C12"/>
    <mergeCell ref="D10:E10"/>
    <mergeCell ref="D11:E11"/>
    <mergeCell ref="D12:E12"/>
    <mergeCell ref="D13:E13"/>
    <mergeCell ref="C15:E15"/>
    <mergeCell ref="B29:S29"/>
    <mergeCell ref="A2:T2"/>
    <mergeCell ref="F5:F6"/>
    <mergeCell ref="P5:R5"/>
    <mergeCell ref="S5:S6"/>
    <mergeCell ref="B7:B9"/>
    <mergeCell ref="C7:E7"/>
    <mergeCell ref="C8:E8"/>
    <mergeCell ref="C9:E9"/>
    <mergeCell ref="B10:B13"/>
  </mergeCells>
  <dataValidations count="1">
    <dataValidation type="list" allowBlank="1" showInputMessage="1" sqref="G16:R16">
      <formula1>"○, "</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Y64"/>
  <sheetViews>
    <sheetView view="pageBreakPreview" zoomScale="96" zoomScaleSheetLayoutView="96" zoomScalePageLayoutView="0" workbookViewId="0" topLeftCell="A7">
      <selection activeCell="O13" sqref="O13"/>
    </sheetView>
  </sheetViews>
  <sheetFormatPr defaultColWidth="9.140625" defaultRowHeight="12"/>
  <cols>
    <col min="1" max="1" width="1.8515625" style="0" customWidth="1"/>
    <col min="2" max="2" width="4.00390625" style="0" customWidth="1"/>
    <col min="3" max="3" width="1.421875" style="0" customWidth="1"/>
    <col min="4" max="4" width="5.140625" style="0" customWidth="1"/>
    <col min="5" max="5" width="6.57421875" style="0" customWidth="1"/>
    <col min="6" max="19" width="5.140625" style="0" customWidth="1"/>
    <col min="20" max="20" width="4.00390625" style="0" customWidth="1"/>
    <col min="21" max="21" width="3.00390625" style="0" customWidth="1"/>
    <col min="22" max="22" width="5.140625" style="0" customWidth="1"/>
    <col min="23" max="23" width="2.8515625" style="0" customWidth="1"/>
    <col min="24" max="24" width="5.140625" style="0" customWidth="1"/>
    <col min="25" max="25" width="3.00390625" style="0" customWidth="1"/>
  </cols>
  <sheetData>
    <row r="1" spans="1:25" ht="12.75">
      <c r="A1" s="185"/>
      <c r="B1" s="185"/>
      <c r="C1" s="185"/>
      <c r="D1" s="185"/>
      <c r="E1" s="185"/>
      <c r="F1" s="185"/>
      <c r="G1" s="185"/>
      <c r="H1" s="185"/>
      <c r="I1" s="185"/>
      <c r="J1" s="185"/>
      <c r="K1" s="185"/>
      <c r="L1" s="185"/>
      <c r="M1" s="185"/>
      <c r="N1" s="185"/>
      <c r="O1" s="185"/>
      <c r="P1" s="185"/>
      <c r="Q1" s="185"/>
      <c r="R1" s="185"/>
      <c r="S1" s="185"/>
      <c r="T1" s="185"/>
      <c r="U1" s="185"/>
      <c r="V1" s="185"/>
      <c r="W1" s="185"/>
      <c r="X1" s="185"/>
      <c r="Y1" s="185"/>
    </row>
    <row r="2" spans="1:25" ht="12.75">
      <c r="A2" s="185"/>
      <c r="B2" s="185" t="s">
        <v>411</v>
      </c>
      <c r="C2" s="226"/>
      <c r="D2" s="226"/>
      <c r="E2" s="226"/>
      <c r="F2" s="226"/>
      <c r="G2" s="226"/>
      <c r="H2" s="226"/>
      <c r="I2" s="226"/>
      <c r="J2" s="226"/>
      <c r="K2" s="226"/>
      <c r="L2" s="226"/>
      <c r="M2" s="226"/>
      <c r="N2" s="226"/>
      <c r="O2" s="226"/>
      <c r="P2" s="226"/>
      <c r="Q2" s="226"/>
      <c r="R2" s="226"/>
      <c r="S2" s="226"/>
      <c r="T2" s="226"/>
      <c r="U2" s="226"/>
      <c r="V2" s="226"/>
      <c r="W2" s="226"/>
      <c r="X2" s="226"/>
      <c r="Y2" s="226"/>
    </row>
    <row r="3" spans="1:25" ht="12.75">
      <c r="A3" s="185"/>
      <c r="B3" s="185"/>
      <c r="C3" s="185"/>
      <c r="D3" s="185"/>
      <c r="E3" s="185"/>
      <c r="F3" s="185"/>
      <c r="G3" s="185"/>
      <c r="H3" s="185"/>
      <c r="I3" s="185"/>
      <c r="J3" s="185"/>
      <c r="K3" s="185"/>
      <c r="L3" s="185"/>
      <c r="M3" s="185"/>
      <c r="N3" s="185"/>
      <c r="O3" s="185"/>
      <c r="P3" s="185"/>
      <c r="Q3" s="185"/>
      <c r="R3" s="185"/>
      <c r="S3" s="185"/>
      <c r="T3" s="185"/>
      <c r="U3" s="185"/>
      <c r="V3" s="185"/>
      <c r="W3" s="185"/>
      <c r="X3" s="185"/>
      <c r="Y3" s="185"/>
    </row>
    <row r="4" spans="1:25" ht="12.75" customHeight="1">
      <c r="A4" s="185"/>
      <c r="B4" s="518" t="s">
        <v>199</v>
      </c>
      <c r="C4" s="412"/>
      <c r="D4" s="412"/>
      <c r="E4" s="412"/>
      <c r="F4" s="412"/>
      <c r="G4" s="412"/>
      <c r="H4" s="412"/>
      <c r="I4" s="412"/>
      <c r="J4" s="412"/>
      <c r="K4" s="412"/>
      <c r="L4" s="412"/>
      <c r="M4" s="412"/>
      <c r="N4" s="412"/>
      <c r="O4" s="412"/>
      <c r="P4" s="412"/>
      <c r="Q4" s="412"/>
      <c r="R4" s="412"/>
      <c r="S4" s="412"/>
      <c r="T4" s="412"/>
      <c r="U4" s="412"/>
      <c r="V4" s="412"/>
      <c r="W4" s="412"/>
      <c r="X4" s="412"/>
      <c r="Y4" s="412"/>
    </row>
    <row r="5" spans="1:25" ht="12.75">
      <c r="A5" s="185"/>
      <c r="B5" s="185"/>
      <c r="C5" s="185"/>
      <c r="D5" s="185"/>
      <c r="E5" s="185"/>
      <c r="F5" s="185"/>
      <c r="G5" s="185"/>
      <c r="H5" s="185"/>
      <c r="I5" s="185"/>
      <c r="J5" s="185"/>
      <c r="K5" s="185"/>
      <c r="L5" s="185"/>
      <c r="M5" s="185"/>
      <c r="N5" s="185"/>
      <c r="O5" s="185"/>
      <c r="P5" s="185"/>
      <c r="Q5" s="185"/>
      <c r="R5" s="185"/>
      <c r="S5" s="185"/>
      <c r="T5" s="185"/>
      <c r="U5" s="185"/>
      <c r="V5" s="185"/>
      <c r="W5" s="185"/>
      <c r="X5" s="185"/>
      <c r="Y5" s="185"/>
    </row>
    <row r="6" spans="1:25" ht="12.75">
      <c r="A6" s="185"/>
      <c r="B6" s="519" t="s">
        <v>197</v>
      </c>
      <c r="C6" s="519"/>
      <c r="D6" s="519"/>
      <c r="E6" s="519"/>
      <c r="F6" s="519"/>
      <c r="G6" s="462"/>
      <c r="H6" s="463"/>
      <c r="I6" s="463"/>
      <c r="J6" s="463"/>
      <c r="K6" s="463"/>
      <c r="L6" s="463"/>
      <c r="M6" s="463"/>
      <c r="N6" s="463"/>
      <c r="O6" s="463"/>
      <c r="P6" s="463"/>
      <c r="Q6" s="463"/>
      <c r="R6" s="463"/>
      <c r="S6" s="463"/>
      <c r="T6" s="463"/>
      <c r="U6" s="463"/>
      <c r="V6" s="463"/>
      <c r="W6" s="463"/>
      <c r="X6" s="463"/>
      <c r="Y6" s="520"/>
    </row>
    <row r="7" spans="1:25" ht="12.75">
      <c r="A7" s="185"/>
      <c r="B7" s="519" t="s">
        <v>218</v>
      </c>
      <c r="C7" s="519"/>
      <c r="D7" s="519"/>
      <c r="E7" s="519"/>
      <c r="F7" s="519"/>
      <c r="G7" s="151" t="s">
        <v>198</v>
      </c>
      <c r="H7" s="192" t="s">
        <v>219</v>
      </c>
      <c r="I7" s="192"/>
      <c r="J7" s="192"/>
      <c r="K7" s="192"/>
      <c r="L7" s="159" t="s">
        <v>198</v>
      </c>
      <c r="M7" s="192" t="s">
        <v>220</v>
      </c>
      <c r="N7" s="192"/>
      <c r="O7" s="192"/>
      <c r="P7" s="192"/>
      <c r="Q7" s="159" t="s">
        <v>198</v>
      </c>
      <c r="R7" s="192" t="s">
        <v>221</v>
      </c>
      <c r="S7" s="192"/>
      <c r="T7" s="192"/>
      <c r="U7" s="192"/>
      <c r="V7" s="192"/>
      <c r="W7" s="190"/>
      <c r="X7" s="190"/>
      <c r="Y7" s="215"/>
    </row>
    <row r="8" spans="1:25" ht="12.75">
      <c r="A8" s="185"/>
      <c r="B8" s="305" t="s">
        <v>200</v>
      </c>
      <c r="C8" s="306"/>
      <c r="D8" s="306"/>
      <c r="E8" s="306"/>
      <c r="F8" s="307"/>
      <c r="G8" s="159" t="s">
        <v>198</v>
      </c>
      <c r="H8" s="197" t="s">
        <v>201</v>
      </c>
      <c r="I8" s="153"/>
      <c r="J8" s="153"/>
      <c r="K8" s="153"/>
      <c r="L8" s="153"/>
      <c r="M8" s="153"/>
      <c r="N8" s="153"/>
      <c r="O8" s="153"/>
      <c r="P8" s="153"/>
      <c r="Q8" s="153"/>
      <c r="R8" s="153"/>
      <c r="S8" s="153"/>
      <c r="T8" s="153"/>
      <c r="U8" s="153"/>
      <c r="V8" s="153"/>
      <c r="W8" s="153"/>
      <c r="X8" s="153"/>
      <c r="Y8" s="154"/>
    </row>
    <row r="9" spans="1:25" ht="12.75">
      <c r="A9" s="185"/>
      <c r="B9" s="521"/>
      <c r="C9" s="412"/>
      <c r="D9" s="412"/>
      <c r="E9" s="412"/>
      <c r="F9" s="522"/>
      <c r="G9" s="159" t="s">
        <v>198</v>
      </c>
      <c r="H9" s="185" t="s">
        <v>202</v>
      </c>
      <c r="I9" s="157"/>
      <c r="J9" s="157"/>
      <c r="K9" s="157"/>
      <c r="L9" s="157"/>
      <c r="M9" s="157"/>
      <c r="N9" s="157"/>
      <c r="O9" s="157"/>
      <c r="P9" s="157"/>
      <c r="Q9" s="157"/>
      <c r="R9" s="157"/>
      <c r="S9" s="157"/>
      <c r="T9" s="157"/>
      <c r="U9" s="157"/>
      <c r="V9" s="157"/>
      <c r="W9" s="157"/>
      <c r="X9" s="157"/>
      <c r="Y9" s="158"/>
    </row>
    <row r="10" spans="1:25" ht="12.75">
      <c r="A10" s="185"/>
      <c r="B10" s="523"/>
      <c r="C10" s="524"/>
      <c r="D10" s="524"/>
      <c r="E10" s="524"/>
      <c r="F10" s="525"/>
      <c r="G10" s="228" t="s">
        <v>198</v>
      </c>
      <c r="H10" s="203" t="s">
        <v>203</v>
      </c>
      <c r="I10" s="155"/>
      <c r="J10" s="155"/>
      <c r="K10" s="155"/>
      <c r="L10" s="155"/>
      <c r="M10" s="155"/>
      <c r="N10" s="155"/>
      <c r="O10" s="155"/>
      <c r="P10" s="155"/>
      <c r="Q10" s="155"/>
      <c r="R10" s="155"/>
      <c r="S10" s="155"/>
      <c r="T10" s="155"/>
      <c r="U10" s="155"/>
      <c r="V10" s="155"/>
      <c r="W10" s="155"/>
      <c r="X10" s="155"/>
      <c r="Y10" s="156"/>
    </row>
    <row r="11" spans="1:25" ht="12.75">
      <c r="A11" s="185"/>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row>
    <row r="12" spans="1:25" ht="12.75">
      <c r="A12" s="185"/>
      <c r="B12" s="196"/>
      <c r="C12" s="197"/>
      <c r="D12" s="197"/>
      <c r="E12" s="197"/>
      <c r="F12" s="197"/>
      <c r="G12" s="197"/>
      <c r="H12" s="197"/>
      <c r="I12" s="197"/>
      <c r="J12" s="197"/>
      <c r="K12" s="197"/>
      <c r="L12" s="197"/>
      <c r="M12" s="197"/>
      <c r="N12" s="197"/>
      <c r="O12" s="197"/>
      <c r="P12" s="197"/>
      <c r="Q12" s="197"/>
      <c r="R12" s="197"/>
      <c r="S12" s="197"/>
      <c r="T12" s="198"/>
      <c r="U12" s="197"/>
      <c r="V12" s="197"/>
      <c r="W12" s="197"/>
      <c r="X12" s="197"/>
      <c r="Y12" s="198"/>
    </row>
    <row r="13" spans="1:25" ht="14.25">
      <c r="A13" s="185"/>
      <c r="B13" s="229" t="s">
        <v>204</v>
      </c>
      <c r="C13" s="230"/>
      <c r="D13" s="185"/>
      <c r="E13" s="185"/>
      <c r="F13" s="185"/>
      <c r="G13" s="185"/>
      <c r="H13" s="185"/>
      <c r="I13" s="185"/>
      <c r="J13" s="185"/>
      <c r="K13" s="185"/>
      <c r="L13" s="185"/>
      <c r="M13" s="185"/>
      <c r="N13" s="185"/>
      <c r="O13" s="185"/>
      <c r="P13" s="185"/>
      <c r="Q13" s="185"/>
      <c r="R13" s="185"/>
      <c r="S13" s="185"/>
      <c r="T13" s="231"/>
      <c r="U13" s="185"/>
      <c r="V13" s="211" t="s">
        <v>205</v>
      </c>
      <c r="W13" s="211" t="s">
        <v>206</v>
      </c>
      <c r="X13" s="211" t="s">
        <v>207</v>
      </c>
      <c r="Y13" s="231"/>
    </row>
    <row r="14" spans="1:25" ht="12.75">
      <c r="A14" s="185"/>
      <c r="B14" s="209"/>
      <c r="C14" s="185"/>
      <c r="D14" s="185"/>
      <c r="E14" s="185"/>
      <c r="F14" s="185"/>
      <c r="G14" s="185"/>
      <c r="H14" s="185"/>
      <c r="I14" s="185"/>
      <c r="J14" s="185"/>
      <c r="K14" s="185"/>
      <c r="L14" s="185"/>
      <c r="M14" s="185"/>
      <c r="N14" s="185"/>
      <c r="O14" s="185"/>
      <c r="P14" s="185"/>
      <c r="Q14" s="185"/>
      <c r="R14" s="185"/>
      <c r="S14" s="185"/>
      <c r="T14" s="231"/>
      <c r="U14" s="185"/>
      <c r="V14" s="185"/>
      <c r="W14" s="185"/>
      <c r="X14" s="185"/>
      <c r="Y14" s="231"/>
    </row>
    <row r="15" spans="1:25" ht="12.75" customHeight="1">
      <c r="A15" s="185"/>
      <c r="B15" s="209"/>
      <c r="C15" s="526" t="s">
        <v>92</v>
      </c>
      <c r="D15" s="527"/>
      <c r="E15" s="527"/>
      <c r="F15" s="213" t="s">
        <v>19</v>
      </c>
      <c r="G15" s="473" t="s">
        <v>208</v>
      </c>
      <c r="H15" s="473"/>
      <c r="I15" s="473"/>
      <c r="J15" s="473"/>
      <c r="K15" s="473"/>
      <c r="L15" s="473"/>
      <c r="M15" s="473"/>
      <c r="N15" s="473"/>
      <c r="O15" s="473"/>
      <c r="P15" s="473"/>
      <c r="Q15" s="473"/>
      <c r="R15" s="473"/>
      <c r="S15" s="473"/>
      <c r="T15" s="231"/>
      <c r="U15" s="185"/>
      <c r="V15" s="159" t="s">
        <v>198</v>
      </c>
      <c r="W15" s="159" t="s">
        <v>206</v>
      </c>
      <c r="X15" s="159" t="s">
        <v>198</v>
      </c>
      <c r="Y15" s="231"/>
    </row>
    <row r="16" spans="1:25" ht="44.25" customHeight="1">
      <c r="A16" s="185"/>
      <c r="B16" s="209"/>
      <c r="C16" s="527"/>
      <c r="D16" s="527"/>
      <c r="E16" s="527"/>
      <c r="F16" s="213" t="s">
        <v>20</v>
      </c>
      <c r="G16" s="366" t="s">
        <v>209</v>
      </c>
      <c r="H16" s="366"/>
      <c r="I16" s="366"/>
      <c r="J16" s="366"/>
      <c r="K16" s="366"/>
      <c r="L16" s="366"/>
      <c r="M16" s="366"/>
      <c r="N16" s="366"/>
      <c r="O16" s="366"/>
      <c r="P16" s="366"/>
      <c r="Q16" s="366"/>
      <c r="R16" s="366"/>
      <c r="S16" s="366"/>
      <c r="T16" s="231"/>
      <c r="U16" s="185"/>
      <c r="V16" s="159" t="s">
        <v>198</v>
      </c>
      <c r="W16" s="159" t="s">
        <v>206</v>
      </c>
      <c r="X16" s="159" t="s">
        <v>198</v>
      </c>
      <c r="Y16" s="231"/>
    </row>
    <row r="17" spans="1:25" ht="12.75">
      <c r="A17" s="185"/>
      <c r="B17" s="209"/>
      <c r="C17" s="527"/>
      <c r="D17" s="527"/>
      <c r="E17" s="527"/>
      <c r="F17" s="213" t="s">
        <v>45</v>
      </c>
      <c r="G17" s="473" t="s">
        <v>210</v>
      </c>
      <c r="H17" s="473"/>
      <c r="I17" s="473"/>
      <c r="J17" s="473"/>
      <c r="K17" s="473"/>
      <c r="L17" s="473"/>
      <c r="M17" s="473"/>
      <c r="N17" s="473"/>
      <c r="O17" s="473"/>
      <c r="P17" s="473"/>
      <c r="Q17" s="473"/>
      <c r="R17" s="473"/>
      <c r="S17" s="473"/>
      <c r="T17" s="231"/>
      <c r="U17" s="185"/>
      <c r="V17" s="159" t="s">
        <v>198</v>
      </c>
      <c r="W17" s="159" t="s">
        <v>206</v>
      </c>
      <c r="X17" s="159" t="s">
        <v>198</v>
      </c>
      <c r="Y17" s="231"/>
    </row>
    <row r="18" spans="1:25" ht="12.75">
      <c r="A18" s="185"/>
      <c r="B18" s="209"/>
      <c r="C18" s="149"/>
      <c r="D18" s="149"/>
      <c r="E18" s="149"/>
      <c r="F18" s="185"/>
      <c r="G18" s="185"/>
      <c r="H18" s="185"/>
      <c r="I18" s="185"/>
      <c r="J18" s="185"/>
      <c r="K18" s="185"/>
      <c r="L18" s="185"/>
      <c r="M18" s="185"/>
      <c r="N18" s="185"/>
      <c r="O18" s="185"/>
      <c r="P18" s="185"/>
      <c r="Q18" s="185"/>
      <c r="R18" s="185"/>
      <c r="S18" s="185"/>
      <c r="T18" s="231"/>
      <c r="U18" s="185"/>
      <c r="V18" s="185"/>
      <c r="W18" s="185"/>
      <c r="X18" s="185"/>
      <c r="Y18" s="231"/>
    </row>
    <row r="19" spans="1:25" ht="12.75" customHeight="1">
      <c r="A19" s="185"/>
      <c r="B19" s="209"/>
      <c r="C19" s="528" t="s">
        <v>211</v>
      </c>
      <c r="D19" s="529"/>
      <c r="E19" s="529"/>
      <c r="F19" s="213" t="s">
        <v>19</v>
      </c>
      <c r="G19" s="473" t="s">
        <v>212</v>
      </c>
      <c r="H19" s="473"/>
      <c r="I19" s="473"/>
      <c r="J19" s="473"/>
      <c r="K19" s="473"/>
      <c r="L19" s="473"/>
      <c r="M19" s="473"/>
      <c r="N19" s="473"/>
      <c r="O19" s="473"/>
      <c r="P19" s="473"/>
      <c r="Q19" s="473"/>
      <c r="R19" s="473"/>
      <c r="S19" s="473"/>
      <c r="T19" s="231"/>
      <c r="U19" s="185"/>
      <c r="V19" s="159" t="s">
        <v>198</v>
      </c>
      <c r="W19" s="159" t="s">
        <v>206</v>
      </c>
      <c r="X19" s="159" t="s">
        <v>198</v>
      </c>
      <c r="Y19" s="231"/>
    </row>
    <row r="20" spans="1:25" ht="43.5" customHeight="1">
      <c r="A20" s="185"/>
      <c r="B20" s="209"/>
      <c r="C20" s="529"/>
      <c r="D20" s="529"/>
      <c r="E20" s="529"/>
      <c r="F20" s="213" t="s">
        <v>20</v>
      </c>
      <c r="G20" s="366" t="s">
        <v>213</v>
      </c>
      <c r="H20" s="366"/>
      <c r="I20" s="366"/>
      <c r="J20" s="366"/>
      <c r="K20" s="366"/>
      <c r="L20" s="366"/>
      <c r="M20" s="366"/>
      <c r="N20" s="366"/>
      <c r="O20" s="366"/>
      <c r="P20" s="366"/>
      <c r="Q20" s="366"/>
      <c r="R20" s="366"/>
      <c r="S20" s="366"/>
      <c r="T20" s="231"/>
      <c r="U20" s="185"/>
      <c r="V20" s="159" t="s">
        <v>198</v>
      </c>
      <c r="W20" s="159" t="s">
        <v>206</v>
      </c>
      <c r="X20" s="159" t="s">
        <v>198</v>
      </c>
      <c r="Y20" s="231"/>
    </row>
    <row r="21" spans="1:25" ht="12.75">
      <c r="A21" s="185"/>
      <c r="B21" s="209"/>
      <c r="C21" s="529"/>
      <c r="D21" s="529"/>
      <c r="E21" s="529"/>
      <c r="F21" s="213" t="s">
        <v>45</v>
      </c>
      <c r="G21" s="473" t="s">
        <v>210</v>
      </c>
      <c r="H21" s="473"/>
      <c r="I21" s="473"/>
      <c r="J21" s="473"/>
      <c r="K21" s="473"/>
      <c r="L21" s="473"/>
      <c r="M21" s="473"/>
      <c r="N21" s="473"/>
      <c r="O21" s="473"/>
      <c r="P21" s="473"/>
      <c r="Q21" s="473"/>
      <c r="R21" s="473"/>
      <c r="S21" s="473"/>
      <c r="T21" s="231"/>
      <c r="U21" s="185"/>
      <c r="V21" s="159" t="s">
        <v>198</v>
      </c>
      <c r="W21" s="159" t="s">
        <v>206</v>
      </c>
      <c r="X21" s="159" t="s">
        <v>198</v>
      </c>
      <c r="Y21" s="231"/>
    </row>
    <row r="22" spans="1:25" ht="12.75">
      <c r="A22" s="185"/>
      <c r="B22" s="209"/>
      <c r="C22" s="185"/>
      <c r="D22" s="185"/>
      <c r="E22" s="185"/>
      <c r="F22" s="185"/>
      <c r="G22" s="185"/>
      <c r="H22" s="185"/>
      <c r="I22" s="185"/>
      <c r="J22" s="185"/>
      <c r="K22" s="185"/>
      <c r="L22" s="185"/>
      <c r="M22" s="185"/>
      <c r="N22" s="185"/>
      <c r="O22" s="185"/>
      <c r="P22" s="185"/>
      <c r="Q22" s="185"/>
      <c r="R22" s="185"/>
      <c r="S22" s="185"/>
      <c r="T22" s="231"/>
      <c r="U22" s="185"/>
      <c r="V22" s="185"/>
      <c r="W22" s="185"/>
      <c r="X22" s="185"/>
      <c r="Y22" s="231"/>
    </row>
    <row r="23" spans="1:25" ht="12.75" customHeight="1">
      <c r="A23" s="185"/>
      <c r="B23" s="209"/>
      <c r="C23" s="526" t="s">
        <v>214</v>
      </c>
      <c r="D23" s="527"/>
      <c r="E23" s="527"/>
      <c r="F23" s="213" t="s">
        <v>19</v>
      </c>
      <c r="G23" s="473" t="s">
        <v>215</v>
      </c>
      <c r="H23" s="473"/>
      <c r="I23" s="473"/>
      <c r="J23" s="473"/>
      <c r="K23" s="473"/>
      <c r="L23" s="473"/>
      <c r="M23" s="473"/>
      <c r="N23" s="473"/>
      <c r="O23" s="473"/>
      <c r="P23" s="473"/>
      <c r="Q23" s="473"/>
      <c r="R23" s="473"/>
      <c r="S23" s="473"/>
      <c r="T23" s="231"/>
      <c r="U23" s="185"/>
      <c r="V23" s="159" t="s">
        <v>198</v>
      </c>
      <c r="W23" s="159" t="s">
        <v>206</v>
      </c>
      <c r="X23" s="159" t="s">
        <v>198</v>
      </c>
      <c r="Y23" s="231"/>
    </row>
    <row r="24" spans="1:25" ht="12.75" customHeight="1">
      <c r="A24" s="185"/>
      <c r="B24" s="209"/>
      <c r="C24" s="527"/>
      <c r="D24" s="527"/>
      <c r="E24" s="527"/>
      <c r="F24" s="213" t="s">
        <v>20</v>
      </c>
      <c r="G24" s="366" t="s">
        <v>216</v>
      </c>
      <c r="H24" s="366"/>
      <c r="I24" s="366"/>
      <c r="J24" s="366"/>
      <c r="K24" s="366"/>
      <c r="L24" s="366"/>
      <c r="M24" s="366"/>
      <c r="N24" s="366"/>
      <c r="O24" s="366"/>
      <c r="P24" s="366"/>
      <c r="Q24" s="366"/>
      <c r="R24" s="366"/>
      <c r="S24" s="366"/>
      <c r="T24" s="231"/>
      <c r="U24" s="185"/>
      <c r="V24" s="159" t="s">
        <v>198</v>
      </c>
      <c r="W24" s="159" t="s">
        <v>206</v>
      </c>
      <c r="X24" s="159" t="s">
        <v>198</v>
      </c>
      <c r="Y24" s="231"/>
    </row>
    <row r="25" spans="1:25" ht="12.75">
      <c r="A25" s="185"/>
      <c r="B25" s="209"/>
      <c r="C25" s="527"/>
      <c r="D25" s="527"/>
      <c r="E25" s="527"/>
      <c r="F25" s="213" t="s">
        <v>45</v>
      </c>
      <c r="G25" s="473" t="s">
        <v>210</v>
      </c>
      <c r="H25" s="473"/>
      <c r="I25" s="473"/>
      <c r="J25" s="473"/>
      <c r="K25" s="473"/>
      <c r="L25" s="473"/>
      <c r="M25" s="473"/>
      <c r="N25" s="473"/>
      <c r="O25" s="473"/>
      <c r="P25" s="473"/>
      <c r="Q25" s="473"/>
      <c r="R25" s="473"/>
      <c r="S25" s="473"/>
      <c r="T25" s="231"/>
      <c r="U25" s="185"/>
      <c r="V25" s="159" t="s">
        <v>198</v>
      </c>
      <c r="W25" s="159" t="s">
        <v>206</v>
      </c>
      <c r="X25" s="159" t="s">
        <v>198</v>
      </c>
      <c r="Y25" s="231"/>
    </row>
    <row r="26" spans="1:25" ht="12.75">
      <c r="A26" s="185"/>
      <c r="B26" s="202"/>
      <c r="C26" s="203"/>
      <c r="D26" s="203"/>
      <c r="E26" s="203"/>
      <c r="F26" s="203"/>
      <c r="G26" s="203"/>
      <c r="H26" s="203"/>
      <c r="I26" s="203"/>
      <c r="J26" s="203"/>
      <c r="K26" s="203"/>
      <c r="L26" s="203"/>
      <c r="M26" s="203"/>
      <c r="N26" s="203"/>
      <c r="O26" s="203"/>
      <c r="P26" s="203"/>
      <c r="Q26" s="203"/>
      <c r="R26" s="203"/>
      <c r="S26" s="203"/>
      <c r="T26" s="204"/>
      <c r="U26" s="203"/>
      <c r="V26" s="203"/>
      <c r="W26" s="203"/>
      <c r="X26" s="203"/>
      <c r="Y26" s="204"/>
    </row>
    <row r="27" spans="1:25" ht="12.75">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row>
    <row r="28" spans="1:25" ht="12.75">
      <c r="A28" s="185"/>
      <c r="B28" s="185" t="s">
        <v>222</v>
      </c>
      <c r="C28" s="185"/>
      <c r="D28" s="185"/>
      <c r="E28" s="185"/>
      <c r="F28" s="185"/>
      <c r="G28" s="185"/>
      <c r="H28" s="185"/>
      <c r="I28" s="185"/>
      <c r="J28" s="185"/>
      <c r="K28" s="185"/>
      <c r="L28" s="185"/>
      <c r="M28" s="185"/>
      <c r="N28" s="185"/>
      <c r="O28" s="185"/>
      <c r="P28" s="185"/>
      <c r="Q28" s="185"/>
      <c r="R28" s="185"/>
      <c r="S28" s="185"/>
      <c r="T28" s="185"/>
      <c r="U28" s="185"/>
      <c r="V28" s="185"/>
      <c r="W28" s="185"/>
      <c r="X28" s="185"/>
      <c r="Y28" s="185"/>
    </row>
    <row r="29" spans="1:25" ht="12.75">
      <c r="A29" s="185"/>
      <c r="B29" s="185" t="s">
        <v>217</v>
      </c>
      <c r="C29" s="185"/>
      <c r="D29" s="185"/>
      <c r="E29" s="185"/>
      <c r="F29" s="185"/>
      <c r="G29" s="185"/>
      <c r="H29" s="185"/>
      <c r="I29" s="185"/>
      <c r="J29" s="185"/>
      <c r="K29" s="226"/>
      <c r="L29" s="226"/>
      <c r="M29" s="226"/>
      <c r="N29" s="226"/>
      <c r="O29" s="226"/>
      <c r="P29" s="226"/>
      <c r="Q29" s="226"/>
      <c r="R29" s="226"/>
      <c r="S29" s="226"/>
      <c r="T29" s="226"/>
      <c r="U29" s="226"/>
      <c r="V29" s="226"/>
      <c r="W29" s="226"/>
      <c r="X29" s="226"/>
      <c r="Y29" s="226"/>
    </row>
    <row r="30" spans="1:25" ht="12.75">
      <c r="A30" s="185"/>
      <c r="B30" s="185"/>
      <c r="C30" s="185"/>
      <c r="D30" s="185"/>
      <c r="E30" s="185"/>
      <c r="F30" s="185"/>
      <c r="G30" s="185"/>
      <c r="H30" s="185"/>
      <c r="I30" s="185"/>
      <c r="J30" s="185"/>
      <c r="K30" s="185"/>
      <c r="L30" s="185"/>
      <c r="M30" s="185"/>
      <c r="N30" s="185"/>
      <c r="O30" s="185"/>
      <c r="P30" s="185"/>
      <c r="Q30" s="185"/>
      <c r="R30" s="185"/>
      <c r="S30" s="185"/>
      <c r="T30" s="185"/>
      <c r="U30" s="185"/>
      <c r="V30" s="185"/>
      <c r="W30" s="185"/>
      <c r="X30" s="185"/>
      <c r="Y30" s="185"/>
    </row>
    <row r="64" ht="9">
      <c r="M64" t="s">
        <v>255</v>
      </c>
    </row>
  </sheetData>
  <sheetProtection/>
  <mergeCells count="17">
    <mergeCell ref="B4:Y4"/>
    <mergeCell ref="B6:F6"/>
    <mergeCell ref="G6:Y6"/>
    <mergeCell ref="B7:F7"/>
    <mergeCell ref="B8:F10"/>
    <mergeCell ref="C15:E17"/>
    <mergeCell ref="G15:S15"/>
    <mergeCell ref="G16:S16"/>
    <mergeCell ref="G17:S17"/>
    <mergeCell ref="C19:E21"/>
    <mergeCell ref="G19:S19"/>
    <mergeCell ref="G20:S20"/>
    <mergeCell ref="G21:S21"/>
    <mergeCell ref="C23:E25"/>
    <mergeCell ref="G23:S23"/>
    <mergeCell ref="G24:S24"/>
    <mergeCell ref="G25:S25"/>
  </mergeCells>
  <dataValidations count="1">
    <dataValidation type="list" allowBlank="1" showInputMessage="1" showErrorMessage="1" sqref="V15:V17 X15:X17 V19:V21 X19:X21 V23:V25 X23:X25 L7 Q7 G7:G10">
      <formula1>"□,■"</formula1>
    </dataValidation>
  </dataValidation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G64"/>
  <sheetViews>
    <sheetView view="pageBreakPreview" zoomScale="60" zoomScalePageLayoutView="0" workbookViewId="0" topLeftCell="A10">
      <selection activeCell="G22" sqref="G22:V22"/>
    </sheetView>
  </sheetViews>
  <sheetFormatPr defaultColWidth="5.28125" defaultRowHeight="12"/>
  <cols>
    <col min="1" max="1" width="1.8515625" style="129" customWidth="1"/>
    <col min="2" max="2" width="4.00390625" style="129" customWidth="1"/>
    <col min="3" max="3" width="1.421875" style="129" customWidth="1"/>
    <col min="4" max="22" width="5.140625" style="129" customWidth="1"/>
    <col min="23" max="23" width="4.00390625" style="129" customWidth="1"/>
    <col min="24" max="24" width="3.00390625" style="129" customWidth="1"/>
    <col min="25" max="25" width="5.140625" style="129" customWidth="1"/>
    <col min="26" max="26" width="2.8515625" style="129" customWidth="1"/>
    <col min="27" max="27" width="5.140625" style="129" customWidth="1"/>
    <col min="28" max="28" width="3.00390625" style="129" customWidth="1"/>
    <col min="29" max="29" width="2.00390625" style="129" customWidth="1"/>
    <col min="30" max="32" width="5.28125" style="129" customWidth="1"/>
    <col min="33" max="33" width="8.8515625" style="129" bestFit="1" customWidth="1"/>
    <col min="34" max="16384" width="5.28125" style="129" customWidth="1"/>
  </cols>
  <sheetData>
    <row r="1" spans="1:28" ht="12.75">
      <c r="A1" s="185"/>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row>
    <row r="2" spans="1:28" ht="12.75">
      <c r="A2" s="185"/>
      <c r="B2" s="185" t="s">
        <v>446</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row>
    <row r="3" spans="1:28" ht="12.75">
      <c r="A3" s="185"/>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row>
    <row r="4" spans="1:28" ht="34.5" customHeight="1">
      <c r="A4" s="185"/>
      <c r="B4" s="518" t="s">
        <v>246</v>
      </c>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row>
    <row r="5" spans="1:28" ht="13.5" customHeight="1">
      <c r="A5" s="185"/>
      <c r="B5" s="412" t="s">
        <v>435</v>
      </c>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row>
    <row r="6" spans="1:28" ht="24" customHeight="1">
      <c r="A6" s="185"/>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row>
    <row r="7" spans="1:28" ht="24" customHeight="1">
      <c r="A7" s="185"/>
      <c r="B7" s="519" t="s">
        <v>197</v>
      </c>
      <c r="C7" s="519"/>
      <c r="D7" s="519"/>
      <c r="E7" s="519"/>
      <c r="F7" s="519"/>
      <c r="G7" s="462"/>
      <c r="H7" s="463"/>
      <c r="I7" s="463"/>
      <c r="J7" s="463"/>
      <c r="K7" s="463"/>
      <c r="L7" s="463"/>
      <c r="M7" s="463"/>
      <c r="N7" s="463"/>
      <c r="O7" s="463"/>
      <c r="P7" s="463"/>
      <c r="Q7" s="463"/>
      <c r="R7" s="463"/>
      <c r="S7" s="463"/>
      <c r="T7" s="463"/>
      <c r="U7" s="463"/>
      <c r="V7" s="463"/>
      <c r="W7" s="463"/>
      <c r="X7" s="463"/>
      <c r="Y7" s="463"/>
      <c r="Z7" s="463"/>
      <c r="AA7" s="463"/>
      <c r="AB7" s="520"/>
    </row>
    <row r="8" spans="1:28" ht="21.75" customHeight="1">
      <c r="A8" s="185"/>
      <c r="B8" s="519" t="s">
        <v>218</v>
      </c>
      <c r="C8" s="519"/>
      <c r="D8" s="519"/>
      <c r="E8" s="519"/>
      <c r="F8" s="519"/>
      <c r="G8" s="152" t="s">
        <v>198</v>
      </c>
      <c r="H8" s="192" t="s">
        <v>219</v>
      </c>
      <c r="I8" s="192"/>
      <c r="J8" s="192"/>
      <c r="K8" s="192"/>
      <c r="L8" s="152" t="s">
        <v>198</v>
      </c>
      <c r="M8" s="192" t="s">
        <v>220</v>
      </c>
      <c r="N8" s="192"/>
      <c r="O8" s="192"/>
      <c r="P8" s="192"/>
      <c r="Q8" s="152" t="s">
        <v>198</v>
      </c>
      <c r="R8" s="192" t="s">
        <v>221</v>
      </c>
      <c r="S8" s="192"/>
      <c r="T8" s="192"/>
      <c r="U8" s="192"/>
      <c r="V8" s="192"/>
      <c r="W8" s="192"/>
      <c r="X8" s="192"/>
      <c r="Y8" s="192"/>
      <c r="Z8" s="190"/>
      <c r="AA8" s="190"/>
      <c r="AB8" s="215"/>
    </row>
    <row r="9" spans="1:28" ht="21.75" customHeight="1">
      <c r="A9" s="185"/>
      <c r="B9" s="305" t="s">
        <v>200</v>
      </c>
      <c r="C9" s="306"/>
      <c r="D9" s="306"/>
      <c r="E9" s="306"/>
      <c r="F9" s="307"/>
      <c r="G9" s="150" t="s">
        <v>198</v>
      </c>
      <c r="H9" s="197" t="s">
        <v>201</v>
      </c>
      <c r="I9" s="153"/>
      <c r="J9" s="153"/>
      <c r="K9" s="153"/>
      <c r="L9" s="153"/>
      <c r="M9" s="153"/>
      <c r="N9" s="153"/>
      <c r="O9" s="153"/>
      <c r="P9" s="153"/>
      <c r="Q9" s="153"/>
      <c r="R9" s="153"/>
      <c r="S9" s="153"/>
      <c r="T9" s="153"/>
      <c r="U9" s="153"/>
      <c r="V9" s="153"/>
      <c r="W9" s="153"/>
      <c r="X9" s="153"/>
      <c r="Y9" s="153"/>
      <c r="Z9" s="153"/>
      <c r="AA9" s="153"/>
      <c r="AB9" s="154"/>
    </row>
    <row r="10" spans="1:33" ht="13.5" customHeight="1">
      <c r="A10" s="185"/>
      <c r="B10" s="523"/>
      <c r="C10" s="524"/>
      <c r="D10" s="524"/>
      <c r="E10" s="524"/>
      <c r="F10" s="525"/>
      <c r="G10" s="228" t="s">
        <v>198</v>
      </c>
      <c r="H10" s="203" t="s">
        <v>202</v>
      </c>
      <c r="I10" s="155"/>
      <c r="J10" s="155"/>
      <c r="K10" s="155"/>
      <c r="L10" s="155"/>
      <c r="M10" s="155"/>
      <c r="N10" s="155"/>
      <c r="O10" s="155"/>
      <c r="P10" s="155"/>
      <c r="Q10" s="155"/>
      <c r="R10" s="155"/>
      <c r="S10" s="155"/>
      <c r="T10" s="155"/>
      <c r="U10" s="155"/>
      <c r="V10" s="155"/>
      <c r="W10" s="155"/>
      <c r="X10" s="155"/>
      <c r="Y10" s="155"/>
      <c r="Z10" s="155"/>
      <c r="AA10" s="155"/>
      <c r="AB10" s="156"/>
      <c r="AG10" s="132"/>
    </row>
    <row r="11" spans="1:30" ht="12.75" customHeight="1">
      <c r="A11" s="185"/>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30"/>
      <c r="AD11" s="130"/>
    </row>
    <row r="12" spans="1:30" ht="16.5" customHeight="1">
      <c r="A12" s="185"/>
      <c r="B12" s="196"/>
      <c r="C12" s="197"/>
      <c r="D12" s="197"/>
      <c r="E12" s="197"/>
      <c r="F12" s="197"/>
      <c r="G12" s="197"/>
      <c r="H12" s="197"/>
      <c r="I12" s="197"/>
      <c r="J12" s="197"/>
      <c r="K12" s="197"/>
      <c r="L12" s="197"/>
      <c r="M12" s="197"/>
      <c r="N12" s="197"/>
      <c r="O12" s="197"/>
      <c r="P12" s="197"/>
      <c r="Q12" s="197"/>
      <c r="R12" s="197"/>
      <c r="S12" s="197"/>
      <c r="T12" s="197"/>
      <c r="U12" s="197"/>
      <c r="V12" s="197"/>
      <c r="W12" s="197"/>
      <c r="X12" s="196"/>
      <c r="Y12" s="197"/>
      <c r="Z12" s="197"/>
      <c r="AA12" s="197"/>
      <c r="AB12" s="198"/>
      <c r="AC12" s="130"/>
      <c r="AD12" s="130"/>
    </row>
    <row r="13" spans="1:30" ht="16.5" customHeight="1">
      <c r="A13" s="185"/>
      <c r="B13" s="229" t="s">
        <v>247</v>
      </c>
      <c r="C13" s="230"/>
      <c r="D13" s="185"/>
      <c r="E13" s="185"/>
      <c r="F13" s="185"/>
      <c r="G13" s="185"/>
      <c r="H13" s="185"/>
      <c r="I13" s="185"/>
      <c r="J13" s="185"/>
      <c r="K13" s="185"/>
      <c r="L13" s="185"/>
      <c r="M13" s="185"/>
      <c r="N13" s="185"/>
      <c r="O13" s="185"/>
      <c r="P13" s="185"/>
      <c r="Q13" s="185"/>
      <c r="R13" s="185"/>
      <c r="S13" s="185"/>
      <c r="T13" s="185"/>
      <c r="U13" s="185"/>
      <c r="V13" s="185"/>
      <c r="W13" s="185"/>
      <c r="X13" s="209"/>
      <c r="Y13" s="211" t="s">
        <v>205</v>
      </c>
      <c r="Z13" s="211" t="s">
        <v>206</v>
      </c>
      <c r="AA13" s="211" t="s">
        <v>207</v>
      </c>
      <c r="AB13" s="231"/>
      <c r="AC13" s="130"/>
      <c r="AD13" s="130"/>
    </row>
    <row r="14" spans="1:30" ht="15" customHeight="1">
      <c r="A14" s="185"/>
      <c r="B14" s="209"/>
      <c r="C14" s="185"/>
      <c r="D14" s="185"/>
      <c r="E14" s="185"/>
      <c r="F14" s="185"/>
      <c r="G14" s="185"/>
      <c r="H14" s="185"/>
      <c r="I14" s="185"/>
      <c r="J14" s="185"/>
      <c r="K14" s="185"/>
      <c r="L14" s="185"/>
      <c r="M14" s="185"/>
      <c r="N14" s="185"/>
      <c r="O14" s="185"/>
      <c r="P14" s="185"/>
      <c r="Q14" s="185"/>
      <c r="R14" s="185"/>
      <c r="S14" s="185"/>
      <c r="T14" s="185"/>
      <c r="U14" s="185"/>
      <c r="V14" s="185"/>
      <c r="W14" s="185"/>
      <c r="X14" s="209"/>
      <c r="Y14" s="185"/>
      <c r="Z14" s="185"/>
      <c r="AA14" s="185"/>
      <c r="AB14" s="231"/>
      <c r="AC14" s="130"/>
      <c r="AD14" s="130"/>
    </row>
    <row r="15" spans="1:30" ht="62.25" customHeight="1">
      <c r="A15" s="185"/>
      <c r="B15" s="209"/>
      <c r="C15" s="526" t="s">
        <v>92</v>
      </c>
      <c r="D15" s="526"/>
      <c r="E15" s="526"/>
      <c r="F15" s="213" t="s">
        <v>19</v>
      </c>
      <c r="G15" s="400" t="s">
        <v>226</v>
      </c>
      <c r="H15" s="400"/>
      <c r="I15" s="400"/>
      <c r="J15" s="400"/>
      <c r="K15" s="400"/>
      <c r="L15" s="400"/>
      <c r="M15" s="400"/>
      <c r="N15" s="400"/>
      <c r="O15" s="400"/>
      <c r="P15" s="400"/>
      <c r="Q15" s="400"/>
      <c r="R15" s="400"/>
      <c r="S15" s="400"/>
      <c r="T15" s="400"/>
      <c r="U15" s="400"/>
      <c r="V15" s="401"/>
      <c r="W15" s="185"/>
      <c r="X15" s="209"/>
      <c r="Y15" s="159" t="s">
        <v>198</v>
      </c>
      <c r="Z15" s="159" t="s">
        <v>206</v>
      </c>
      <c r="AA15" s="159" t="s">
        <v>198</v>
      </c>
      <c r="AB15" s="231"/>
      <c r="AC15" s="130"/>
      <c r="AD15" s="130"/>
    </row>
    <row r="16" spans="1:30" ht="84.75" customHeight="1">
      <c r="A16" s="185"/>
      <c r="B16" s="209"/>
      <c r="C16" s="526"/>
      <c r="D16" s="526"/>
      <c r="E16" s="526"/>
      <c r="F16" s="244"/>
      <c r="G16" s="369" t="s">
        <v>436</v>
      </c>
      <c r="H16" s="369"/>
      <c r="I16" s="369"/>
      <c r="J16" s="369"/>
      <c r="K16" s="369"/>
      <c r="L16" s="369"/>
      <c r="M16" s="369"/>
      <c r="N16" s="369"/>
      <c r="O16" s="369"/>
      <c r="P16" s="369"/>
      <c r="Q16" s="369"/>
      <c r="R16" s="369"/>
      <c r="S16" s="369"/>
      <c r="T16" s="369"/>
      <c r="U16" s="369"/>
      <c r="V16" s="370"/>
      <c r="W16" s="185"/>
      <c r="X16" s="209"/>
      <c r="Y16" s="159" t="s">
        <v>198</v>
      </c>
      <c r="Z16" s="159" t="s">
        <v>206</v>
      </c>
      <c r="AA16" s="159" t="s">
        <v>198</v>
      </c>
      <c r="AB16" s="231"/>
      <c r="AC16" s="130"/>
      <c r="AD16" s="130"/>
    </row>
    <row r="17" spans="1:30" ht="19.5" customHeight="1">
      <c r="A17" s="185"/>
      <c r="B17" s="209"/>
      <c r="C17" s="526"/>
      <c r="D17" s="526"/>
      <c r="E17" s="526"/>
      <c r="F17" s="245" t="s">
        <v>20</v>
      </c>
      <c r="G17" s="157"/>
      <c r="H17" s="157"/>
      <c r="I17" s="157"/>
      <c r="J17" s="157"/>
      <c r="K17" s="157"/>
      <c r="L17" s="157"/>
      <c r="M17" s="157"/>
      <c r="N17" s="157"/>
      <c r="O17" s="157"/>
      <c r="P17" s="157"/>
      <c r="Q17" s="157"/>
      <c r="R17" s="157"/>
      <c r="S17" s="157"/>
      <c r="T17" s="157"/>
      <c r="U17" s="157"/>
      <c r="V17" s="158"/>
      <c r="W17" s="185"/>
      <c r="X17" s="209"/>
      <c r="Y17" s="185"/>
      <c r="Z17" s="185"/>
      <c r="AA17" s="185"/>
      <c r="AB17" s="231"/>
      <c r="AC17" s="130"/>
      <c r="AD17" s="130"/>
    </row>
    <row r="18" spans="1:30" ht="19.5" customHeight="1">
      <c r="A18" s="185"/>
      <c r="B18" s="209"/>
      <c r="C18" s="526"/>
      <c r="D18" s="526"/>
      <c r="E18" s="526"/>
      <c r="F18" s="245"/>
      <c r="G18" s="185"/>
      <c r="H18" s="214" t="s">
        <v>248</v>
      </c>
      <c r="I18" s="192"/>
      <c r="J18" s="192"/>
      <c r="K18" s="192"/>
      <c r="L18" s="192"/>
      <c r="M18" s="192"/>
      <c r="N18" s="192"/>
      <c r="O18" s="192"/>
      <c r="P18" s="192"/>
      <c r="Q18" s="246"/>
      <c r="R18" s="312"/>
      <c r="S18" s="313"/>
      <c r="T18" s="313"/>
      <c r="U18" s="215" t="s">
        <v>249</v>
      </c>
      <c r="V18" s="158"/>
      <c r="W18" s="185"/>
      <c r="X18" s="209"/>
      <c r="Y18" s="185"/>
      <c r="Z18" s="185"/>
      <c r="AA18" s="185"/>
      <c r="AB18" s="231"/>
      <c r="AC18" s="130"/>
      <c r="AD18" s="130"/>
    </row>
    <row r="19" spans="1:30" ht="19.5" customHeight="1">
      <c r="A19" s="185"/>
      <c r="B19" s="209"/>
      <c r="C19" s="526"/>
      <c r="D19" s="526"/>
      <c r="E19" s="526"/>
      <c r="F19" s="245"/>
      <c r="G19" s="185"/>
      <c r="H19" s="214" t="s">
        <v>250</v>
      </c>
      <c r="I19" s="192"/>
      <c r="J19" s="192"/>
      <c r="K19" s="192"/>
      <c r="L19" s="192"/>
      <c r="M19" s="192"/>
      <c r="N19" s="192"/>
      <c r="O19" s="192"/>
      <c r="P19" s="192"/>
      <c r="Q19" s="246"/>
      <c r="R19" s="312"/>
      <c r="S19" s="313"/>
      <c r="T19" s="313"/>
      <c r="U19" s="215" t="s">
        <v>249</v>
      </c>
      <c r="V19" s="158"/>
      <c r="W19" s="185"/>
      <c r="X19" s="209"/>
      <c r="Y19" s="185"/>
      <c r="Z19" s="185"/>
      <c r="AA19" s="185"/>
      <c r="AB19" s="231"/>
      <c r="AC19" s="130"/>
      <c r="AD19" s="130"/>
    </row>
    <row r="20" spans="1:30" ht="19.5" customHeight="1">
      <c r="A20" s="185"/>
      <c r="B20" s="209"/>
      <c r="C20" s="526"/>
      <c r="D20" s="526"/>
      <c r="E20" s="526"/>
      <c r="F20" s="245"/>
      <c r="G20" s="185"/>
      <c r="H20" s="214" t="s">
        <v>251</v>
      </c>
      <c r="I20" s="192"/>
      <c r="J20" s="192"/>
      <c r="K20" s="192"/>
      <c r="L20" s="192"/>
      <c r="M20" s="192"/>
      <c r="N20" s="192"/>
      <c r="O20" s="192"/>
      <c r="P20" s="192"/>
      <c r="Q20" s="246"/>
      <c r="R20" s="700">
        <f>(_xlfn.IFERROR(ROUNDDOWN(R19/R18*100,0),""))</f>
      </c>
      <c r="S20" s="701"/>
      <c r="T20" s="701"/>
      <c r="U20" s="215" t="s">
        <v>46</v>
      </c>
      <c r="V20" s="158"/>
      <c r="W20" s="185"/>
      <c r="X20" s="209"/>
      <c r="Y20" s="185"/>
      <c r="Z20" s="185"/>
      <c r="AA20" s="185"/>
      <c r="AB20" s="231"/>
      <c r="AC20" s="130"/>
      <c r="AD20" s="130"/>
    </row>
    <row r="21" spans="1:30" ht="8.25" customHeight="1">
      <c r="A21" s="185"/>
      <c r="B21" s="209"/>
      <c r="C21" s="526"/>
      <c r="D21" s="526"/>
      <c r="E21" s="526"/>
      <c r="F21" s="223"/>
      <c r="G21" s="155"/>
      <c r="H21" s="155"/>
      <c r="I21" s="155"/>
      <c r="J21" s="155"/>
      <c r="K21" s="155"/>
      <c r="L21" s="155"/>
      <c r="M21" s="155"/>
      <c r="N21" s="155"/>
      <c r="O21" s="155"/>
      <c r="P21" s="155"/>
      <c r="Q21" s="155"/>
      <c r="R21" s="155"/>
      <c r="S21" s="155"/>
      <c r="T21" s="155"/>
      <c r="U21" s="155"/>
      <c r="V21" s="156"/>
      <c r="W21" s="185"/>
      <c r="X21" s="209"/>
      <c r="Y21" s="185"/>
      <c r="Z21" s="185"/>
      <c r="AA21" s="185"/>
      <c r="AB21" s="231"/>
      <c r="AC21" s="130"/>
      <c r="AD21" s="130"/>
    </row>
    <row r="22" spans="1:30" ht="69.75" customHeight="1">
      <c r="A22" s="185"/>
      <c r="B22" s="209"/>
      <c r="C22" s="526"/>
      <c r="D22" s="526"/>
      <c r="E22" s="526"/>
      <c r="F22" s="223" t="s">
        <v>45</v>
      </c>
      <c r="G22" s="399" t="s">
        <v>252</v>
      </c>
      <c r="H22" s="400"/>
      <c r="I22" s="400"/>
      <c r="J22" s="400"/>
      <c r="K22" s="400"/>
      <c r="L22" s="400"/>
      <c r="M22" s="400"/>
      <c r="N22" s="400"/>
      <c r="O22" s="400"/>
      <c r="P22" s="400"/>
      <c r="Q22" s="400"/>
      <c r="R22" s="400"/>
      <c r="S22" s="400"/>
      <c r="T22" s="400"/>
      <c r="U22" s="400"/>
      <c r="V22" s="401"/>
      <c r="W22" s="185"/>
      <c r="X22" s="209"/>
      <c r="Y22" s="159" t="s">
        <v>198</v>
      </c>
      <c r="Z22" s="159" t="s">
        <v>206</v>
      </c>
      <c r="AA22" s="159" t="s">
        <v>198</v>
      </c>
      <c r="AB22" s="231"/>
      <c r="AC22" s="130"/>
      <c r="AD22" s="130"/>
    </row>
    <row r="23" spans="1:30" ht="49.5" customHeight="1">
      <c r="A23" s="185"/>
      <c r="B23" s="209"/>
      <c r="C23" s="526"/>
      <c r="D23" s="526"/>
      <c r="E23" s="526"/>
      <c r="F23" s="223" t="s">
        <v>47</v>
      </c>
      <c r="G23" s="399" t="s">
        <v>437</v>
      </c>
      <c r="H23" s="400"/>
      <c r="I23" s="400"/>
      <c r="J23" s="400"/>
      <c r="K23" s="400"/>
      <c r="L23" s="400"/>
      <c r="M23" s="400"/>
      <c r="N23" s="400"/>
      <c r="O23" s="400"/>
      <c r="P23" s="400"/>
      <c r="Q23" s="400"/>
      <c r="R23" s="400"/>
      <c r="S23" s="400"/>
      <c r="T23" s="400"/>
      <c r="U23" s="400"/>
      <c r="V23" s="401"/>
      <c r="W23" s="185"/>
      <c r="X23" s="209"/>
      <c r="Y23" s="159" t="s">
        <v>198</v>
      </c>
      <c r="Z23" s="159" t="s">
        <v>206</v>
      </c>
      <c r="AA23" s="159" t="s">
        <v>198</v>
      </c>
      <c r="AB23" s="231"/>
      <c r="AC23" s="130"/>
      <c r="AD23" s="130"/>
    </row>
    <row r="24" spans="1:30" ht="18" customHeight="1">
      <c r="A24" s="185"/>
      <c r="B24" s="209"/>
      <c r="C24" s="217"/>
      <c r="D24" s="217"/>
      <c r="E24" s="217"/>
      <c r="F24" s="159"/>
      <c r="G24" s="157"/>
      <c r="H24" s="157"/>
      <c r="I24" s="157"/>
      <c r="J24" s="157"/>
      <c r="K24" s="157"/>
      <c r="L24" s="157"/>
      <c r="M24" s="157"/>
      <c r="N24" s="157"/>
      <c r="O24" s="157"/>
      <c r="P24" s="157"/>
      <c r="Q24" s="157"/>
      <c r="R24" s="157"/>
      <c r="S24" s="157"/>
      <c r="T24" s="157"/>
      <c r="U24" s="157"/>
      <c r="V24" s="157"/>
      <c r="W24" s="185"/>
      <c r="X24" s="209"/>
      <c r="Y24" s="185"/>
      <c r="Z24" s="185"/>
      <c r="AA24" s="185"/>
      <c r="AB24" s="231"/>
      <c r="AC24" s="130"/>
      <c r="AD24" s="130"/>
    </row>
    <row r="25" spans="1:30" ht="53.25" customHeight="1">
      <c r="A25" s="185"/>
      <c r="B25" s="209"/>
      <c r="C25" s="528" t="s">
        <v>253</v>
      </c>
      <c r="D25" s="528"/>
      <c r="E25" s="528"/>
      <c r="F25" s="213" t="s">
        <v>19</v>
      </c>
      <c r="G25" s="399" t="s">
        <v>231</v>
      </c>
      <c r="H25" s="400"/>
      <c r="I25" s="400"/>
      <c r="J25" s="400"/>
      <c r="K25" s="400"/>
      <c r="L25" s="400"/>
      <c r="M25" s="400"/>
      <c r="N25" s="400"/>
      <c r="O25" s="400"/>
      <c r="P25" s="400"/>
      <c r="Q25" s="400"/>
      <c r="R25" s="400"/>
      <c r="S25" s="400"/>
      <c r="T25" s="400"/>
      <c r="U25" s="400"/>
      <c r="V25" s="401"/>
      <c r="W25" s="185"/>
      <c r="X25" s="209"/>
      <c r="Y25" s="159" t="s">
        <v>198</v>
      </c>
      <c r="Z25" s="159" t="s">
        <v>206</v>
      </c>
      <c r="AA25" s="159" t="s">
        <v>198</v>
      </c>
      <c r="AB25" s="231"/>
      <c r="AC25" s="130"/>
      <c r="AD25" s="130"/>
    </row>
    <row r="26" spans="1:30" ht="77.25" customHeight="1">
      <c r="A26" s="185"/>
      <c r="B26" s="209"/>
      <c r="C26" s="528"/>
      <c r="D26" s="528"/>
      <c r="E26" s="528"/>
      <c r="F26" s="244"/>
      <c r="G26" s="369" t="s">
        <v>438</v>
      </c>
      <c r="H26" s="369"/>
      <c r="I26" s="369"/>
      <c r="J26" s="369"/>
      <c r="K26" s="369"/>
      <c r="L26" s="369"/>
      <c r="M26" s="369"/>
      <c r="N26" s="369"/>
      <c r="O26" s="369"/>
      <c r="P26" s="369"/>
      <c r="Q26" s="369"/>
      <c r="R26" s="369"/>
      <c r="S26" s="369"/>
      <c r="T26" s="369"/>
      <c r="U26" s="369"/>
      <c r="V26" s="370"/>
      <c r="W26" s="185"/>
      <c r="X26" s="209"/>
      <c r="Y26" s="159" t="s">
        <v>198</v>
      </c>
      <c r="Z26" s="159" t="s">
        <v>206</v>
      </c>
      <c r="AA26" s="159" t="s">
        <v>198</v>
      </c>
      <c r="AB26" s="231"/>
      <c r="AC26" s="130"/>
      <c r="AD26" s="130"/>
    </row>
    <row r="27" spans="1:30" ht="19.5" customHeight="1">
      <c r="A27" s="185"/>
      <c r="B27" s="209"/>
      <c r="C27" s="528"/>
      <c r="D27" s="528"/>
      <c r="E27" s="528"/>
      <c r="F27" s="245" t="s">
        <v>20</v>
      </c>
      <c r="G27" s="157"/>
      <c r="H27" s="157"/>
      <c r="I27" s="157"/>
      <c r="J27" s="157"/>
      <c r="K27" s="157"/>
      <c r="L27" s="157"/>
      <c r="M27" s="157"/>
      <c r="N27" s="157"/>
      <c r="O27" s="157"/>
      <c r="P27" s="157"/>
      <c r="Q27" s="157"/>
      <c r="R27" s="157"/>
      <c r="S27" s="157"/>
      <c r="T27" s="157"/>
      <c r="U27" s="157"/>
      <c r="V27" s="158"/>
      <c r="W27" s="185"/>
      <c r="X27" s="209"/>
      <c r="Y27" s="185"/>
      <c r="Z27" s="185"/>
      <c r="AA27" s="185"/>
      <c r="AB27" s="231"/>
      <c r="AC27" s="130"/>
      <c r="AD27" s="130"/>
    </row>
    <row r="28" spans="1:30" ht="19.5" customHeight="1">
      <c r="A28" s="185"/>
      <c r="B28" s="209"/>
      <c r="C28" s="528"/>
      <c r="D28" s="528"/>
      <c r="E28" s="528"/>
      <c r="F28" s="245"/>
      <c r="G28" s="185"/>
      <c r="H28" s="214" t="s">
        <v>248</v>
      </c>
      <c r="I28" s="192"/>
      <c r="J28" s="192"/>
      <c r="K28" s="192"/>
      <c r="L28" s="192"/>
      <c r="M28" s="192"/>
      <c r="N28" s="192"/>
      <c r="O28" s="192"/>
      <c r="P28" s="192"/>
      <c r="Q28" s="246"/>
      <c r="R28" s="312"/>
      <c r="S28" s="313"/>
      <c r="T28" s="313"/>
      <c r="U28" s="215" t="s">
        <v>249</v>
      </c>
      <c r="V28" s="158"/>
      <c r="W28" s="185"/>
      <c r="X28" s="209"/>
      <c r="Y28" s="185"/>
      <c r="Z28" s="185"/>
      <c r="AA28" s="185"/>
      <c r="AB28" s="231"/>
      <c r="AC28" s="130"/>
      <c r="AD28" s="130"/>
    </row>
    <row r="29" spans="1:30" ht="19.5" customHeight="1">
      <c r="A29" s="185"/>
      <c r="B29" s="209"/>
      <c r="C29" s="528"/>
      <c r="D29" s="528"/>
      <c r="E29" s="528"/>
      <c r="F29" s="245"/>
      <c r="G29" s="185"/>
      <c r="H29" s="214" t="s">
        <v>250</v>
      </c>
      <c r="I29" s="192"/>
      <c r="J29" s="192"/>
      <c r="K29" s="192"/>
      <c r="L29" s="192"/>
      <c r="M29" s="192"/>
      <c r="N29" s="192"/>
      <c r="O29" s="192"/>
      <c r="P29" s="192"/>
      <c r="Q29" s="246"/>
      <c r="R29" s="312"/>
      <c r="S29" s="313"/>
      <c r="T29" s="313"/>
      <c r="U29" s="215" t="s">
        <v>249</v>
      </c>
      <c r="V29" s="158"/>
      <c r="W29" s="185"/>
      <c r="X29" s="209"/>
      <c r="Y29" s="185"/>
      <c r="Z29" s="185"/>
      <c r="AA29" s="185"/>
      <c r="AB29" s="231"/>
      <c r="AC29" s="130"/>
      <c r="AD29" s="130"/>
    </row>
    <row r="30" spans="1:30" ht="24" customHeight="1">
      <c r="A30" s="185"/>
      <c r="B30" s="209"/>
      <c r="C30" s="528"/>
      <c r="D30" s="528"/>
      <c r="E30" s="528"/>
      <c r="F30" s="245"/>
      <c r="G30" s="185"/>
      <c r="H30" s="214" t="s">
        <v>251</v>
      </c>
      <c r="I30" s="192"/>
      <c r="J30" s="192"/>
      <c r="K30" s="192"/>
      <c r="L30" s="192"/>
      <c r="M30" s="192"/>
      <c r="N30" s="192"/>
      <c r="O30" s="192"/>
      <c r="P30" s="192"/>
      <c r="Q30" s="246"/>
      <c r="R30" s="702">
        <f>(_xlfn.IFERROR(ROUNDDOWN(R29/R28*100,0),""))</f>
      </c>
      <c r="S30" s="703"/>
      <c r="T30" s="703"/>
      <c r="U30" s="215" t="s">
        <v>46</v>
      </c>
      <c r="V30" s="158"/>
      <c r="W30" s="185"/>
      <c r="X30" s="209"/>
      <c r="Y30" s="185"/>
      <c r="Z30" s="185"/>
      <c r="AA30" s="185"/>
      <c r="AB30" s="231"/>
      <c r="AC30" s="130"/>
      <c r="AD30" s="130"/>
    </row>
    <row r="31" spans="1:30" ht="12.75" customHeight="1">
      <c r="A31" s="185"/>
      <c r="B31" s="209"/>
      <c r="C31" s="528"/>
      <c r="D31" s="528"/>
      <c r="E31" s="528"/>
      <c r="F31" s="223"/>
      <c r="G31" s="155"/>
      <c r="H31" s="155"/>
      <c r="I31" s="155"/>
      <c r="J31" s="155"/>
      <c r="K31" s="155"/>
      <c r="L31" s="155"/>
      <c r="M31" s="155"/>
      <c r="N31" s="155"/>
      <c r="O31" s="155"/>
      <c r="P31" s="155"/>
      <c r="Q31" s="155"/>
      <c r="R31" s="155"/>
      <c r="S31" s="155"/>
      <c r="T31" s="155"/>
      <c r="U31" s="155"/>
      <c r="V31" s="156"/>
      <c r="W31" s="185"/>
      <c r="X31" s="209"/>
      <c r="Y31" s="185"/>
      <c r="Z31" s="185"/>
      <c r="AA31" s="185"/>
      <c r="AB31" s="231"/>
      <c r="AC31" s="131"/>
      <c r="AD31" s="131"/>
    </row>
    <row r="32" spans="1:30" ht="60.75" customHeight="1">
      <c r="A32" s="185"/>
      <c r="B32" s="209"/>
      <c r="C32" s="528"/>
      <c r="D32" s="528"/>
      <c r="E32" s="528"/>
      <c r="F32" s="213" t="s">
        <v>45</v>
      </c>
      <c r="G32" s="366" t="s">
        <v>254</v>
      </c>
      <c r="H32" s="366"/>
      <c r="I32" s="366"/>
      <c r="J32" s="366"/>
      <c r="K32" s="366"/>
      <c r="L32" s="366"/>
      <c r="M32" s="366"/>
      <c r="N32" s="366"/>
      <c r="O32" s="366"/>
      <c r="P32" s="366"/>
      <c r="Q32" s="366"/>
      <c r="R32" s="366"/>
      <c r="S32" s="366"/>
      <c r="T32" s="366"/>
      <c r="U32" s="366"/>
      <c r="V32" s="366"/>
      <c r="W32" s="185"/>
      <c r="X32" s="209"/>
      <c r="Y32" s="159" t="s">
        <v>198</v>
      </c>
      <c r="Z32" s="159" t="s">
        <v>206</v>
      </c>
      <c r="AA32" s="159" t="s">
        <v>198</v>
      </c>
      <c r="AB32" s="231"/>
      <c r="AC32" s="131"/>
      <c r="AD32" s="131"/>
    </row>
    <row r="33" spans="1:28" ht="44.25" customHeight="1">
      <c r="A33" s="185"/>
      <c r="B33" s="209"/>
      <c r="C33" s="528"/>
      <c r="D33" s="528"/>
      <c r="E33" s="528"/>
      <c r="F33" s="223" t="s">
        <v>47</v>
      </c>
      <c r="G33" s="399" t="s">
        <v>437</v>
      </c>
      <c r="H33" s="400"/>
      <c r="I33" s="400"/>
      <c r="J33" s="400"/>
      <c r="K33" s="400"/>
      <c r="L33" s="400"/>
      <c r="M33" s="400"/>
      <c r="N33" s="400"/>
      <c r="O33" s="400"/>
      <c r="P33" s="400"/>
      <c r="Q33" s="400"/>
      <c r="R33" s="400"/>
      <c r="S33" s="400"/>
      <c r="T33" s="400"/>
      <c r="U33" s="400"/>
      <c r="V33" s="401"/>
      <c r="W33" s="185"/>
      <c r="X33" s="209"/>
      <c r="Y33" s="159" t="s">
        <v>198</v>
      </c>
      <c r="Z33" s="159" t="s">
        <v>206</v>
      </c>
      <c r="AA33" s="159" t="s">
        <v>198</v>
      </c>
      <c r="AB33" s="231"/>
    </row>
    <row r="34" spans="1:28" ht="12.75">
      <c r="A34" s="185"/>
      <c r="B34" s="202"/>
      <c r="C34" s="203"/>
      <c r="D34" s="203"/>
      <c r="E34" s="203"/>
      <c r="F34" s="203"/>
      <c r="G34" s="203"/>
      <c r="H34" s="203"/>
      <c r="I34" s="203"/>
      <c r="J34" s="203"/>
      <c r="K34" s="203"/>
      <c r="L34" s="203"/>
      <c r="M34" s="203"/>
      <c r="N34" s="203"/>
      <c r="O34" s="203"/>
      <c r="P34" s="203"/>
      <c r="Q34" s="203"/>
      <c r="R34" s="203"/>
      <c r="S34" s="203"/>
      <c r="T34" s="203"/>
      <c r="U34" s="203"/>
      <c r="V34" s="203"/>
      <c r="W34" s="203"/>
      <c r="X34" s="202"/>
      <c r="Y34" s="203"/>
      <c r="Z34" s="203"/>
      <c r="AA34" s="203"/>
      <c r="AB34" s="204"/>
    </row>
    <row r="35" spans="1:28" ht="12.75">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row>
    <row r="36" spans="1:28" ht="12.75">
      <c r="A36" s="185"/>
      <c r="B36" s="185" t="s">
        <v>222</v>
      </c>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row>
    <row r="37" spans="1:28" ht="12.75">
      <c r="A37" s="185"/>
      <c r="B37" s="185" t="s">
        <v>217</v>
      </c>
      <c r="C37" s="185"/>
      <c r="D37" s="185"/>
      <c r="E37" s="185"/>
      <c r="F37" s="185"/>
      <c r="G37" s="185"/>
      <c r="H37" s="185"/>
      <c r="I37" s="185"/>
      <c r="J37" s="185"/>
      <c r="K37" s="226"/>
      <c r="L37" s="226"/>
      <c r="M37" s="226"/>
      <c r="N37" s="226"/>
      <c r="O37" s="226"/>
      <c r="P37" s="226"/>
      <c r="Q37" s="226"/>
      <c r="R37" s="226"/>
      <c r="S37" s="226"/>
      <c r="T37" s="226"/>
      <c r="U37" s="226"/>
      <c r="V37" s="226"/>
      <c r="W37" s="226"/>
      <c r="X37" s="226"/>
      <c r="Y37" s="226"/>
      <c r="Z37" s="226"/>
      <c r="AA37" s="226"/>
      <c r="AB37" s="185"/>
    </row>
    <row r="64" ht="12.75">
      <c r="M64" s="129" t="s">
        <v>255</v>
      </c>
    </row>
  </sheetData>
  <sheetProtection/>
  <mergeCells count="22">
    <mergeCell ref="C15:E23"/>
    <mergeCell ref="G16:V16"/>
    <mergeCell ref="G33:V33"/>
    <mergeCell ref="R28:T28"/>
    <mergeCell ref="B4:AB4"/>
    <mergeCell ref="B7:F7"/>
    <mergeCell ref="G15:V15"/>
    <mergeCell ref="R18:T18"/>
    <mergeCell ref="R19:T19"/>
    <mergeCell ref="G23:V23"/>
    <mergeCell ref="B5:AB5"/>
    <mergeCell ref="G7:AB7"/>
    <mergeCell ref="R20:T20"/>
    <mergeCell ref="G22:V22"/>
    <mergeCell ref="G25:V25"/>
    <mergeCell ref="C25:E33"/>
    <mergeCell ref="B8:F8"/>
    <mergeCell ref="B9:F10"/>
    <mergeCell ref="R30:T30"/>
    <mergeCell ref="G32:V32"/>
    <mergeCell ref="G26:V26"/>
    <mergeCell ref="R29:T29"/>
  </mergeCells>
  <dataValidations count="1">
    <dataValidation type="list" allowBlank="1" showInputMessage="1" showErrorMessage="1" sqref="Y15:Y16 AA15:AA16 AA22:AA23 Q8 Y25:Y26 AA25:AA26 AA32:AA33 Y22:Y23 G8:G10 L8 Y32:Y33">
      <formula1>"□,■"</formula1>
    </dataValidation>
  </dataValidations>
  <printOptions/>
  <pageMargins left="0.7" right="0.7" top="0.75" bottom="0.75" header="0.3" footer="0.3"/>
  <pageSetup horizontalDpi="600" verticalDpi="600" orientation="portrait" paperSize="9" scale="74" r:id="rId1"/>
</worksheet>
</file>

<file path=xl/worksheets/sheet13.xml><?xml version="1.0" encoding="utf-8"?>
<worksheet xmlns="http://schemas.openxmlformats.org/spreadsheetml/2006/main" xmlns:r="http://schemas.openxmlformats.org/officeDocument/2006/relationships">
  <dimension ref="A1:Z64"/>
  <sheetViews>
    <sheetView view="pageBreakPreview" zoomScale="82" zoomScaleSheetLayoutView="82" zoomScalePageLayoutView="0" workbookViewId="0" topLeftCell="A28">
      <selection activeCell="B47" sqref="B47:W47"/>
    </sheetView>
  </sheetViews>
  <sheetFormatPr defaultColWidth="9.28125" defaultRowHeight="12"/>
  <cols>
    <col min="1" max="1" width="2.7109375" style="133" customWidth="1"/>
    <col min="2" max="23" width="4.7109375" style="133" customWidth="1"/>
    <col min="24" max="24" width="2.8515625" style="133" customWidth="1"/>
    <col min="25" max="39" width="7.421875" style="133" customWidth="1"/>
    <col min="40" max="16384" width="9.28125" style="133" customWidth="1"/>
  </cols>
  <sheetData>
    <row r="1" spans="1:26" ht="12.75">
      <c r="A1" s="232"/>
      <c r="B1" s="232" t="s">
        <v>445</v>
      </c>
      <c r="C1" s="232"/>
      <c r="D1" s="232"/>
      <c r="E1" s="232"/>
      <c r="F1" s="232"/>
      <c r="G1" s="232"/>
      <c r="H1" s="232"/>
      <c r="I1" s="232"/>
      <c r="J1" s="232"/>
      <c r="K1" s="232"/>
      <c r="L1" s="232"/>
      <c r="M1" s="233"/>
      <c r="N1" s="234"/>
      <c r="O1" s="234"/>
      <c r="P1" s="234"/>
      <c r="Q1" s="233" t="s">
        <v>66</v>
      </c>
      <c r="R1" s="235"/>
      <c r="S1" s="234" t="s">
        <v>67</v>
      </c>
      <c r="T1" s="235"/>
      <c r="U1" s="234" t="s">
        <v>68</v>
      </c>
      <c r="V1" s="235"/>
      <c r="W1" s="234" t="s">
        <v>69</v>
      </c>
      <c r="Z1" s="134"/>
    </row>
    <row r="2" spans="1:23" ht="4.5" customHeight="1">
      <c r="A2" s="232"/>
      <c r="B2" s="232"/>
      <c r="C2" s="232"/>
      <c r="D2" s="232"/>
      <c r="E2" s="232"/>
      <c r="F2" s="232"/>
      <c r="G2" s="232"/>
      <c r="H2" s="232"/>
      <c r="I2" s="232"/>
      <c r="J2" s="232"/>
      <c r="K2" s="232"/>
      <c r="L2" s="232"/>
      <c r="M2" s="233"/>
      <c r="N2" s="234"/>
      <c r="O2" s="234"/>
      <c r="P2" s="234"/>
      <c r="Q2" s="233"/>
      <c r="R2" s="234"/>
      <c r="S2" s="234"/>
      <c r="T2" s="234"/>
      <c r="U2" s="234"/>
      <c r="V2" s="234"/>
      <c r="W2" s="234"/>
    </row>
    <row r="3" spans="1:23" ht="12.75">
      <c r="A3" s="232"/>
      <c r="B3" s="539" t="s">
        <v>439</v>
      </c>
      <c r="C3" s="539"/>
      <c r="D3" s="539"/>
      <c r="E3" s="539"/>
      <c r="F3" s="539"/>
      <c r="G3" s="539"/>
      <c r="H3" s="539"/>
      <c r="I3" s="539"/>
      <c r="J3" s="539"/>
      <c r="K3" s="539"/>
      <c r="L3" s="539"/>
      <c r="M3" s="539"/>
      <c r="N3" s="539"/>
      <c r="O3" s="539"/>
      <c r="P3" s="539"/>
      <c r="Q3" s="539"/>
      <c r="R3" s="539"/>
      <c r="S3" s="539"/>
      <c r="T3" s="539"/>
      <c r="U3" s="539"/>
      <c r="V3" s="539"/>
      <c r="W3" s="539"/>
    </row>
    <row r="4" spans="1:23" ht="4.5" customHeight="1">
      <c r="A4" s="232"/>
      <c r="B4" s="234"/>
      <c r="C4" s="234"/>
      <c r="D4" s="234"/>
      <c r="E4" s="234"/>
      <c r="F4" s="234"/>
      <c r="G4" s="234"/>
      <c r="H4" s="234"/>
      <c r="I4" s="234"/>
      <c r="J4" s="234"/>
      <c r="K4" s="234"/>
      <c r="L4" s="234"/>
      <c r="M4" s="234"/>
      <c r="N4" s="234"/>
      <c r="O4" s="234"/>
      <c r="P4" s="234"/>
      <c r="Q4" s="234"/>
      <c r="R4" s="234"/>
      <c r="S4" s="234"/>
      <c r="T4" s="234"/>
      <c r="U4" s="234"/>
      <c r="V4" s="234"/>
      <c r="W4" s="234"/>
    </row>
    <row r="5" spans="1:23" ht="12.75">
      <c r="A5" s="232"/>
      <c r="B5" s="234"/>
      <c r="C5" s="234"/>
      <c r="D5" s="234"/>
      <c r="E5" s="234"/>
      <c r="F5" s="234"/>
      <c r="G5" s="234"/>
      <c r="H5" s="234"/>
      <c r="I5" s="234"/>
      <c r="J5" s="234"/>
      <c r="K5" s="234"/>
      <c r="L5" s="234"/>
      <c r="M5" s="234"/>
      <c r="N5" s="234"/>
      <c r="O5" s="234"/>
      <c r="P5" s="233" t="s">
        <v>100</v>
      </c>
      <c r="Q5" s="540"/>
      <c r="R5" s="540"/>
      <c r="S5" s="540"/>
      <c r="T5" s="540"/>
      <c r="U5" s="540"/>
      <c r="V5" s="540"/>
      <c r="W5" s="540"/>
    </row>
    <row r="6" spans="1:23" ht="12.75">
      <c r="A6" s="232"/>
      <c r="B6" s="234"/>
      <c r="C6" s="234"/>
      <c r="D6" s="234"/>
      <c r="E6" s="234"/>
      <c r="F6" s="234"/>
      <c r="G6" s="234"/>
      <c r="H6" s="234"/>
      <c r="I6" s="234"/>
      <c r="J6" s="234"/>
      <c r="K6" s="234"/>
      <c r="L6" s="234"/>
      <c r="M6" s="234"/>
      <c r="N6" s="234"/>
      <c r="O6" s="234"/>
      <c r="P6" s="233" t="s">
        <v>99</v>
      </c>
      <c r="Q6" s="541"/>
      <c r="R6" s="541"/>
      <c r="S6" s="541"/>
      <c r="T6" s="541"/>
      <c r="U6" s="541"/>
      <c r="V6" s="541"/>
      <c r="W6" s="541"/>
    </row>
    <row r="7" spans="1:23" ht="10.5" customHeight="1">
      <c r="A7" s="232"/>
      <c r="B7" s="234"/>
      <c r="C7" s="234"/>
      <c r="D7" s="234"/>
      <c r="E7" s="234"/>
      <c r="F7" s="234"/>
      <c r="G7" s="234"/>
      <c r="H7" s="234"/>
      <c r="I7" s="234"/>
      <c r="J7" s="234"/>
      <c r="K7" s="234"/>
      <c r="L7" s="234"/>
      <c r="M7" s="234"/>
      <c r="N7" s="234"/>
      <c r="O7" s="234"/>
      <c r="P7" s="234"/>
      <c r="Q7" s="234"/>
      <c r="R7" s="234"/>
      <c r="S7" s="234"/>
      <c r="T7" s="234"/>
      <c r="U7" s="234"/>
      <c r="V7" s="234"/>
      <c r="W7" s="234"/>
    </row>
    <row r="8" spans="1:23" ht="12.75">
      <c r="A8" s="232"/>
      <c r="B8" s="232" t="s">
        <v>440</v>
      </c>
      <c r="C8" s="232"/>
      <c r="D8" s="232"/>
      <c r="E8" s="232"/>
      <c r="F8" s="232"/>
      <c r="G8" s="232"/>
      <c r="H8" s="232"/>
      <c r="I8" s="232"/>
      <c r="J8" s="232"/>
      <c r="K8" s="232"/>
      <c r="L8" s="232"/>
      <c r="M8" s="232"/>
      <c r="N8" s="232"/>
      <c r="O8" s="232"/>
      <c r="P8" s="232"/>
      <c r="Q8" s="232"/>
      <c r="R8" s="232"/>
      <c r="S8" s="232"/>
      <c r="T8" s="232"/>
      <c r="U8" s="232"/>
      <c r="V8" s="232"/>
      <c r="W8" s="232"/>
    </row>
    <row r="9" spans="1:23" ht="12.75">
      <c r="A9" s="232"/>
      <c r="B9" s="232"/>
      <c r="C9" s="235" t="s">
        <v>198</v>
      </c>
      <c r="D9" s="232" t="s">
        <v>415</v>
      </c>
      <c r="E9" s="232"/>
      <c r="F9" s="232"/>
      <c r="G9" s="232"/>
      <c r="H9" s="232"/>
      <c r="I9" s="232"/>
      <c r="J9" s="235" t="s">
        <v>198</v>
      </c>
      <c r="K9" s="232" t="s">
        <v>416</v>
      </c>
      <c r="L9" s="232"/>
      <c r="M9" s="232"/>
      <c r="N9" s="232"/>
      <c r="O9" s="232"/>
      <c r="P9" s="232"/>
      <c r="Q9" s="232"/>
      <c r="R9" s="232"/>
      <c r="S9" s="232"/>
      <c r="T9" s="232"/>
      <c r="U9" s="232"/>
      <c r="V9" s="232"/>
      <c r="W9" s="232"/>
    </row>
    <row r="10" spans="1:23" ht="10.5" customHeight="1">
      <c r="A10" s="232"/>
      <c r="B10" s="232"/>
      <c r="C10" s="232"/>
      <c r="D10" s="232"/>
      <c r="E10" s="232"/>
      <c r="F10" s="232"/>
      <c r="G10" s="232"/>
      <c r="H10" s="232"/>
      <c r="I10" s="232"/>
      <c r="J10" s="232"/>
      <c r="K10" s="232"/>
      <c r="L10" s="232"/>
      <c r="M10" s="232"/>
      <c r="N10" s="232"/>
      <c r="O10" s="232"/>
      <c r="P10" s="232"/>
      <c r="Q10" s="232"/>
      <c r="R10" s="232"/>
      <c r="S10" s="232"/>
      <c r="T10" s="232"/>
      <c r="U10" s="232"/>
      <c r="V10" s="232"/>
      <c r="W10" s="232"/>
    </row>
    <row r="11" spans="1:23" ht="12.75">
      <c r="A11" s="232"/>
      <c r="B11" s="232" t="s">
        <v>417</v>
      </c>
      <c r="C11" s="232"/>
      <c r="D11" s="232"/>
      <c r="E11" s="232"/>
      <c r="F11" s="232"/>
      <c r="G11" s="232"/>
      <c r="H11" s="232"/>
      <c r="I11" s="232"/>
      <c r="J11" s="232"/>
      <c r="K11" s="232"/>
      <c r="L11" s="232"/>
      <c r="M11" s="232"/>
      <c r="N11" s="232"/>
      <c r="O11" s="232"/>
      <c r="P11" s="232"/>
      <c r="Q11" s="232"/>
      <c r="R11" s="232"/>
      <c r="S11" s="232"/>
      <c r="T11" s="232"/>
      <c r="U11" s="232"/>
      <c r="V11" s="232"/>
      <c r="W11" s="232"/>
    </row>
    <row r="12" spans="1:23" ht="12.75">
      <c r="A12" s="232"/>
      <c r="B12" s="232"/>
      <c r="C12" s="235" t="s">
        <v>198</v>
      </c>
      <c r="D12" s="232" t="s">
        <v>418</v>
      </c>
      <c r="E12" s="232"/>
      <c r="F12" s="232"/>
      <c r="G12" s="232"/>
      <c r="H12" s="232"/>
      <c r="I12" s="232"/>
      <c r="J12" s="232"/>
      <c r="K12" s="232"/>
      <c r="L12" s="232"/>
      <c r="M12" s="232"/>
      <c r="N12" s="232"/>
      <c r="O12" s="232"/>
      <c r="P12" s="232"/>
      <c r="Q12" s="232"/>
      <c r="R12" s="232"/>
      <c r="S12" s="232"/>
      <c r="T12" s="232"/>
      <c r="U12" s="232"/>
      <c r="V12" s="232"/>
      <c r="W12" s="232"/>
    </row>
    <row r="13" spans="1:23" ht="12.75">
      <c r="A13" s="232"/>
      <c r="B13" s="232"/>
      <c r="C13" s="235" t="s">
        <v>198</v>
      </c>
      <c r="D13" s="232" t="s">
        <v>419</v>
      </c>
      <c r="E13" s="232"/>
      <c r="F13" s="232"/>
      <c r="G13" s="232"/>
      <c r="H13" s="232"/>
      <c r="I13" s="232"/>
      <c r="J13" s="232"/>
      <c r="K13" s="232"/>
      <c r="L13" s="232"/>
      <c r="M13" s="232"/>
      <c r="N13" s="232"/>
      <c r="O13" s="232"/>
      <c r="P13" s="232"/>
      <c r="Q13" s="232"/>
      <c r="R13" s="232"/>
      <c r="S13" s="232"/>
      <c r="T13" s="232"/>
      <c r="U13" s="232"/>
      <c r="V13" s="232"/>
      <c r="W13" s="232"/>
    </row>
    <row r="14" spans="1:23" ht="10.5" customHeight="1">
      <c r="A14" s="232"/>
      <c r="B14" s="232"/>
      <c r="C14" s="232"/>
      <c r="D14" s="232"/>
      <c r="E14" s="232"/>
      <c r="F14" s="232"/>
      <c r="G14" s="232"/>
      <c r="H14" s="232"/>
      <c r="I14" s="232"/>
      <c r="J14" s="232"/>
      <c r="K14" s="232"/>
      <c r="L14" s="232"/>
      <c r="M14" s="232"/>
      <c r="N14" s="232"/>
      <c r="O14" s="232"/>
      <c r="P14" s="232"/>
      <c r="Q14" s="232"/>
      <c r="R14" s="232"/>
      <c r="S14" s="232"/>
      <c r="T14" s="232"/>
      <c r="U14" s="232"/>
      <c r="V14" s="232"/>
      <c r="W14" s="232"/>
    </row>
    <row r="15" spans="1:23" ht="12.75">
      <c r="A15" s="232"/>
      <c r="B15" s="232" t="s">
        <v>240</v>
      </c>
      <c r="C15" s="232"/>
      <c r="D15" s="232"/>
      <c r="E15" s="232"/>
      <c r="F15" s="232"/>
      <c r="G15" s="232"/>
      <c r="H15" s="232"/>
      <c r="I15" s="232"/>
      <c r="J15" s="232"/>
      <c r="K15" s="232"/>
      <c r="L15" s="232"/>
      <c r="M15" s="232"/>
      <c r="N15" s="232"/>
      <c r="O15" s="232"/>
      <c r="P15" s="232"/>
      <c r="Q15" s="232"/>
      <c r="R15" s="232"/>
      <c r="S15" s="232"/>
      <c r="T15" s="232"/>
      <c r="U15" s="232"/>
      <c r="V15" s="232"/>
      <c r="W15" s="232"/>
    </row>
    <row r="16" spans="1:23" ht="60" customHeight="1">
      <c r="A16" s="232"/>
      <c r="B16" s="542"/>
      <c r="C16" s="542"/>
      <c r="D16" s="542"/>
      <c r="E16" s="542"/>
      <c r="F16" s="543" t="s">
        <v>420</v>
      </c>
      <c r="G16" s="544"/>
      <c r="H16" s="544"/>
      <c r="I16" s="544"/>
      <c r="J16" s="544"/>
      <c r="K16" s="544"/>
      <c r="L16" s="545"/>
      <c r="M16" s="546" t="s">
        <v>441</v>
      </c>
      <c r="N16" s="546"/>
      <c r="O16" s="546"/>
      <c r="P16" s="546"/>
      <c r="Q16" s="546"/>
      <c r="R16" s="546"/>
      <c r="S16" s="546"/>
      <c r="T16" s="232"/>
      <c r="U16" s="232"/>
      <c r="V16" s="232"/>
      <c r="W16" s="232"/>
    </row>
    <row r="17" spans="1:23" ht="12.75">
      <c r="A17" s="232"/>
      <c r="B17" s="547">
        <v>4</v>
      </c>
      <c r="C17" s="548"/>
      <c r="D17" s="548" t="s">
        <v>42</v>
      </c>
      <c r="E17" s="549"/>
      <c r="F17" s="550"/>
      <c r="G17" s="551"/>
      <c r="H17" s="551"/>
      <c r="I17" s="551"/>
      <c r="J17" s="551"/>
      <c r="K17" s="551"/>
      <c r="L17" s="236" t="s">
        <v>11</v>
      </c>
      <c r="M17" s="550"/>
      <c r="N17" s="551"/>
      <c r="O17" s="551"/>
      <c r="P17" s="551"/>
      <c r="Q17" s="551"/>
      <c r="R17" s="551"/>
      <c r="S17" s="236" t="s">
        <v>11</v>
      </c>
      <c r="T17" s="232"/>
      <c r="U17" s="232"/>
      <c r="V17" s="232"/>
      <c r="W17" s="232"/>
    </row>
    <row r="18" spans="1:23" ht="12.75">
      <c r="A18" s="232"/>
      <c r="B18" s="547">
        <v>5</v>
      </c>
      <c r="C18" s="548"/>
      <c r="D18" s="548" t="s">
        <v>42</v>
      </c>
      <c r="E18" s="549"/>
      <c r="F18" s="550"/>
      <c r="G18" s="551"/>
      <c r="H18" s="551"/>
      <c r="I18" s="551"/>
      <c r="J18" s="551"/>
      <c r="K18" s="551"/>
      <c r="L18" s="236" t="s">
        <v>11</v>
      </c>
      <c r="M18" s="550"/>
      <c r="N18" s="551"/>
      <c r="O18" s="551"/>
      <c r="P18" s="551"/>
      <c r="Q18" s="551"/>
      <c r="R18" s="551"/>
      <c r="S18" s="236" t="s">
        <v>11</v>
      </c>
      <c r="T18" s="232"/>
      <c r="U18" s="232"/>
      <c r="V18" s="232"/>
      <c r="W18" s="232"/>
    </row>
    <row r="19" spans="1:23" ht="12.75">
      <c r="A19" s="232"/>
      <c r="B19" s="547">
        <v>6</v>
      </c>
      <c r="C19" s="548"/>
      <c r="D19" s="548" t="s">
        <v>42</v>
      </c>
      <c r="E19" s="549"/>
      <c r="F19" s="550"/>
      <c r="G19" s="551"/>
      <c r="H19" s="551"/>
      <c r="I19" s="551"/>
      <c r="J19" s="551"/>
      <c r="K19" s="551"/>
      <c r="L19" s="236" t="s">
        <v>11</v>
      </c>
      <c r="M19" s="550"/>
      <c r="N19" s="551"/>
      <c r="O19" s="551"/>
      <c r="P19" s="551"/>
      <c r="Q19" s="551"/>
      <c r="R19" s="551"/>
      <c r="S19" s="236" t="s">
        <v>11</v>
      </c>
      <c r="T19" s="232"/>
      <c r="U19" s="232"/>
      <c r="V19" s="232"/>
      <c r="W19" s="232"/>
    </row>
    <row r="20" spans="1:23" ht="12.75">
      <c r="A20" s="232"/>
      <c r="B20" s="547">
        <v>7</v>
      </c>
      <c r="C20" s="548"/>
      <c r="D20" s="548" t="s">
        <v>42</v>
      </c>
      <c r="E20" s="549"/>
      <c r="F20" s="550"/>
      <c r="G20" s="551"/>
      <c r="H20" s="551"/>
      <c r="I20" s="551"/>
      <c r="J20" s="551"/>
      <c r="K20" s="551"/>
      <c r="L20" s="236" t="s">
        <v>11</v>
      </c>
      <c r="M20" s="550"/>
      <c r="N20" s="551"/>
      <c r="O20" s="551"/>
      <c r="P20" s="551"/>
      <c r="Q20" s="551"/>
      <c r="R20" s="551"/>
      <c r="S20" s="236" t="s">
        <v>11</v>
      </c>
      <c r="T20" s="232"/>
      <c r="U20" s="232"/>
      <c r="V20" s="232"/>
      <c r="W20" s="232"/>
    </row>
    <row r="21" spans="1:23" ht="12.75">
      <c r="A21" s="232"/>
      <c r="B21" s="547">
        <v>8</v>
      </c>
      <c r="C21" s="548"/>
      <c r="D21" s="548" t="s">
        <v>42</v>
      </c>
      <c r="E21" s="549"/>
      <c r="F21" s="550"/>
      <c r="G21" s="551"/>
      <c r="H21" s="551"/>
      <c r="I21" s="551"/>
      <c r="J21" s="551"/>
      <c r="K21" s="551"/>
      <c r="L21" s="236" t="s">
        <v>11</v>
      </c>
      <c r="M21" s="550"/>
      <c r="N21" s="551"/>
      <c r="O21" s="551"/>
      <c r="P21" s="551"/>
      <c r="Q21" s="551"/>
      <c r="R21" s="551"/>
      <c r="S21" s="236" t="s">
        <v>11</v>
      </c>
      <c r="T21" s="232"/>
      <c r="U21" s="232"/>
      <c r="V21" s="232"/>
      <c r="W21" s="232"/>
    </row>
    <row r="22" spans="1:23" ht="12.75">
      <c r="A22" s="232"/>
      <c r="B22" s="547">
        <v>9</v>
      </c>
      <c r="C22" s="548"/>
      <c r="D22" s="548" t="s">
        <v>42</v>
      </c>
      <c r="E22" s="549"/>
      <c r="F22" s="550"/>
      <c r="G22" s="551"/>
      <c r="H22" s="551"/>
      <c r="I22" s="551"/>
      <c r="J22" s="551"/>
      <c r="K22" s="551"/>
      <c r="L22" s="236" t="s">
        <v>11</v>
      </c>
      <c r="M22" s="550"/>
      <c r="N22" s="551"/>
      <c r="O22" s="551"/>
      <c r="P22" s="551"/>
      <c r="Q22" s="551"/>
      <c r="R22" s="551"/>
      <c r="S22" s="236" t="s">
        <v>11</v>
      </c>
      <c r="T22" s="232"/>
      <c r="U22" s="232"/>
      <c r="V22" s="232"/>
      <c r="W22" s="232"/>
    </row>
    <row r="23" spans="1:23" ht="12.75">
      <c r="A23" s="232"/>
      <c r="B23" s="547">
        <v>10</v>
      </c>
      <c r="C23" s="548"/>
      <c r="D23" s="548" t="s">
        <v>42</v>
      </c>
      <c r="E23" s="549"/>
      <c r="F23" s="550"/>
      <c r="G23" s="551"/>
      <c r="H23" s="551"/>
      <c r="I23" s="551"/>
      <c r="J23" s="551"/>
      <c r="K23" s="551"/>
      <c r="L23" s="236" t="s">
        <v>11</v>
      </c>
      <c r="M23" s="550"/>
      <c r="N23" s="551"/>
      <c r="O23" s="551"/>
      <c r="P23" s="551"/>
      <c r="Q23" s="551"/>
      <c r="R23" s="551"/>
      <c r="S23" s="236" t="s">
        <v>11</v>
      </c>
      <c r="T23" s="232"/>
      <c r="U23" s="232"/>
      <c r="V23" s="232"/>
      <c r="W23" s="232"/>
    </row>
    <row r="24" spans="1:23" ht="12.75">
      <c r="A24" s="232"/>
      <c r="B24" s="547">
        <v>11</v>
      </c>
      <c r="C24" s="548"/>
      <c r="D24" s="548" t="s">
        <v>42</v>
      </c>
      <c r="E24" s="549"/>
      <c r="F24" s="550"/>
      <c r="G24" s="551"/>
      <c r="H24" s="551"/>
      <c r="I24" s="551"/>
      <c r="J24" s="551"/>
      <c r="K24" s="551"/>
      <c r="L24" s="236" t="s">
        <v>11</v>
      </c>
      <c r="M24" s="550"/>
      <c r="N24" s="551"/>
      <c r="O24" s="551"/>
      <c r="P24" s="551"/>
      <c r="Q24" s="551"/>
      <c r="R24" s="551"/>
      <c r="S24" s="236" t="s">
        <v>11</v>
      </c>
      <c r="T24" s="232"/>
      <c r="U24" s="232"/>
      <c r="V24" s="232"/>
      <c r="W24" s="232"/>
    </row>
    <row r="25" spans="1:23" ht="12.75">
      <c r="A25" s="232"/>
      <c r="B25" s="547">
        <v>12</v>
      </c>
      <c r="C25" s="548"/>
      <c r="D25" s="548" t="s">
        <v>42</v>
      </c>
      <c r="E25" s="549"/>
      <c r="F25" s="550"/>
      <c r="G25" s="551"/>
      <c r="H25" s="551"/>
      <c r="I25" s="551"/>
      <c r="J25" s="551"/>
      <c r="K25" s="551"/>
      <c r="L25" s="236" t="s">
        <v>11</v>
      </c>
      <c r="M25" s="550"/>
      <c r="N25" s="551"/>
      <c r="O25" s="551"/>
      <c r="P25" s="551"/>
      <c r="Q25" s="551"/>
      <c r="R25" s="551"/>
      <c r="S25" s="236" t="s">
        <v>11</v>
      </c>
      <c r="T25" s="232"/>
      <c r="U25" s="542" t="s">
        <v>422</v>
      </c>
      <c r="V25" s="542"/>
      <c r="W25" s="542"/>
    </row>
    <row r="26" spans="1:23" ht="12.75">
      <c r="A26" s="232"/>
      <c r="B26" s="547">
        <v>1</v>
      </c>
      <c r="C26" s="548"/>
      <c r="D26" s="548" t="s">
        <v>42</v>
      </c>
      <c r="E26" s="549"/>
      <c r="F26" s="550"/>
      <c r="G26" s="551"/>
      <c r="H26" s="551"/>
      <c r="I26" s="551"/>
      <c r="J26" s="551"/>
      <c r="K26" s="551"/>
      <c r="L26" s="236" t="s">
        <v>11</v>
      </c>
      <c r="M26" s="550"/>
      <c r="N26" s="551"/>
      <c r="O26" s="551"/>
      <c r="P26" s="551"/>
      <c r="Q26" s="551"/>
      <c r="R26" s="551"/>
      <c r="S26" s="236" t="s">
        <v>11</v>
      </c>
      <c r="T26" s="232"/>
      <c r="U26" s="552"/>
      <c r="V26" s="552"/>
      <c r="W26" s="552"/>
    </row>
    <row r="27" spans="1:23" ht="12.75">
      <c r="A27" s="232"/>
      <c r="B27" s="547">
        <v>2</v>
      </c>
      <c r="C27" s="548"/>
      <c r="D27" s="548" t="s">
        <v>42</v>
      </c>
      <c r="E27" s="549"/>
      <c r="F27" s="550"/>
      <c r="G27" s="551"/>
      <c r="H27" s="551"/>
      <c r="I27" s="551"/>
      <c r="J27" s="551"/>
      <c r="K27" s="551"/>
      <c r="L27" s="236" t="s">
        <v>11</v>
      </c>
      <c r="M27" s="550"/>
      <c r="N27" s="551"/>
      <c r="O27" s="551"/>
      <c r="P27" s="551"/>
      <c r="Q27" s="551"/>
      <c r="R27" s="551"/>
      <c r="S27" s="236" t="s">
        <v>11</v>
      </c>
      <c r="T27" s="232"/>
      <c r="U27" s="232"/>
      <c r="V27" s="232"/>
      <c r="W27" s="232"/>
    </row>
    <row r="28" spans="1:23" ht="12.75">
      <c r="A28" s="232"/>
      <c r="B28" s="542" t="s">
        <v>423</v>
      </c>
      <c r="C28" s="542"/>
      <c r="D28" s="542"/>
      <c r="E28" s="542"/>
      <c r="F28" s="547">
        <f>IF(SUM(F17:K27)=0,"",SUM(F17:K27))</f>
      </c>
      <c r="G28" s="548"/>
      <c r="H28" s="548"/>
      <c r="I28" s="548"/>
      <c r="J28" s="548"/>
      <c r="K28" s="548"/>
      <c r="L28" s="236" t="s">
        <v>11</v>
      </c>
      <c r="M28" s="547">
        <f>IF(SUM(M17:R27)=0,"",SUM(M17:R27))</f>
      </c>
      <c r="N28" s="548"/>
      <c r="O28" s="548"/>
      <c r="P28" s="548"/>
      <c r="Q28" s="548"/>
      <c r="R28" s="548"/>
      <c r="S28" s="236" t="s">
        <v>11</v>
      </c>
      <c r="T28" s="232"/>
      <c r="U28" s="542" t="s">
        <v>424</v>
      </c>
      <c r="V28" s="542"/>
      <c r="W28" s="542"/>
    </row>
    <row r="29" spans="1:23" ht="39.75" customHeight="1">
      <c r="A29" s="232"/>
      <c r="B29" s="546" t="s">
        <v>425</v>
      </c>
      <c r="C29" s="542"/>
      <c r="D29" s="542"/>
      <c r="E29" s="542"/>
      <c r="F29" s="553">
        <f>IF(F28="","",F28/U26)</f>
      </c>
      <c r="G29" s="554"/>
      <c r="H29" s="554"/>
      <c r="I29" s="554"/>
      <c r="J29" s="554"/>
      <c r="K29" s="554"/>
      <c r="L29" s="236" t="s">
        <v>11</v>
      </c>
      <c r="M29" s="553">
        <f>IF(M28="","",M28/U26)</f>
      </c>
      <c r="N29" s="554"/>
      <c r="O29" s="554"/>
      <c r="P29" s="554"/>
      <c r="Q29" s="554"/>
      <c r="R29" s="554"/>
      <c r="S29" s="236" t="s">
        <v>11</v>
      </c>
      <c r="T29" s="232"/>
      <c r="U29" s="555">
        <f>IF(F29="","",ROUNDDOWN(M29/F29,3))</f>
      </c>
      <c r="V29" s="556"/>
      <c r="W29" s="557"/>
    </row>
    <row r="30" spans="1:23" ht="12.75">
      <c r="A30" s="232"/>
      <c r="B30" s="232"/>
      <c r="C30" s="232"/>
      <c r="D30" s="232"/>
      <c r="E30" s="232"/>
      <c r="F30" s="232"/>
      <c r="G30" s="232"/>
      <c r="H30" s="232"/>
      <c r="I30" s="232"/>
      <c r="J30" s="232"/>
      <c r="K30" s="232"/>
      <c r="L30" s="232"/>
      <c r="M30" s="232"/>
      <c r="N30" s="232"/>
      <c r="O30" s="232"/>
      <c r="P30" s="232"/>
      <c r="Q30" s="232"/>
      <c r="R30" s="232"/>
      <c r="S30" s="232"/>
      <c r="T30" s="232"/>
      <c r="U30" s="232"/>
      <c r="V30" s="232"/>
      <c r="W30" s="232"/>
    </row>
    <row r="31" spans="1:23" ht="12.75">
      <c r="A31" s="232"/>
      <c r="B31" s="232" t="s">
        <v>241</v>
      </c>
      <c r="C31" s="232"/>
      <c r="D31" s="232"/>
      <c r="E31" s="232"/>
      <c r="F31" s="232"/>
      <c r="G31" s="232"/>
      <c r="H31" s="232"/>
      <c r="I31" s="232"/>
      <c r="J31" s="232"/>
      <c r="K31" s="232"/>
      <c r="L31" s="232"/>
      <c r="M31" s="232"/>
      <c r="N31" s="232"/>
      <c r="O31" s="232"/>
      <c r="P31" s="232"/>
      <c r="Q31" s="232"/>
      <c r="R31" s="232"/>
      <c r="S31" s="232"/>
      <c r="T31" s="232"/>
      <c r="U31" s="232"/>
      <c r="V31" s="232"/>
      <c r="W31" s="232"/>
    </row>
    <row r="32" spans="1:23" ht="60" customHeight="1">
      <c r="A32" s="232"/>
      <c r="B32" s="542"/>
      <c r="C32" s="542"/>
      <c r="D32" s="542"/>
      <c r="E32" s="542"/>
      <c r="F32" s="543" t="s">
        <v>420</v>
      </c>
      <c r="G32" s="544"/>
      <c r="H32" s="544"/>
      <c r="I32" s="544"/>
      <c r="J32" s="544"/>
      <c r="K32" s="544"/>
      <c r="L32" s="545"/>
      <c r="M32" s="546" t="s">
        <v>441</v>
      </c>
      <c r="N32" s="546"/>
      <c r="O32" s="546"/>
      <c r="P32" s="546"/>
      <c r="Q32" s="546"/>
      <c r="R32" s="546"/>
      <c r="S32" s="546"/>
      <c r="T32" s="232"/>
      <c r="U32" s="232"/>
      <c r="V32" s="232"/>
      <c r="W32" s="232"/>
    </row>
    <row r="33" spans="1:23" ht="12.75">
      <c r="A33" s="232"/>
      <c r="B33" s="550"/>
      <c r="C33" s="551"/>
      <c r="D33" s="551"/>
      <c r="E33" s="237" t="s">
        <v>42</v>
      </c>
      <c r="F33" s="550"/>
      <c r="G33" s="551"/>
      <c r="H33" s="551"/>
      <c r="I33" s="551"/>
      <c r="J33" s="551"/>
      <c r="K33" s="551"/>
      <c r="L33" s="236" t="s">
        <v>11</v>
      </c>
      <c r="M33" s="550"/>
      <c r="N33" s="551"/>
      <c r="O33" s="551"/>
      <c r="P33" s="551"/>
      <c r="Q33" s="551"/>
      <c r="R33" s="551"/>
      <c r="S33" s="236" t="s">
        <v>11</v>
      </c>
      <c r="T33" s="232"/>
      <c r="U33" s="232"/>
      <c r="V33" s="232"/>
      <c r="W33" s="232"/>
    </row>
    <row r="34" spans="1:23" ht="12.75">
      <c r="A34" s="232"/>
      <c r="B34" s="550"/>
      <c r="C34" s="551"/>
      <c r="D34" s="551"/>
      <c r="E34" s="237" t="s">
        <v>42</v>
      </c>
      <c r="F34" s="550"/>
      <c r="G34" s="551"/>
      <c r="H34" s="551"/>
      <c r="I34" s="551"/>
      <c r="J34" s="551"/>
      <c r="K34" s="551"/>
      <c r="L34" s="236" t="s">
        <v>11</v>
      </c>
      <c r="M34" s="550"/>
      <c r="N34" s="551"/>
      <c r="O34" s="551"/>
      <c r="P34" s="551"/>
      <c r="Q34" s="551"/>
      <c r="R34" s="551"/>
      <c r="S34" s="236" t="s">
        <v>11</v>
      </c>
      <c r="T34" s="232"/>
      <c r="U34" s="232"/>
      <c r="V34" s="232"/>
      <c r="W34" s="232"/>
    </row>
    <row r="35" spans="1:23" ht="12.75">
      <c r="A35" s="232"/>
      <c r="B35" s="550"/>
      <c r="C35" s="551"/>
      <c r="D35" s="551"/>
      <c r="E35" s="237" t="s">
        <v>242</v>
      </c>
      <c r="F35" s="550"/>
      <c r="G35" s="551"/>
      <c r="H35" s="551"/>
      <c r="I35" s="551"/>
      <c r="J35" s="551"/>
      <c r="K35" s="551"/>
      <c r="L35" s="236" t="s">
        <v>11</v>
      </c>
      <c r="M35" s="550"/>
      <c r="N35" s="551"/>
      <c r="O35" s="551"/>
      <c r="P35" s="551"/>
      <c r="Q35" s="551"/>
      <c r="R35" s="551"/>
      <c r="S35" s="236" t="s">
        <v>11</v>
      </c>
      <c r="T35" s="232"/>
      <c r="U35" s="232"/>
      <c r="V35" s="232"/>
      <c r="W35" s="232"/>
    </row>
    <row r="36" spans="1:23" ht="12.75">
      <c r="A36" s="232"/>
      <c r="B36" s="542" t="s">
        <v>423</v>
      </c>
      <c r="C36" s="542"/>
      <c r="D36" s="542"/>
      <c r="E36" s="542"/>
      <c r="F36" s="547">
        <f>IF(SUM(F33:K35)=0,"",SUM(F33:K35))</f>
      </c>
      <c r="G36" s="548"/>
      <c r="H36" s="548"/>
      <c r="I36" s="548"/>
      <c r="J36" s="548"/>
      <c r="K36" s="548"/>
      <c r="L36" s="236" t="s">
        <v>11</v>
      </c>
      <c r="M36" s="547">
        <f>IF(SUM(M33:R35)=0,"",SUM(M33:R35))</f>
      </c>
      <c r="N36" s="548"/>
      <c r="O36" s="548"/>
      <c r="P36" s="548"/>
      <c r="Q36" s="548"/>
      <c r="R36" s="548"/>
      <c r="S36" s="236" t="s">
        <v>11</v>
      </c>
      <c r="T36" s="232"/>
      <c r="U36" s="542" t="s">
        <v>424</v>
      </c>
      <c r="V36" s="542"/>
      <c r="W36" s="542"/>
    </row>
    <row r="37" spans="1:23" ht="39.75" customHeight="1">
      <c r="A37" s="232"/>
      <c r="B37" s="546" t="s">
        <v>425</v>
      </c>
      <c r="C37" s="542"/>
      <c r="D37" s="542"/>
      <c r="E37" s="542"/>
      <c r="F37" s="553">
        <f>IF(F36="","",F36/3)</f>
      </c>
      <c r="G37" s="554"/>
      <c r="H37" s="554"/>
      <c r="I37" s="554"/>
      <c r="J37" s="554"/>
      <c r="K37" s="554"/>
      <c r="L37" s="236" t="s">
        <v>11</v>
      </c>
      <c r="M37" s="553">
        <f>IF(M36="","",M36/3)</f>
      </c>
      <c r="N37" s="554"/>
      <c r="O37" s="554"/>
      <c r="P37" s="554"/>
      <c r="Q37" s="554"/>
      <c r="R37" s="554"/>
      <c r="S37" s="236" t="s">
        <v>11</v>
      </c>
      <c r="T37" s="232"/>
      <c r="U37" s="555">
        <f>IF(F37="","",ROUNDDOWN(M37/F37,3))</f>
      </c>
      <c r="V37" s="556"/>
      <c r="W37" s="557"/>
    </row>
    <row r="38" spans="1:23" ht="4.5" customHeight="1">
      <c r="A38" s="238"/>
      <c r="B38" s="239"/>
      <c r="C38" s="240"/>
      <c r="D38" s="240"/>
      <c r="E38" s="240"/>
      <c r="F38" s="241"/>
      <c r="G38" s="241"/>
      <c r="H38" s="241"/>
      <c r="I38" s="241"/>
      <c r="J38" s="241"/>
      <c r="K38" s="241"/>
      <c r="L38" s="240"/>
      <c r="M38" s="241"/>
      <c r="N38" s="241"/>
      <c r="O38" s="241"/>
      <c r="P38" s="241"/>
      <c r="Q38" s="241"/>
      <c r="R38" s="241"/>
      <c r="S38" s="240"/>
      <c r="T38" s="238"/>
      <c r="U38" s="242"/>
      <c r="V38" s="242"/>
      <c r="W38" s="242"/>
    </row>
    <row r="39" spans="1:23" ht="12.75">
      <c r="A39" s="232"/>
      <c r="B39" s="232" t="s">
        <v>88</v>
      </c>
      <c r="C39" s="243"/>
      <c r="D39" s="232"/>
      <c r="E39" s="232"/>
      <c r="F39" s="232"/>
      <c r="G39" s="232"/>
      <c r="H39" s="232"/>
      <c r="I39" s="232"/>
      <c r="J39" s="232"/>
      <c r="K39" s="232"/>
      <c r="L39" s="232"/>
      <c r="M39" s="232"/>
      <c r="N39" s="232"/>
      <c r="O39" s="232"/>
      <c r="P39" s="232"/>
      <c r="Q39" s="232"/>
      <c r="R39" s="232"/>
      <c r="S39" s="232"/>
      <c r="T39" s="232"/>
      <c r="U39" s="232"/>
      <c r="V39" s="232"/>
      <c r="W39" s="232"/>
    </row>
    <row r="40" spans="1:23" ht="12.75">
      <c r="A40" s="232"/>
      <c r="B40" s="558" t="s">
        <v>442</v>
      </c>
      <c r="C40" s="558"/>
      <c r="D40" s="558"/>
      <c r="E40" s="558"/>
      <c r="F40" s="558"/>
      <c r="G40" s="558"/>
      <c r="H40" s="558"/>
      <c r="I40" s="558"/>
      <c r="J40" s="558"/>
      <c r="K40" s="558"/>
      <c r="L40" s="558"/>
      <c r="M40" s="558"/>
      <c r="N40" s="558"/>
      <c r="O40" s="558"/>
      <c r="P40" s="558"/>
      <c r="Q40" s="558"/>
      <c r="R40" s="558"/>
      <c r="S40" s="558"/>
      <c r="T40" s="558"/>
      <c r="U40" s="558"/>
      <c r="V40" s="558"/>
      <c r="W40" s="558"/>
    </row>
    <row r="41" spans="1:23" ht="12.75">
      <c r="A41" s="232"/>
      <c r="B41" s="558" t="s">
        <v>443</v>
      </c>
      <c r="C41" s="558"/>
      <c r="D41" s="558"/>
      <c r="E41" s="558"/>
      <c r="F41" s="558"/>
      <c r="G41" s="558"/>
      <c r="H41" s="558"/>
      <c r="I41" s="558"/>
      <c r="J41" s="558"/>
      <c r="K41" s="558"/>
      <c r="L41" s="558"/>
      <c r="M41" s="558"/>
      <c r="N41" s="558"/>
      <c r="O41" s="558"/>
      <c r="P41" s="558"/>
      <c r="Q41" s="558"/>
      <c r="R41" s="558"/>
      <c r="S41" s="558"/>
      <c r="T41" s="558"/>
      <c r="U41" s="558"/>
      <c r="V41" s="558"/>
      <c r="W41" s="558"/>
    </row>
    <row r="42" spans="1:23" ht="12.75">
      <c r="A42" s="232"/>
      <c r="B42" s="704" t="s">
        <v>444</v>
      </c>
      <c r="C42" s="704"/>
      <c r="D42" s="704"/>
      <c r="E42" s="704"/>
      <c r="F42" s="704"/>
      <c r="G42" s="704"/>
      <c r="H42" s="704"/>
      <c r="I42" s="704"/>
      <c r="J42" s="704"/>
      <c r="K42" s="704"/>
      <c r="L42" s="704"/>
      <c r="M42" s="704"/>
      <c r="N42" s="704"/>
      <c r="O42" s="704"/>
      <c r="P42" s="704"/>
      <c r="Q42" s="704"/>
      <c r="R42" s="704"/>
      <c r="S42" s="704"/>
      <c r="T42" s="704"/>
      <c r="U42" s="704"/>
      <c r="V42" s="704"/>
      <c r="W42" s="704"/>
    </row>
    <row r="43" spans="1:23" ht="12.75">
      <c r="A43" s="232"/>
      <c r="B43" s="558" t="s">
        <v>428</v>
      </c>
      <c r="C43" s="558"/>
      <c r="D43" s="558"/>
      <c r="E43" s="558"/>
      <c r="F43" s="558"/>
      <c r="G43" s="558"/>
      <c r="H43" s="558"/>
      <c r="I43" s="558"/>
      <c r="J43" s="558"/>
      <c r="K43" s="558"/>
      <c r="L43" s="558"/>
      <c r="M43" s="558"/>
      <c r="N43" s="558"/>
      <c r="O43" s="558"/>
      <c r="P43" s="558"/>
      <c r="Q43" s="558"/>
      <c r="R43" s="558"/>
      <c r="S43" s="558"/>
      <c r="T43" s="558"/>
      <c r="U43" s="558"/>
      <c r="V43" s="558"/>
      <c r="W43" s="558"/>
    </row>
    <row r="44" spans="1:23" ht="12.75">
      <c r="A44" s="232"/>
      <c r="B44" s="558" t="s">
        <v>429</v>
      </c>
      <c r="C44" s="558"/>
      <c r="D44" s="558"/>
      <c r="E44" s="558"/>
      <c r="F44" s="558"/>
      <c r="G44" s="558"/>
      <c r="H44" s="558"/>
      <c r="I44" s="558"/>
      <c r="J44" s="558"/>
      <c r="K44" s="558"/>
      <c r="L44" s="558"/>
      <c r="M44" s="558"/>
      <c r="N44" s="558"/>
      <c r="O44" s="558"/>
      <c r="P44" s="558"/>
      <c r="Q44" s="558"/>
      <c r="R44" s="558"/>
      <c r="S44" s="558"/>
      <c r="T44" s="558"/>
      <c r="U44" s="558"/>
      <c r="V44" s="558"/>
      <c r="W44" s="558"/>
    </row>
    <row r="45" spans="1:23" ht="12.75">
      <c r="A45" s="232"/>
      <c r="B45" s="558" t="s">
        <v>430</v>
      </c>
      <c r="C45" s="558"/>
      <c r="D45" s="558"/>
      <c r="E45" s="558"/>
      <c r="F45" s="558"/>
      <c r="G45" s="558"/>
      <c r="H45" s="558"/>
      <c r="I45" s="558"/>
      <c r="J45" s="558"/>
      <c r="K45" s="558"/>
      <c r="L45" s="558"/>
      <c r="M45" s="558"/>
      <c r="N45" s="558"/>
      <c r="O45" s="558"/>
      <c r="P45" s="558"/>
      <c r="Q45" s="558"/>
      <c r="R45" s="558"/>
      <c r="S45" s="558"/>
      <c r="T45" s="558"/>
      <c r="U45" s="558"/>
      <c r="V45" s="558"/>
      <c r="W45" s="558"/>
    </row>
    <row r="46" spans="1:23" ht="12.75">
      <c r="A46" s="232"/>
      <c r="B46" s="558" t="s">
        <v>431</v>
      </c>
      <c r="C46" s="558"/>
      <c r="D46" s="558"/>
      <c r="E46" s="558"/>
      <c r="F46" s="558"/>
      <c r="G46" s="558"/>
      <c r="H46" s="558"/>
      <c r="I46" s="558"/>
      <c r="J46" s="558"/>
      <c r="K46" s="558"/>
      <c r="L46" s="558"/>
      <c r="M46" s="558"/>
      <c r="N46" s="558"/>
      <c r="O46" s="558"/>
      <c r="P46" s="558"/>
      <c r="Q46" s="558"/>
      <c r="R46" s="558"/>
      <c r="S46" s="558"/>
      <c r="T46" s="558"/>
      <c r="U46" s="558"/>
      <c r="V46" s="558"/>
      <c r="W46" s="558"/>
    </row>
    <row r="47" spans="1:23" ht="12.75">
      <c r="A47" s="232"/>
      <c r="B47" s="558" t="s">
        <v>432</v>
      </c>
      <c r="C47" s="558"/>
      <c r="D47" s="558"/>
      <c r="E47" s="558"/>
      <c r="F47" s="558"/>
      <c r="G47" s="558"/>
      <c r="H47" s="558"/>
      <c r="I47" s="558"/>
      <c r="J47" s="558"/>
      <c r="K47" s="558"/>
      <c r="L47" s="558"/>
      <c r="M47" s="558"/>
      <c r="N47" s="558"/>
      <c r="O47" s="558"/>
      <c r="P47" s="558"/>
      <c r="Q47" s="558"/>
      <c r="R47" s="558"/>
      <c r="S47" s="558"/>
      <c r="T47" s="558"/>
      <c r="U47" s="558"/>
      <c r="V47" s="558"/>
      <c r="W47" s="558"/>
    </row>
    <row r="48" spans="1:23" ht="12.75">
      <c r="A48" s="232"/>
      <c r="B48" s="558" t="s">
        <v>433</v>
      </c>
      <c r="C48" s="558"/>
      <c r="D48" s="558"/>
      <c r="E48" s="558"/>
      <c r="F48" s="558"/>
      <c r="G48" s="558"/>
      <c r="H48" s="558"/>
      <c r="I48" s="558"/>
      <c r="J48" s="558"/>
      <c r="K48" s="558"/>
      <c r="L48" s="558"/>
      <c r="M48" s="558"/>
      <c r="N48" s="558"/>
      <c r="O48" s="558"/>
      <c r="P48" s="558"/>
      <c r="Q48" s="558"/>
      <c r="R48" s="558"/>
      <c r="S48" s="558"/>
      <c r="T48" s="558"/>
      <c r="U48" s="558"/>
      <c r="V48" s="558"/>
      <c r="W48" s="558"/>
    </row>
    <row r="49" spans="1:23" ht="12.75">
      <c r="A49" s="232"/>
      <c r="B49" s="558"/>
      <c r="C49" s="558"/>
      <c r="D49" s="558"/>
      <c r="E49" s="558"/>
      <c r="F49" s="558"/>
      <c r="G49" s="558"/>
      <c r="H49" s="558"/>
      <c r="I49" s="558"/>
      <c r="J49" s="558"/>
      <c r="K49" s="558"/>
      <c r="L49" s="558"/>
      <c r="M49" s="558"/>
      <c r="N49" s="558"/>
      <c r="O49" s="558"/>
      <c r="P49" s="558"/>
      <c r="Q49" s="558"/>
      <c r="R49" s="558"/>
      <c r="S49" s="558"/>
      <c r="T49" s="558"/>
      <c r="U49" s="558"/>
      <c r="V49" s="558"/>
      <c r="W49" s="558"/>
    </row>
    <row r="50" spans="2:23" ht="12.75">
      <c r="B50" s="559"/>
      <c r="C50" s="559"/>
      <c r="D50" s="559"/>
      <c r="E50" s="559"/>
      <c r="F50" s="559"/>
      <c r="G50" s="559"/>
      <c r="H50" s="559"/>
      <c r="I50" s="559"/>
      <c r="J50" s="559"/>
      <c r="K50" s="559"/>
      <c r="L50" s="559"/>
      <c r="M50" s="559"/>
      <c r="N50" s="559"/>
      <c r="O50" s="559"/>
      <c r="P50" s="559"/>
      <c r="Q50" s="559"/>
      <c r="R50" s="559"/>
      <c r="S50" s="559"/>
      <c r="T50" s="559"/>
      <c r="U50" s="559"/>
      <c r="V50" s="559"/>
      <c r="W50" s="559"/>
    </row>
    <row r="51" spans="2:23" ht="12.75">
      <c r="B51" s="559"/>
      <c r="C51" s="559"/>
      <c r="D51" s="559"/>
      <c r="E51" s="559"/>
      <c r="F51" s="559"/>
      <c r="G51" s="559"/>
      <c r="H51" s="559"/>
      <c r="I51" s="559"/>
      <c r="J51" s="559"/>
      <c r="K51" s="559"/>
      <c r="L51" s="559"/>
      <c r="M51" s="559"/>
      <c r="N51" s="559"/>
      <c r="O51" s="559"/>
      <c r="P51" s="559"/>
      <c r="Q51" s="559"/>
      <c r="R51" s="559"/>
      <c r="S51" s="559"/>
      <c r="T51" s="559"/>
      <c r="U51" s="559"/>
      <c r="V51" s="559"/>
      <c r="W51" s="559"/>
    </row>
    <row r="52" spans="2:23" ht="12.75">
      <c r="B52" s="559"/>
      <c r="C52" s="559"/>
      <c r="D52" s="559"/>
      <c r="E52" s="559"/>
      <c r="F52" s="559"/>
      <c r="G52" s="559"/>
      <c r="H52" s="559"/>
      <c r="I52" s="559"/>
      <c r="J52" s="559"/>
      <c r="K52" s="559"/>
      <c r="L52" s="559"/>
      <c r="M52" s="559"/>
      <c r="N52" s="559"/>
      <c r="O52" s="559"/>
      <c r="P52" s="559"/>
      <c r="Q52" s="559"/>
      <c r="R52" s="559"/>
      <c r="S52" s="559"/>
      <c r="T52" s="559"/>
      <c r="U52" s="559"/>
      <c r="V52" s="559"/>
      <c r="W52" s="559"/>
    </row>
    <row r="53" spans="2:23" ht="12.75">
      <c r="B53" s="559"/>
      <c r="C53" s="559"/>
      <c r="D53" s="559"/>
      <c r="E53" s="559"/>
      <c r="F53" s="559"/>
      <c r="G53" s="559"/>
      <c r="H53" s="559"/>
      <c r="I53" s="559"/>
      <c r="J53" s="559"/>
      <c r="K53" s="559"/>
      <c r="L53" s="559"/>
      <c r="M53" s="559"/>
      <c r="N53" s="559"/>
      <c r="O53" s="559"/>
      <c r="P53" s="559"/>
      <c r="Q53" s="559"/>
      <c r="R53" s="559"/>
      <c r="S53" s="559"/>
      <c r="T53" s="559"/>
      <c r="U53" s="559"/>
      <c r="V53" s="559"/>
      <c r="W53" s="559"/>
    </row>
    <row r="54" spans="2:23" ht="12.75">
      <c r="B54" s="559"/>
      <c r="C54" s="559"/>
      <c r="D54" s="559"/>
      <c r="E54" s="559"/>
      <c r="F54" s="559"/>
      <c r="G54" s="559"/>
      <c r="H54" s="559"/>
      <c r="I54" s="559"/>
      <c r="J54" s="559"/>
      <c r="K54" s="559"/>
      <c r="L54" s="559"/>
      <c r="M54" s="559"/>
      <c r="N54" s="559"/>
      <c r="O54" s="559"/>
      <c r="P54" s="559"/>
      <c r="Q54" s="559"/>
      <c r="R54" s="559"/>
      <c r="S54" s="559"/>
      <c r="T54" s="559"/>
      <c r="U54" s="559"/>
      <c r="V54" s="559"/>
      <c r="W54" s="559"/>
    </row>
    <row r="55" spans="2:23" ht="12.75">
      <c r="B55" s="559"/>
      <c r="C55" s="559"/>
      <c r="D55" s="559"/>
      <c r="E55" s="559"/>
      <c r="F55" s="559"/>
      <c r="G55" s="559"/>
      <c r="H55" s="559"/>
      <c r="I55" s="559"/>
      <c r="J55" s="559"/>
      <c r="K55" s="559"/>
      <c r="L55" s="559"/>
      <c r="M55" s="559"/>
      <c r="N55" s="559"/>
      <c r="O55" s="559"/>
      <c r="P55" s="559"/>
      <c r="Q55" s="559"/>
      <c r="R55" s="559"/>
      <c r="S55" s="559"/>
      <c r="T55" s="559"/>
      <c r="U55" s="559"/>
      <c r="V55" s="559"/>
      <c r="W55" s="559"/>
    </row>
    <row r="56" spans="2:23" ht="12.75">
      <c r="B56" s="559"/>
      <c r="C56" s="559"/>
      <c r="D56" s="559"/>
      <c r="E56" s="559"/>
      <c r="F56" s="559"/>
      <c r="G56" s="559"/>
      <c r="H56" s="559"/>
      <c r="I56" s="559"/>
      <c r="J56" s="559"/>
      <c r="K56" s="559"/>
      <c r="L56" s="559"/>
      <c r="M56" s="559"/>
      <c r="N56" s="559"/>
      <c r="O56" s="559"/>
      <c r="P56" s="559"/>
      <c r="Q56" s="559"/>
      <c r="R56" s="559"/>
      <c r="S56" s="559"/>
      <c r="T56" s="559"/>
      <c r="U56" s="559"/>
      <c r="V56" s="559"/>
      <c r="W56" s="559"/>
    </row>
    <row r="57" spans="2:23" ht="12.75">
      <c r="B57" s="559"/>
      <c r="C57" s="559"/>
      <c r="D57" s="559"/>
      <c r="E57" s="559"/>
      <c r="F57" s="559"/>
      <c r="G57" s="559"/>
      <c r="H57" s="559"/>
      <c r="I57" s="559"/>
      <c r="J57" s="559"/>
      <c r="K57" s="559"/>
      <c r="L57" s="559"/>
      <c r="M57" s="559"/>
      <c r="N57" s="559"/>
      <c r="O57" s="559"/>
      <c r="P57" s="559"/>
      <c r="Q57" s="559"/>
      <c r="R57" s="559"/>
      <c r="S57" s="559"/>
      <c r="T57" s="559"/>
      <c r="U57" s="559"/>
      <c r="V57" s="559"/>
      <c r="W57" s="559"/>
    </row>
    <row r="58" spans="2:23" ht="12.75">
      <c r="B58" s="559"/>
      <c r="C58" s="559"/>
      <c r="D58" s="559"/>
      <c r="E58" s="559"/>
      <c r="F58" s="559"/>
      <c r="G58" s="559"/>
      <c r="H58" s="559"/>
      <c r="I58" s="559"/>
      <c r="J58" s="559"/>
      <c r="K58" s="559"/>
      <c r="L58" s="559"/>
      <c r="M58" s="559"/>
      <c r="N58" s="559"/>
      <c r="O58" s="559"/>
      <c r="P58" s="559"/>
      <c r="Q58" s="559"/>
      <c r="R58" s="559"/>
      <c r="S58" s="559"/>
      <c r="T58" s="559"/>
      <c r="U58" s="559"/>
      <c r="V58" s="559"/>
      <c r="W58" s="559"/>
    </row>
    <row r="64" ht="12.75">
      <c r="M64" s="133" t="s">
        <v>255</v>
      </c>
    </row>
  </sheetData>
  <sheetProtection/>
  <mergeCells count="99">
    <mergeCell ref="B53:W53"/>
    <mergeCell ref="B54:W54"/>
    <mergeCell ref="B55:W55"/>
    <mergeCell ref="B56:W56"/>
    <mergeCell ref="B57:W57"/>
    <mergeCell ref="B58:W58"/>
    <mergeCell ref="B47:W47"/>
    <mergeCell ref="B48:W48"/>
    <mergeCell ref="B49:W49"/>
    <mergeCell ref="B50:W50"/>
    <mergeCell ref="B51:W51"/>
    <mergeCell ref="B52:W52"/>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dataValidations count="1">
    <dataValidation type="list" allowBlank="1" showInputMessage="1" showErrorMessage="1" sqref="C9 J9 C12:C13">
      <formula1>"□,■"</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63"/>
  <sheetViews>
    <sheetView view="pageBreakPreview" zoomScale="85" zoomScaleNormal="70" zoomScaleSheetLayoutView="85" zoomScalePageLayoutView="0" workbookViewId="0" topLeftCell="A16">
      <selection activeCell="F22" sqref="F22"/>
    </sheetView>
  </sheetViews>
  <sheetFormatPr defaultColWidth="9.28125" defaultRowHeight="15" customHeight="1"/>
  <cols>
    <col min="1" max="1" width="6.28125" style="1" bestFit="1" customWidth="1"/>
    <col min="2" max="2" width="48.140625" style="1" customWidth="1"/>
    <col min="3" max="3" width="5.140625" style="1" bestFit="1" customWidth="1"/>
    <col min="4" max="4" width="81.8515625" style="1" customWidth="1"/>
    <col min="5" max="16384" width="9.28125" style="1" customWidth="1"/>
  </cols>
  <sheetData>
    <row r="1" spans="1:4" s="2" customFormat="1" ht="23.25" customHeight="1">
      <c r="A1" s="415" t="s">
        <v>55</v>
      </c>
      <c r="B1" s="415"/>
      <c r="C1" s="415"/>
      <c r="D1" s="415"/>
    </row>
    <row r="2" spans="1:4" ht="28.5" customHeight="1">
      <c r="A2" s="420" t="s">
        <v>48</v>
      </c>
      <c r="B2" s="420"/>
      <c r="C2" s="424" t="s">
        <v>49</v>
      </c>
      <c r="D2" s="425"/>
    </row>
    <row r="3" spans="1:4" ht="34.5" customHeight="1">
      <c r="A3" s="426" t="s">
        <v>50</v>
      </c>
      <c r="B3" s="426"/>
      <c r="C3" s="4" t="s">
        <v>51</v>
      </c>
      <c r="D3" s="6" t="s">
        <v>52</v>
      </c>
    </row>
    <row r="4" spans="1:4" ht="34.5" customHeight="1">
      <c r="A4" s="426" t="s">
        <v>50</v>
      </c>
      <c r="B4" s="426"/>
      <c r="C4" s="5" t="s">
        <v>51</v>
      </c>
      <c r="D4" s="6" t="s">
        <v>53</v>
      </c>
    </row>
    <row r="5" spans="1:4" ht="34.5" customHeight="1">
      <c r="A5" s="427" t="s">
        <v>54</v>
      </c>
      <c r="B5" s="3" t="s">
        <v>56</v>
      </c>
      <c r="C5" s="117" t="s">
        <v>59</v>
      </c>
      <c r="D5" s="7" t="s">
        <v>64</v>
      </c>
    </row>
    <row r="6" spans="1:4" ht="34.5" customHeight="1">
      <c r="A6" s="428"/>
      <c r="B6" s="421" t="s">
        <v>460</v>
      </c>
      <c r="C6" s="5" t="s">
        <v>51</v>
      </c>
      <c r="D6" s="256" t="s">
        <v>458</v>
      </c>
    </row>
    <row r="7" spans="1:4" ht="34.5" customHeight="1">
      <c r="A7" s="428"/>
      <c r="B7" s="422"/>
      <c r="C7" s="5" t="s">
        <v>51</v>
      </c>
      <c r="D7" s="256" t="s">
        <v>459</v>
      </c>
    </row>
    <row r="8" spans="1:4" ht="34.5" customHeight="1">
      <c r="A8" s="428"/>
      <c r="B8" s="249" t="s">
        <v>452</v>
      </c>
      <c r="C8" s="117" t="s">
        <v>453</v>
      </c>
      <c r="D8" s="7" t="s">
        <v>451</v>
      </c>
    </row>
    <row r="9" spans="1:4" ht="34.5" customHeight="1">
      <c r="A9" s="428"/>
      <c r="B9" s="249" t="s">
        <v>454</v>
      </c>
      <c r="C9" s="117" t="s">
        <v>453</v>
      </c>
      <c r="D9" s="7" t="s">
        <v>451</v>
      </c>
    </row>
    <row r="10" spans="1:4" ht="34.5" customHeight="1">
      <c r="A10" s="428"/>
      <c r="B10" s="423" t="s">
        <v>65</v>
      </c>
      <c r="C10" s="119" t="s">
        <v>59</v>
      </c>
      <c r="D10" s="8" t="s">
        <v>187</v>
      </c>
    </row>
    <row r="11" spans="1:4" ht="34.5" customHeight="1">
      <c r="A11" s="428"/>
      <c r="B11" s="419"/>
      <c r="C11" s="120" t="s">
        <v>59</v>
      </c>
      <c r="D11" s="9" t="s">
        <v>188</v>
      </c>
    </row>
    <row r="12" spans="1:4" ht="34.5" customHeight="1">
      <c r="A12" s="428"/>
      <c r="B12" s="121" t="s">
        <v>57</v>
      </c>
      <c r="C12" s="119" t="s">
        <v>59</v>
      </c>
      <c r="D12" s="7" t="s">
        <v>21</v>
      </c>
    </row>
    <row r="13" spans="1:4" ht="34.5" customHeight="1">
      <c r="A13" s="428"/>
      <c r="B13" s="255" t="s">
        <v>457</v>
      </c>
      <c r="C13" s="119" t="s">
        <v>59</v>
      </c>
      <c r="D13" s="7" t="s">
        <v>456</v>
      </c>
    </row>
    <row r="14" spans="1:4" ht="34.5" customHeight="1">
      <c r="A14" s="428"/>
      <c r="B14" s="247" t="s">
        <v>450</v>
      </c>
      <c r="C14" s="125" t="s">
        <v>59</v>
      </c>
      <c r="D14" s="248" t="s">
        <v>449</v>
      </c>
    </row>
    <row r="15" spans="1:4" ht="34.5" customHeight="1">
      <c r="A15" s="428"/>
      <c r="B15" s="418" t="s">
        <v>58</v>
      </c>
      <c r="C15" s="119" t="s">
        <v>59</v>
      </c>
      <c r="D15" s="135" t="s">
        <v>239</v>
      </c>
    </row>
    <row r="16" spans="1:4" ht="34.5" customHeight="1">
      <c r="A16" s="428"/>
      <c r="B16" s="419"/>
      <c r="C16" s="123" t="s">
        <v>198</v>
      </c>
      <c r="D16" s="136" t="s">
        <v>243</v>
      </c>
    </row>
    <row r="17" spans="1:4" ht="40.5" customHeight="1">
      <c r="A17" s="428"/>
      <c r="B17" s="251" t="s">
        <v>455</v>
      </c>
      <c r="C17" s="252" t="s">
        <v>198</v>
      </c>
      <c r="D17" s="137" t="s">
        <v>21</v>
      </c>
    </row>
    <row r="18" spans="1:4" ht="34.5" customHeight="1">
      <c r="A18" s="428"/>
      <c r="B18" s="416" t="s">
        <v>192</v>
      </c>
      <c r="C18" s="254" t="s">
        <v>59</v>
      </c>
      <c r="D18" s="135" t="s">
        <v>447</v>
      </c>
    </row>
    <row r="19" spans="1:4" ht="34.5" customHeight="1">
      <c r="A19" s="428"/>
      <c r="B19" s="417"/>
      <c r="C19" s="123" t="s">
        <v>59</v>
      </c>
      <c r="D19" s="268" t="s">
        <v>191</v>
      </c>
    </row>
    <row r="20" spans="1:4" ht="34.5" customHeight="1">
      <c r="A20" s="428"/>
      <c r="B20" s="127" t="s">
        <v>196</v>
      </c>
      <c r="C20" s="120" t="s">
        <v>59</v>
      </c>
      <c r="D20" s="122" t="s">
        <v>21</v>
      </c>
    </row>
    <row r="21" spans="1:4" ht="34.5" customHeight="1">
      <c r="A21" s="428"/>
      <c r="B21" s="432" t="s">
        <v>183</v>
      </c>
      <c r="C21" s="119" t="s">
        <v>59</v>
      </c>
      <c r="D21" s="135" t="s">
        <v>244</v>
      </c>
    </row>
    <row r="22" spans="1:4" ht="34.5" customHeight="1">
      <c r="A22" s="428"/>
      <c r="B22" s="433"/>
      <c r="C22" s="120" t="s">
        <v>198</v>
      </c>
      <c r="D22" s="137" t="s">
        <v>245</v>
      </c>
    </row>
    <row r="23" spans="1:4" ht="34.5" customHeight="1">
      <c r="A23" s="428"/>
      <c r="B23" s="433"/>
      <c r="C23" s="120" t="s">
        <v>59</v>
      </c>
      <c r="D23" s="122" t="s">
        <v>191</v>
      </c>
    </row>
    <row r="24" spans="1:4" ht="34.5" customHeight="1">
      <c r="A24" s="428"/>
      <c r="B24" s="434"/>
      <c r="C24" s="123" t="s">
        <v>59</v>
      </c>
      <c r="D24" s="122" t="s">
        <v>184</v>
      </c>
    </row>
    <row r="25" spans="1:4" ht="34.5" customHeight="1">
      <c r="A25" s="428"/>
      <c r="B25" s="118" t="s">
        <v>9</v>
      </c>
      <c r="C25" s="119" t="s">
        <v>59</v>
      </c>
      <c r="D25" s="7" t="s">
        <v>21</v>
      </c>
    </row>
    <row r="26" spans="1:4" ht="43.5" customHeight="1">
      <c r="A26" s="428"/>
      <c r="B26" s="253" t="s">
        <v>194</v>
      </c>
      <c r="C26" s="254" t="s">
        <v>59</v>
      </c>
      <c r="D26" s="135" t="s">
        <v>448</v>
      </c>
    </row>
    <row r="27" spans="1:4" ht="34.5" customHeight="1">
      <c r="A27" s="428"/>
      <c r="B27" s="430" t="s">
        <v>195</v>
      </c>
      <c r="C27" s="254" t="s">
        <v>59</v>
      </c>
      <c r="D27" s="135" t="s">
        <v>60</v>
      </c>
    </row>
    <row r="28" spans="1:4" ht="34.5" customHeight="1">
      <c r="A28" s="428"/>
      <c r="B28" s="431"/>
      <c r="C28" s="252" t="s">
        <v>59</v>
      </c>
      <c r="D28" s="136" t="s">
        <v>191</v>
      </c>
    </row>
    <row r="29" spans="1:4" ht="43.5" customHeight="1">
      <c r="A29" s="428"/>
      <c r="B29" s="128" t="s">
        <v>193</v>
      </c>
      <c r="C29" s="120" t="s">
        <v>59</v>
      </c>
      <c r="D29" s="122" t="s">
        <v>21</v>
      </c>
    </row>
    <row r="30" spans="1:4" ht="34.5" customHeight="1">
      <c r="A30" s="428"/>
      <c r="B30" s="250" t="s">
        <v>62</v>
      </c>
      <c r="C30" s="119" t="s">
        <v>59</v>
      </c>
      <c r="D30" s="7" t="s">
        <v>61</v>
      </c>
    </row>
    <row r="31" spans="1:4" ht="34.5" customHeight="1">
      <c r="A31" s="429"/>
      <c r="B31" s="124" t="s">
        <v>63</v>
      </c>
      <c r="C31" s="125" t="s">
        <v>59</v>
      </c>
      <c r="D31" s="126" t="s">
        <v>410</v>
      </c>
    </row>
    <row r="63" ht="15" customHeight="1">
      <c r="M63" s="1" t="s">
        <v>255</v>
      </c>
    </row>
  </sheetData>
  <sheetProtection/>
  <mergeCells count="12">
    <mergeCell ref="B27:B28"/>
    <mergeCell ref="B21:B24"/>
    <mergeCell ref="A1:D1"/>
    <mergeCell ref="B18:B19"/>
    <mergeCell ref="B15:B16"/>
    <mergeCell ref="A2:B2"/>
    <mergeCell ref="B6:B7"/>
    <mergeCell ref="B10:B11"/>
    <mergeCell ref="C2:D2"/>
    <mergeCell ref="A3:B3"/>
    <mergeCell ref="A4:B4"/>
    <mergeCell ref="A5:A31"/>
  </mergeCells>
  <printOptions horizontalCentered="1" verticalCentered="1"/>
  <pageMargins left="0.75" right="0.75" top="1" bottom="1" header="0.512" footer="0.512"/>
  <pageSetup blackAndWhite="1" fitToHeight="1"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2:AF44"/>
  <sheetViews>
    <sheetView view="pageBreakPreview" zoomScale="60" zoomScaleNormal="66" zoomScalePageLayoutView="0" workbookViewId="0" topLeftCell="A16">
      <selection activeCell="A12" sqref="A12:IV44"/>
    </sheetView>
  </sheetViews>
  <sheetFormatPr defaultColWidth="11.57421875" defaultRowHeight="12"/>
  <cols>
    <col min="1" max="2" width="5.421875" style="145" customWidth="1"/>
    <col min="3" max="3" width="32.140625" style="144" customWidth="1"/>
    <col min="4" max="4" width="6.28125" style="144" customWidth="1"/>
    <col min="5" max="5" width="53.57421875" style="144" customWidth="1"/>
    <col min="6" max="6" width="6.28125" style="144" customWidth="1"/>
    <col min="7" max="7" width="25.28125" style="144" customWidth="1"/>
    <col min="8" max="8" width="43.57421875" style="144" customWidth="1"/>
    <col min="9" max="14" width="6.28125" style="144" customWidth="1"/>
    <col min="15" max="15" width="7.57421875" style="144" customWidth="1"/>
    <col min="16" max="18" width="6.28125" style="144" customWidth="1"/>
    <col min="19" max="19" width="7.28125" style="144" customWidth="1"/>
    <col min="20" max="23" width="6.28125" style="144" customWidth="1"/>
    <col min="24" max="24" width="7.7109375" style="144" customWidth="1"/>
    <col min="25" max="32" width="6.28125" style="144" customWidth="1"/>
    <col min="33" max="16384" width="11.57421875" style="144" customWidth="1"/>
  </cols>
  <sheetData>
    <row r="2" spans="1:30" s="10" customFormat="1" ht="14.25">
      <c r="A2" s="11" t="s">
        <v>6</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705" customFormat="1" ht="12" customHeight="1">
      <c r="X3" s="705" t="s">
        <v>8</v>
      </c>
    </row>
    <row r="4" spans="1:30" s="705" customFormat="1" ht="20.25" customHeight="1">
      <c r="A4" s="706" t="s">
        <v>0</v>
      </c>
      <c r="B4" s="707"/>
      <c r="C4" s="707"/>
      <c r="D4" s="439"/>
      <c r="E4" s="439"/>
      <c r="F4" s="439"/>
      <c r="G4" s="439"/>
      <c r="H4" s="141"/>
      <c r="I4" s="141"/>
      <c r="J4" s="141"/>
      <c r="K4" s="141"/>
      <c r="L4" s="708"/>
      <c r="M4" s="709" t="s">
        <v>461</v>
      </c>
      <c r="N4" s="710"/>
      <c r="O4" s="710"/>
      <c r="P4" s="710"/>
      <c r="Q4" s="711"/>
      <c r="R4" s="712"/>
      <c r="S4" s="713"/>
      <c r="T4" s="713"/>
      <c r="U4" s="713"/>
      <c r="V4" s="714"/>
      <c r="X4" s="709" t="s">
        <v>2</v>
      </c>
      <c r="Y4" s="711"/>
      <c r="Z4" s="706" t="s">
        <v>3</v>
      </c>
      <c r="AA4" s="707"/>
      <c r="AB4" s="707"/>
      <c r="AC4" s="707"/>
      <c r="AD4" s="722"/>
    </row>
    <row r="5" s="705" customFormat="1" ht="4.5" customHeight="1"/>
    <row r="6" spans="1:30" s="705" customFormat="1" ht="20.25" customHeight="1">
      <c r="A6" s="706" t="s">
        <v>1</v>
      </c>
      <c r="B6" s="707"/>
      <c r="C6" s="707"/>
      <c r="D6" s="718"/>
      <c r="E6" s="718"/>
      <c r="F6" s="718"/>
      <c r="G6" s="718"/>
      <c r="H6" s="719"/>
      <c r="I6" s="719"/>
      <c r="J6" s="719"/>
      <c r="K6" s="719"/>
      <c r="L6" s="719"/>
      <c r="M6" s="723"/>
      <c r="O6" s="709" t="s">
        <v>7</v>
      </c>
      <c r="P6" s="724"/>
      <c r="Q6" s="724"/>
      <c r="R6" s="725"/>
      <c r="S6" s="726"/>
      <c r="T6" s="727"/>
      <c r="U6" s="727"/>
      <c r="V6" s="727"/>
      <c r="W6" s="727"/>
      <c r="X6" s="727"/>
      <c r="Y6" s="727"/>
      <c r="Z6" s="727"/>
      <c r="AA6" s="727"/>
      <c r="AB6" s="727"/>
      <c r="AC6" s="727"/>
      <c r="AD6" s="728"/>
    </row>
    <row r="7" spans="1:2" ht="20.25" customHeight="1">
      <c r="A7" s="142" t="s">
        <v>326</v>
      </c>
      <c r="B7" s="143"/>
    </row>
    <row r="8" spans="1:32" ht="20.25" customHeight="1">
      <c r="A8" s="438" t="s">
        <v>327</v>
      </c>
      <c r="B8" s="438"/>
      <c r="C8" s="438"/>
      <c r="D8" s="438"/>
      <c r="E8" s="438"/>
      <c r="F8" s="438"/>
      <c r="G8" s="438"/>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8"/>
    </row>
    <row r="9" ht="20.25" customHeight="1"/>
    <row r="10" ht="20.25" customHeight="1"/>
    <row r="11" spans="1:32" ht="17.25" customHeight="1">
      <c r="A11" s="435" t="s">
        <v>328</v>
      </c>
      <c r="B11" s="436"/>
      <c r="C11" s="437"/>
      <c r="D11" s="435" t="s">
        <v>4</v>
      </c>
      <c r="E11" s="437"/>
      <c r="F11" s="435" t="s">
        <v>5</v>
      </c>
      <c r="G11" s="437"/>
      <c r="H11" s="435" t="s">
        <v>329</v>
      </c>
      <c r="I11" s="436"/>
      <c r="J11" s="436"/>
      <c r="K11" s="436"/>
      <c r="L11" s="436"/>
      <c r="M11" s="436"/>
      <c r="N11" s="436"/>
      <c r="O11" s="436"/>
      <c r="P11" s="436"/>
      <c r="Q11" s="436"/>
      <c r="R11" s="436"/>
      <c r="S11" s="436"/>
      <c r="T11" s="436"/>
      <c r="U11" s="436"/>
      <c r="V11" s="436"/>
      <c r="W11" s="436"/>
      <c r="X11" s="437"/>
      <c r="Y11" s="435" t="s">
        <v>330</v>
      </c>
      <c r="Z11" s="436"/>
      <c r="AA11" s="436"/>
      <c r="AB11" s="437"/>
      <c r="AC11" s="435" t="s">
        <v>331</v>
      </c>
      <c r="AD11" s="436"/>
      <c r="AE11" s="436"/>
      <c r="AF11" s="437"/>
    </row>
    <row r="12" spans="1:32" s="185" customFormat="1" ht="18.75" customHeight="1">
      <c r="A12" s="729"/>
      <c r="B12" s="263"/>
      <c r="C12" s="730"/>
      <c r="D12" s="257"/>
      <c r="E12" s="731"/>
      <c r="F12" s="257"/>
      <c r="G12" s="221"/>
      <c r="H12" s="732" t="s">
        <v>332</v>
      </c>
      <c r="I12" s="733" t="s">
        <v>198</v>
      </c>
      <c r="J12" s="734" t="s">
        <v>333</v>
      </c>
      <c r="K12" s="734"/>
      <c r="L12" s="262"/>
      <c r="M12" s="735" t="s">
        <v>198</v>
      </c>
      <c r="N12" s="734" t="s">
        <v>334</v>
      </c>
      <c r="O12" s="734"/>
      <c r="P12" s="262"/>
      <c r="Q12" s="735" t="s">
        <v>198</v>
      </c>
      <c r="R12" s="258" t="s">
        <v>335</v>
      </c>
      <c r="S12" s="258"/>
      <c r="T12" s="258"/>
      <c r="U12" s="258"/>
      <c r="V12" s="258"/>
      <c r="W12" s="258"/>
      <c r="X12" s="259"/>
      <c r="Y12" s="736" t="s">
        <v>198</v>
      </c>
      <c r="Z12" s="199" t="s">
        <v>336</v>
      </c>
      <c r="AA12" s="199"/>
      <c r="AB12" s="737"/>
      <c r="AC12" s="738" t="s">
        <v>198</v>
      </c>
      <c r="AD12" s="199" t="s">
        <v>336</v>
      </c>
      <c r="AE12" s="199"/>
      <c r="AF12" s="737"/>
    </row>
    <row r="13" spans="1:32" s="185" customFormat="1" ht="19.5" customHeight="1">
      <c r="A13" s="216"/>
      <c r="B13" s="266"/>
      <c r="C13" s="739"/>
      <c r="D13" s="209"/>
      <c r="E13" s="740"/>
      <c r="F13" s="260"/>
      <c r="G13" s="212"/>
      <c r="H13" s="741" t="s">
        <v>337</v>
      </c>
      <c r="I13" s="742" t="s">
        <v>198</v>
      </c>
      <c r="J13" s="743" t="s">
        <v>338</v>
      </c>
      <c r="K13" s="744"/>
      <c r="L13" s="745"/>
      <c r="M13" s="746" t="s">
        <v>198</v>
      </c>
      <c r="N13" s="743" t="s">
        <v>339</v>
      </c>
      <c r="O13" s="746"/>
      <c r="P13" s="743"/>
      <c r="Q13" s="747"/>
      <c r="R13" s="747"/>
      <c r="S13" s="747"/>
      <c r="T13" s="747"/>
      <c r="U13" s="747"/>
      <c r="V13" s="747"/>
      <c r="W13" s="747"/>
      <c r="X13" s="748"/>
      <c r="Y13" s="749" t="s">
        <v>198</v>
      </c>
      <c r="Z13" s="149" t="s">
        <v>340</v>
      </c>
      <c r="AA13" s="750"/>
      <c r="AB13" s="751"/>
      <c r="AC13" s="749" t="s">
        <v>198</v>
      </c>
      <c r="AD13" s="149" t="s">
        <v>340</v>
      </c>
      <c r="AE13" s="750"/>
      <c r="AF13" s="751"/>
    </row>
    <row r="14" spans="1:32" s="185" customFormat="1" ht="19.5" customHeight="1">
      <c r="A14" s="216"/>
      <c r="B14" s="266"/>
      <c r="C14" s="739"/>
      <c r="D14" s="209"/>
      <c r="E14" s="740"/>
      <c r="F14" s="260"/>
      <c r="G14" s="212"/>
      <c r="H14" s="741" t="s">
        <v>341</v>
      </c>
      <c r="I14" s="742" t="s">
        <v>198</v>
      </c>
      <c r="J14" s="743" t="s">
        <v>338</v>
      </c>
      <c r="K14" s="744"/>
      <c r="L14" s="745"/>
      <c r="M14" s="746" t="s">
        <v>198</v>
      </c>
      <c r="N14" s="743" t="s">
        <v>339</v>
      </c>
      <c r="O14" s="746"/>
      <c r="P14" s="743"/>
      <c r="Q14" s="747"/>
      <c r="R14" s="747"/>
      <c r="S14" s="747"/>
      <c r="T14" s="747"/>
      <c r="U14" s="747"/>
      <c r="V14" s="747"/>
      <c r="W14" s="747"/>
      <c r="X14" s="748"/>
      <c r="Y14" s="749"/>
      <c r="Z14" s="149"/>
      <c r="AA14" s="750"/>
      <c r="AB14" s="751"/>
      <c r="AC14" s="749"/>
      <c r="AD14" s="149"/>
      <c r="AE14" s="750"/>
      <c r="AF14" s="751"/>
    </row>
    <row r="15" spans="1:32" s="185" customFormat="1" ht="19.5" customHeight="1">
      <c r="A15" s="216"/>
      <c r="B15" s="266"/>
      <c r="C15" s="752"/>
      <c r="D15" s="260"/>
      <c r="E15" s="740"/>
      <c r="F15" s="260"/>
      <c r="G15" s="212"/>
      <c r="H15" s="753" t="s">
        <v>342</v>
      </c>
      <c r="I15" s="754" t="s">
        <v>198</v>
      </c>
      <c r="J15" s="755" t="s">
        <v>333</v>
      </c>
      <c r="K15" s="755"/>
      <c r="L15" s="756" t="s">
        <v>198</v>
      </c>
      <c r="M15" s="755" t="s">
        <v>343</v>
      </c>
      <c r="N15" s="755"/>
      <c r="O15" s="757"/>
      <c r="P15" s="757"/>
      <c r="Q15" s="757"/>
      <c r="R15" s="757"/>
      <c r="S15" s="757"/>
      <c r="T15" s="757"/>
      <c r="U15" s="757"/>
      <c r="V15" s="757"/>
      <c r="W15" s="757"/>
      <c r="X15" s="758"/>
      <c r="AB15" s="751"/>
      <c r="AE15" s="750"/>
      <c r="AF15" s="751"/>
    </row>
    <row r="16" spans="1:32" s="185" customFormat="1" ht="19.5" customHeight="1">
      <c r="A16" s="216"/>
      <c r="B16" s="266"/>
      <c r="C16" s="752"/>
      <c r="D16" s="260"/>
      <c r="E16" s="740"/>
      <c r="F16" s="260"/>
      <c r="G16" s="212"/>
      <c r="H16" s="759"/>
      <c r="I16" s="760"/>
      <c r="J16" s="761"/>
      <c r="K16" s="761"/>
      <c r="L16" s="762"/>
      <c r="M16" s="761"/>
      <c r="N16" s="761"/>
      <c r="X16" s="231"/>
      <c r="Y16" s="763"/>
      <c r="Z16" s="750"/>
      <c r="AA16" s="750"/>
      <c r="AB16" s="751"/>
      <c r="AC16" s="763"/>
      <c r="AD16" s="750"/>
      <c r="AE16" s="750"/>
      <c r="AF16" s="751"/>
    </row>
    <row r="17" spans="1:32" s="185" customFormat="1" ht="19.5" customHeight="1">
      <c r="A17" s="216"/>
      <c r="B17" s="266"/>
      <c r="C17" s="752"/>
      <c r="D17" s="260"/>
      <c r="E17" s="740"/>
      <c r="F17" s="260"/>
      <c r="G17" s="212"/>
      <c r="H17" s="764"/>
      <c r="I17" s="765"/>
      <c r="J17" s="766"/>
      <c r="K17" s="766"/>
      <c r="L17" s="767"/>
      <c r="M17" s="766"/>
      <c r="N17" s="766"/>
      <c r="O17" s="768"/>
      <c r="P17" s="768"/>
      <c r="Q17" s="768"/>
      <c r="R17" s="768"/>
      <c r="S17" s="768"/>
      <c r="T17" s="768"/>
      <c r="U17" s="768"/>
      <c r="V17" s="768"/>
      <c r="W17" s="768"/>
      <c r="X17" s="769"/>
      <c r="Y17" s="763"/>
      <c r="Z17" s="750"/>
      <c r="AA17" s="750"/>
      <c r="AB17" s="751"/>
      <c r="AC17" s="763"/>
      <c r="AD17" s="750"/>
      <c r="AE17" s="750"/>
      <c r="AF17" s="751"/>
    </row>
    <row r="18" spans="1:32" s="185" customFormat="1" ht="19.5" customHeight="1">
      <c r="A18" s="216"/>
      <c r="B18" s="266"/>
      <c r="C18" s="752"/>
      <c r="D18" s="260"/>
      <c r="E18" s="740"/>
      <c r="F18" s="260"/>
      <c r="G18" s="212"/>
      <c r="H18" s="770" t="s">
        <v>344</v>
      </c>
      <c r="I18" s="749" t="s">
        <v>198</v>
      </c>
      <c r="J18" s="743" t="s">
        <v>345</v>
      </c>
      <c r="K18" s="744"/>
      <c r="L18" s="745"/>
      <c r="M18" s="749" t="s">
        <v>198</v>
      </c>
      <c r="N18" s="743" t="s">
        <v>346</v>
      </c>
      <c r="O18" s="747"/>
      <c r="P18" s="747"/>
      <c r="Q18" s="747"/>
      <c r="R18" s="747"/>
      <c r="S18" s="747"/>
      <c r="T18" s="747"/>
      <c r="U18" s="747"/>
      <c r="V18" s="747"/>
      <c r="W18" s="747"/>
      <c r="X18" s="748"/>
      <c r="Y18" s="763"/>
      <c r="Z18" s="750"/>
      <c r="AA18" s="750"/>
      <c r="AB18" s="751"/>
      <c r="AC18" s="763"/>
      <c r="AD18" s="750"/>
      <c r="AE18" s="750"/>
      <c r="AF18" s="751"/>
    </row>
    <row r="19" spans="1:32" s="185" customFormat="1" ht="19.5" customHeight="1">
      <c r="A19" s="216"/>
      <c r="B19" s="266"/>
      <c r="C19" s="752"/>
      <c r="D19" s="260"/>
      <c r="E19" s="740"/>
      <c r="F19" s="260"/>
      <c r="G19" s="212"/>
      <c r="H19" s="753" t="s">
        <v>347</v>
      </c>
      <c r="I19" s="771" t="s">
        <v>198</v>
      </c>
      <c r="J19" s="755" t="s">
        <v>333</v>
      </c>
      <c r="K19" s="755"/>
      <c r="L19" s="771" t="s">
        <v>198</v>
      </c>
      <c r="M19" s="755" t="s">
        <v>343</v>
      </c>
      <c r="N19" s="755"/>
      <c r="O19" s="772"/>
      <c r="P19" s="772"/>
      <c r="Q19" s="772"/>
      <c r="R19" s="772"/>
      <c r="S19" s="772"/>
      <c r="T19" s="772"/>
      <c r="U19" s="772"/>
      <c r="V19" s="772"/>
      <c r="W19" s="772"/>
      <c r="X19" s="773"/>
      <c r="Y19" s="763"/>
      <c r="Z19" s="750"/>
      <c r="AA19" s="750"/>
      <c r="AB19" s="751"/>
      <c r="AC19" s="763"/>
      <c r="AD19" s="750"/>
      <c r="AE19" s="750"/>
      <c r="AF19" s="751"/>
    </row>
    <row r="20" spans="1:32" s="185" customFormat="1" ht="18.75" customHeight="1">
      <c r="A20" s="216"/>
      <c r="B20" s="266"/>
      <c r="C20" s="752"/>
      <c r="D20" s="260"/>
      <c r="E20" s="740"/>
      <c r="F20" s="260"/>
      <c r="G20" s="212"/>
      <c r="H20" s="764"/>
      <c r="I20" s="372"/>
      <c r="J20" s="766"/>
      <c r="K20" s="766"/>
      <c r="L20" s="372"/>
      <c r="M20" s="766"/>
      <c r="N20" s="766"/>
      <c r="O20" s="774"/>
      <c r="P20" s="774"/>
      <c r="Q20" s="774"/>
      <c r="R20" s="774"/>
      <c r="S20" s="774"/>
      <c r="T20" s="774"/>
      <c r="U20" s="774"/>
      <c r="V20" s="774"/>
      <c r="W20" s="774"/>
      <c r="X20" s="775"/>
      <c r="Y20" s="763"/>
      <c r="Z20" s="750"/>
      <c r="AA20" s="750"/>
      <c r="AB20" s="751"/>
      <c r="AC20" s="763"/>
      <c r="AD20" s="750"/>
      <c r="AE20" s="750"/>
      <c r="AF20" s="751"/>
    </row>
    <row r="21" spans="1:32" s="185" customFormat="1" ht="18.75" customHeight="1">
      <c r="A21" s="216"/>
      <c r="B21" s="266"/>
      <c r="C21" s="752"/>
      <c r="D21" s="260"/>
      <c r="E21" s="740"/>
      <c r="F21" s="260"/>
      <c r="G21" s="212"/>
      <c r="H21" s="753" t="s">
        <v>348</v>
      </c>
      <c r="I21" s="771" t="s">
        <v>198</v>
      </c>
      <c r="J21" s="755" t="s">
        <v>333</v>
      </c>
      <c r="K21" s="755"/>
      <c r="L21" s="771" t="s">
        <v>198</v>
      </c>
      <c r="M21" s="755" t="s">
        <v>343</v>
      </c>
      <c r="N21" s="755"/>
      <c r="O21" s="772"/>
      <c r="P21" s="772"/>
      <c r="Q21" s="772"/>
      <c r="R21" s="772"/>
      <c r="S21" s="772"/>
      <c r="T21" s="772"/>
      <c r="U21" s="772"/>
      <c r="V21" s="772"/>
      <c r="W21" s="772"/>
      <c r="X21" s="773"/>
      <c r="Y21" s="763"/>
      <c r="Z21" s="750"/>
      <c r="AA21" s="750"/>
      <c r="AB21" s="751"/>
      <c r="AC21" s="763"/>
      <c r="AD21" s="750"/>
      <c r="AE21" s="750"/>
      <c r="AF21" s="751"/>
    </row>
    <row r="22" spans="1:32" s="185" customFormat="1" ht="18.75" customHeight="1">
      <c r="A22" s="216"/>
      <c r="B22" s="266"/>
      <c r="C22" s="752"/>
      <c r="D22" s="260"/>
      <c r="E22" s="740"/>
      <c r="F22" s="260"/>
      <c r="G22" s="212"/>
      <c r="H22" s="764"/>
      <c r="I22" s="372"/>
      <c r="J22" s="766"/>
      <c r="K22" s="766"/>
      <c r="L22" s="372"/>
      <c r="M22" s="766"/>
      <c r="N22" s="766"/>
      <c r="O22" s="774"/>
      <c r="P22" s="774"/>
      <c r="Q22" s="774"/>
      <c r="R22" s="774"/>
      <c r="S22" s="774"/>
      <c r="T22" s="774"/>
      <c r="U22" s="774"/>
      <c r="V22" s="774"/>
      <c r="W22" s="774"/>
      <c r="X22" s="775"/>
      <c r="Y22" s="763"/>
      <c r="Z22" s="750"/>
      <c r="AA22" s="750"/>
      <c r="AB22" s="751"/>
      <c r="AC22" s="763"/>
      <c r="AD22" s="750"/>
      <c r="AE22" s="750"/>
      <c r="AF22" s="751"/>
    </row>
    <row r="23" spans="1:32" s="185" customFormat="1" ht="18.75" customHeight="1">
      <c r="A23" s="216"/>
      <c r="B23" s="266"/>
      <c r="C23" s="752"/>
      <c r="D23" s="260"/>
      <c r="E23" s="740"/>
      <c r="F23" s="260"/>
      <c r="G23" s="212"/>
      <c r="H23" s="753" t="s">
        <v>349</v>
      </c>
      <c r="I23" s="771" t="s">
        <v>198</v>
      </c>
      <c r="J23" s="755" t="s">
        <v>333</v>
      </c>
      <c r="K23" s="755"/>
      <c r="L23" s="771" t="s">
        <v>198</v>
      </c>
      <c r="M23" s="755" t="s">
        <v>343</v>
      </c>
      <c r="N23" s="755"/>
      <c r="O23" s="772"/>
      <c r="P23" s="772"/>
      <c r="Q23" s="772"/>
      <c r="R23" s="772"/>
      <c r="S23" s="772"/>
      <c r="T23" s="772"/>
      <c r="U23" s="772"/>
      <c r="V23" s="772"/>
      <c r="W23" s="772"/>
      <c r="X23" s="773"/>
      <c r="Y23" s="763"/>
      <c r="Z23" s="750"/>
      <c r="AA23" s="750"/>
      <c r="AB23" s="751"/>
      <c r="AC23" s="763"/>
      <c r="AD23" s="750"/>
      <c r="AE23" s="750"/>
      <c r="AF23" s="751"/>
    </row>
    <row r="24" spans="1:32" s="185" customFormat="1" ht="18.75" customHeight="1">
      <c r="A24" s="216"/>
      <c r="B24" s="266"/>
      <c r="C24" s="752"/>
      <c r="D24" s="260"/>
      <c r="E24" s="740"/>
      <c r="F24" s="260"/>
      <c r="G24" s="212"/>
      <c r="H24" s="764"/>
      <c r="I24" s="372"/>
      <c r="J24" s="766"/>
      <c r="K24" s="766"/>
      <c r="L24" s="372"/>
      <c r="M24" s="766"/>
      <c r="N24" s="766"/>
      <c r="O24" s="774"/>
      <c r="P24" s="774"/>
      <c r="Q24" s="774"/>
      <c r="R24" s="774"/>
      <c r="S24" s="774"/>
      <c r="T24" s="774"/>
      <c r="U24" s="774"/>
      <c r="V24" s="774"/>
      <c r="W24" s="774"/>
      <c r="X24" s="775"/>
      <c r="Y24" s="763"/>
      <c r="Z24" s="750"/>
      <c r="AA24" s="750"/>
      <c r="AB24" s="751"/>
      <c r="AC24" s="763"/>
      <c r="AD24" s="750"/>
      <c r="AE24" s="750"/>
      <c r="AF24" s="751"/>
    </row>
    <row r="25" spans="1:32" s="185" customFormat="1" ht="18.75" customHeight="1">
      <c r="A25" s="216"/>
      <c r="B25" s="266"/>
      <c r="C25" s="752"/>
      <c r="D25" s="260"/>
      <c r="E25" s="740"/>
      <c r="F25" s="260"/>
      <c r="G25" s="212"/>
      <c r="H25" s="753" t="s">
        <v>350</v>
      </c>
      <c r="I25" s="771" t="s">
        <v>198</v>
      </c>
      <c r="J25" s="755" t="s">
        <v>333</v>
      </c>
      <c r="K25" s="755"/>
      <c r="L25" s="771" t="s">
        <v>198</v>
      </c>
      <c r="M25" s="755" t="s">
        <v>343</v>
      </c>
      <c r="N25" s="755"/>
      <c r="O25" s="772"/>
      <c r="P25" s="772"/>
      <c r="Q25" s="772"/>
      <c r="R25" s="772"/>
      <c r="S25" s="772"/>
      <c r="T25" s="772"/>
      <c r="U25" s="772"/>
      <c r="V25" s="772"/>
      <c r="W25" s="772"/>
      <c r="X25" s="773"/>
      <c r="Y25" s="763"/>
      <c r="Z25" s="750"/>
      <c r="AA25" s="750"/>
      <c r="AB25" s="751"/>
      <c r="AC25" s="763"/>
      <c r="AD25" s="750"/>
      <c r="AE25" s="750"/>
      <c r="AF25" s="751"/>
    </row>
    <row r="26" spans="1:32" s="185" customFormat="1" ht="18.75" customHeight="1">
      <c r="A26" s="216"/>
      <c r="B26" s="266"/>
      <c r="C26" s="752"/>
      <c r="D26" s="749" t="s">
        <v>198</v>
      </c>
      <c r="E26" s="740" t="s">
        <v>351</v>
      </c>
      <c r="F26" s="260"/>
      <c r="G26" s="212"/>
      <c r="H26" s="764"/>
      <c r="I26" s="372"/>
      <c r="J26" s="766"/>
      <c r="K26" s="766"/>
      <c r="L26" s="372"/>
      <c r="M26" s="766"/>
      <c r="N26" s="766"/>
      <c r="O26" s="774"/>
      <c r="P26" s="774"/>
      <c r="Q26" s="774"/>
      <c r="R26" s="774"/>
      <c r="S26" s="774"/>
      <c r="T26" s="774"/>
      <c r="U26" s="774"/>
      <c r="V26" s="774"/>
      <c r="W26" s="774"/>
      <c r="X26" s="775"/>
      <c r="Y26" s="763"/>
      <c r="Z26" s="750"/>
      <c r="AA26" s="750"/>
      <c r="AB26" s="751"/>
      <c r="AC26" s="763"/>
      <c r="AD26" s="750"/>
      <c r="AE26" s="750"/>
      <c r="AF26" s="751"/>
    </row>
    <row r="27" spans="1:32" s="185" customFormat="1" ht="18.75" customHeight="1">
      <c r="A27" s="776" t="s">
        <v>198</v>
      </c>
      <c r="B27" s="266">
        <v>15</v>
      </c>
      <c r="C27" s="752" t="s">
        <v>35</v>
      </c>
      <c r="D27" s="749" t="s">
        <v>198</v>
      </c>
      <c r="E27" s="740" t="s">
        <v>352</v>
      </c>
      <c r="F27" s="260"/>
      <c r="G27" s="212"/>
      <c r="H27" s="777" t="s">
        <v>353</v>
      </c>
      <c r="I27" s="742" t="s">
        <v>198</v>
      </c>
      <c r="J27" s="743" t="s">
        <v>333</v>
      </c>
      <c r="K27" s="744"/>
      <c r="L27" s="746" t="s">
        <v>198</v>
      </c>
      <c r="M27" s="743" t="s">
        <v>343</v>
      </c>
      <c r="N27" s="778"/>
      <c r="O27" s="778"/>
      <c r="P27" s="778"/>
      <c r="Q27" s="778"/>
      <c r="R27" s="778"/>
      <c r="S27" s="778"/>
      <c r="T27" s="778"/>
      <c r="U27" s="778"/>
      <c r="V27" s="778"/>
      <c r="W27" s="778"/>
      <c r="X27" s="779"/>
      <c r="Y27" s="763"/>
      <c r="Z27" s="750"/>
      <c r="AA27" s="750"/>
      <c r="AB27" s="751"/>
      <c r="AC27" s="763"/>
      <c r="AD27" s="750"/>
      <c r="AE27" s="750"/>
      <c r="AF27" s="751"/>
    </row>
    <row r="28" spans="1:32" s="185" customFormat="1" ht="19.5" customHeight="1">
      <c r="A28" s="216"/>
      <c r="B28" s="266"/>
      <c r="C28" s="752"/>
      <c r="D28" s="749" t="s">
        <v>198</v>
      </c>
      <c r="E28" s="740" t="s">
        <v>354</v>
      </c>
      <c r="F28" s="260"/>
      <c r="G28" s="212"/>
      <c r="H28" s="770" t="s">
        <v>355</v>
      </c>
      <c r="I28" s="749" t="s">
        <v>198</v>
      </c>
      <c r="J28" s="774" t="s">
        <v>333</v>
      </c>
      <c r="K28" s="774"/>
      <c r="L28" s="746" t="s">
        <v>198</v>
      </c>
      <c r="M28" s="774" t="s">
        <v>356</v>
      </c>
      <c r="N28" s="743"/>
      <c r="O28" s="749" t="s">
        <v>198</v>
      </c>
      <c r="P28" s="743" t="s">
        <v>357</v>
      </c>
      <c r="Q28" s="778"/>
      <c r="R28" s="778"/>
      <c r="S28" s="778"/>
      <c r="T28" s="778"/>
      <c r="U28" s="778"/>
      <c r="V28" s="778"/>
      <c r="W28" s="778"/>
      <c r="X28" s="779"/>
      <c r="Y28" s="763"/>
      <c r="Z28" s="750"/>
      <c r="AA28" s="750"/>
      <c r="AB28" s="751"/>
      <c r="AC28" s="763"/>
      <c r="AD28" s="750"/>
      <c r="AE28" s="750"/>
      <c r="AF28" s="751"/>
    </row>
    <row r="29" spans="1:32" s="185" customFormat="1" ht="19.5" customHeight="1">
      <c r="A29" s="216"/>
      <c r="B29" s="266"/>
      <c r="C29" s="752"/>
      <c r="D29" s="260"/>
      <c r="E29" s="740"/>
      <c r="F29" s="260"/>
      <c r="G29" s="212"/>
      <c r="H29" s="770" t="s">
        <v>358</v>
      </c>
      <c r="I29" s="780" t="s">
        <v>198</v>
      </c>
      <c r="J29" s="743" t="s">
        <v>333</v>
      </c>
      <c r="K29" s="744"/>
      <c r="L29" s="749" t="s">
        <v>198</v>
      </c>
      <c r="M29" s="743" t="s">
        <v>343</v>
      </c>
      <c r="N29" s="778"/>
      <c r="O29" s="778"/>
      <c r="P29" s="778"/>
      <c r="Q29" s="778"/>
      <c r="R29" s="778"/>
      <c r="S29" s="778"/>
      <c r="T29" s="778"/>
      <c r="U29" s="778"/>
      <c r="V29" s="778"/>
      <c r="W29" s="778"/>
      <c r="X29" s="779"/>
      <c r="Y29" s="763"/>
      <c r="Z29" s="750"/>
      <c r="AA29" s="750"/>
      <c r="AB29" s="751"/>
      <c r="AC29" s="763"/>
      <c r="AD29" s="750"/>
      <c r="AE29" s="750"/>
      <c r="AF29" s="751"/>
    </row>
    <row r="30" spans="1:32" s="185" customFormat="1" ht="18.75" customHeight="1">
      <c r="A30" s="216"/>
      <c r="B30" s="266"/>
      <c r="C30" s="752"/>
      <c r="D30" s="260"/>
      <c r="E30" s="740"/>
      <c r="F30" s="260"/>
      <c r="G30" s="212"/>
      <c r="H30" s="770" t="s">
        <v>359</v>
      </c>
      <c r="I30" s="780" t="s">
        <v>198</v>
      </c>
      <c r="J30" s="743" t="s">
        <v>333</v>
      </c>
      <c r="K30" s="743"/>
      <c r="L30" s="781" t="s">
        <v>198</v>
      </c>
      <c r="M30" s="743" t="s">
        <v>360</v>
      </c>
      <c r="N30" s="743"/>
      <c r="O30" s="749" t="s">
        <v>198</v>
      </c>
      <c r="P30" s="743" t="s">
        <v>361</v>
      </c>
      <c r="Q30" s="778"/>
      <c r="R30" s="778"/>
      <c r="S30" s="778"/>
      <c r="T30" s="778"/>
      <c r="U30" s="778"/>
      <c r="V30" s="778"/>
      <c r="W30" s="778"/>
      <c r="X30" s="779"/>
      <c r="Y30" s="763"/>
      <c r="Z30" s="750"/>
      <c r="AA30" s="750"/>
      <c r="AB30" s="751"/>
      <c r="AC30" s="763"/>
      <c r="AD30" s="750"/>
      <c r="AE30" s="750"/>
      <c r="AF30" s="751"/>
    </row>
    <row r="31" spans="1:32" s="185" customFormat="1" ht="18.75" customHeight="1">
      <c r="A31" s="216"/>
      <c r="B31" s="266"/>
      <c r="C31" s="752"/>
      <c r="D31" s="260"/>
      <c r="E31" s="740"/>
      <c r="F31" s="260"/>
      <c r="G31" s="212"/>
      <c r="H31" s="770" t="s">
        <v>362</v>
      </c>
      <c r="I31" s="780" t="s">
        <v>198</v>
      </c>
      <c r="J31" s="743" t="s">
        <v>333</v>
      </c>
      <c r="K31" s="743"/>
      <c r="L31" s="781" t="s">
        <v>198</v>
      </c>
      <c r="M31" s="743" t="s">
        <v>363</v>
      </c>
      <c r="N31" s="782"/>
      <c r="O31" s="782"/>
      <c r="P31" s="749" t="s">
        <v>198</v>
      </c>
      <c r="Q31" s="743" t="s">
        <v>364</v>
      </c>
      <c r="R31" s="782"/>
      <c r="S31" s="782"/>
      <c r="T31" s="782"/>
      <c r="U31" s="782"/>
      <c r="V31" s="782"/>
      <c r="W31" s="782"/>
      <c r="X31" s="783"/>
      <c r="Y31" s="763"/>
      <c r="Z31" s="750"/>
      <c r="AA31" s="750"/>
      <c r="AB31" s="751"/>
      <c r="AC31" s="763"/>
      <c r="AD31" s="750"/>
      <c r="AE31" s="750"/>
      <c r="AF31" s="751"/>
    </row>
    <row r="32" spans="1:32" s="185" customFormat="1" ht="18.75" customHeight="1">
      <c r="A32" s="216"/>
      <c r="B32" s="266"/>
      <c r="C32" s="752"/>
      <c r="D32" s="260"/>
      <c r="E32" s="740"/>
      <c r="F32" s="260"/>
      <c r="G32" s="212"/>
      <c r="H32" s="770" t="s">
        <v>365</v>
      </c>
      <c r="I32" s="780" t="s">
        <v>198</v>
      </c>
      <c r="J32" s="743" t="s">
        <v>333</v>
      </c>
      <c r="K32" s="744"/>
      <c r="L32" s="746" t="s">
        <v>198</v>
      </c>
      <c r="M32" s="743" t="s">
        <v>343</v>
      </c>
      <c r="N32" s="778"/>
      <c r="O32" s="778"/>
      <c r="P32" s="778"/>
      <c r="Q32" s="778"/>
      <c r="R32" s="778"/>
      <c r="S32" s="778"/>
      <c r="T32" s="778"/>
      <c r="U32" s="778"/>
      <c r="V32" s="778"/>
      <c r="W32" s="778"/>
      <c r="X32" s="779"/>
      <c r="Y32" s="763"/>
      <c r="Z32" s="750"/>
      <c r="AA32" s="750"/>
      <c r="AB32" s="751"/>
      <c r="AC32" s="763"/>
      <c r="AD32" s="750"/>
      <c r="AE32" s="750"/>
      <c r="AF32" s="751"/>
    </row>
    <row r="33" spans="1:32" s="185" customFormat="1" ht="18.75" customHeight="1">
      <c r="A33" s="216"/>
      <c r="B33" s="266"/>
      <c r="C33" s="752"/>
      <c r="D33" s="260"/>
      <c r="E33" s="740"/>
      <c r="F33" s="260"/>
      <c r="G33" s="212"/>
      <c r="H33" s="784" t="s">
        <v>183</v>
      </c>
      <c r="I33" s="780" t="s">
        <v>198</v>
      </c>
      <c r="J33" s="743" t="s">
        <v>333</v>
      </c>
      <c r="K33" s="744"/>
      <c r="L33" s="749" t="s">
        <v>198</v>
      </c>
      <c r="M33" s="743" t="s">
        <v>343</v>
      </c>
      <c r="N33" s="778"/>
      <c r="O33" s="778"/>
      <c r="P33" s="778"/>
      <c r="Q33" s="778"/>
      <c r="R33" s="778"/>
      <c r="S33" s="778"/>
      <c r="T33" s="778"/>
      <c r="U33" s="778"/>
      <c r="V33" s="778"/>
      <c r="W33" s="778"/>
      <c r="X33" s="779"/>
      <c r="Y33" s="763"/>
      <c r="Z33" s="750"/>
      <c r="AA33" s="750"/>
      <c r="AB33" s="751"/>
      <c r="AC33" s="763"/>
      <c r="AD33" s="750"/>
      <c r="AE33" s="750"/>
      <c r="AF33" s="751"/>
    </row>
    <row r="34" spans="1:32" s="185" customFormat="1" ht="18.75" customHeight="1">
      <c r="A34" s="216"/>
      <c r="B34" s="266"/>
      <c r="C34" s="752"/>
      <c r="D34" s="260"/>
      <c r="E34" s="740"/>
      <c r="F34" s="260"/>
      <c r="G34" s="212"/>
      <c r="H34" s="784" t="s">
        <v>366</v>
      </c>
      <c r="I34" s="742" t="s">
        <v>198</v>
      </c>
      <c r="J34" s="743" t="s">
        <v>333</v>
      </c>
      <c r="K34" s="744"/>
      <c r="L34" s="746" t="s">
        <v>198</v>
      </c>
      <c r="M34" s="743" t="s">
        <v>343</v>
      </c>
      <c r="N34" s="778"/>
      <c r="O34" s="778"/>
      <c r="P34" s="778"/>
      <c r="Q34" s="778"/>
      <c r="R34" s="778"/>
      <c r="S34" s="778"/>
      <c r="T34" s="778"/>
      <c r="U34" s="778"/>
      <c r="V34" s="778"/>
      <c r="W34" s="778"/>
      <c r="X34" s="779"/>
      <c r="Y34" s="763"/>
      <c r="Z34" s="750"/>
      <c r="AA34" s="750"/>
      <c r="AB34" s="751"/>
      <c r="AC34" s="763"/>
      <c r="AD34" s="750"/>
      <c r="AE34" s="750"/>
      <c r="AF34" s="751"/>
    </row>
    <row r="35" spans="1:32" s="185" customFormat="1" ht="18.75" customHeight="1">
      <c r="A35" s="216"/>
      <c r="B35" s="266"/>
      <c r="C35" s="752"/>
      <c r="D35" s="260"/>
      <c r="E35" s="740"/>
      <c r="F35" s="260"/>
      <c r="G35" s="212"/>
      <c r="H35" s="785" t="s">
        <v>367</v>
      </c>
      <c r="I35" s="746" t="s">
        <v>198</v>
      </c>
      <c r="J35" s="743" t="s">
        <v>333</v>
      </c>
      <c r="K35" s="744"/>
      <c r="L35" s="786" t="s">
        <v>198</v>
      </c>
      <c r="M35" s="743" t="s">
        <v>343</v>
      </c>
      <c r="N35" s="778"/>
      <c r="O35" s="778"/>
      <c r="P35" s="778"/>
      <c r="Q35" s="778"/>
      <c r="R35" s="778"/>
      <c r="S35" s="778"/>
      <c r="T35" s="778"/>
      <c r="U35" s="778"/>
      <c r="V35" s="778"/>
      <c r="W35" s="778"/>
      <c r="X35" s="779"/>
      <c r="Y35" s="763"/>
      <c r="Z35" s="750"/>
      <c r="AA35" s="750"/>
      <c r="AB35" s="751"/>
      <c r="AC35" s="763"/>
      <c r="AD35" s="750"/>
      <c r="AE35" s="750"/>
      <c r="AF35" s="751"/>
    </row>
    <row r="36" spans="1:32" s="185" customFormat="1" ht="18.75" customHeight="1">
      <c r="A36" s="216"/>
      <c r="B36" s="266"/>
      <c r="C36" s="752"/>
      <c r="D36" s="260"/>
      <c r="E36" s="740"/>
      <c r="F36" s="260"/>
      <c r="G36" s="212"/>
      <c r="H36" s="770" t="s">
        <v>368</v>
      </c>
      <c r="I36" s="742" t="s">
        <v>198</v>
      </c>
      <c r="J36" s="743" t="s">
        <v>333</v>
      </c>
      <c r="K36" s="744"/>
      <c r="L36" s="786" t="s">
        <v>198</v>
      </c>
      <c r="M36" s="743" t="s">
        <v>343</v>
      </c>
      <c r="N36" s="778"/>
      <c r="O36" s="778"/>
      <c r="P36" s="778"/>
      <c r="Q36" s="778"/>
      <c r="R36" s="778"/>
      <c r="S36" s="778"/>
      <c r="T36" s="778"/>
      <c r="U36" s="778"/>
      <c r="V36" s="778"/>
      <c r="W36" s="778"/>
      <c r="X36" s="779"/>
      <c r="Y36" s="763"/>
      <c r="Z36" s="750"/>
      <c r="AA36" s="750"/>
      <c r="AB36" s="751"/>
      <c r="AC36" s="763"/>
      <c r="AD36" s="750"/>
      <c r="AE36" s="750"/>
      <c r="AF36" s="751"/>
    </row>
    <row r="37" spans="1:32" s="185" customFormat="1" ht="18.75" customHeight="1">
      <c r="A37" s="216"/>
      <c r="B37" s="266"/>
      <c r="C37" s="752"/>
      <c r="D37" s="260"/>
      <c r="E37" s="740"/>
      <c r="F37" s="260"/>
      <c r="G37" s="212"/>
      <c r="H37" s="770" t="s">
        <v>369</v>
      </c>
      <c r="I37" s="749" t="s">
        <v>198</v>
      </c>
      <c r="J37" s="743" t="s">
        <v>333</v>
      </c>
      <c r="K37" s="744"/>
      <c r="L37" s="786" t="s">
        <v>198</v>
      </c>
      <c r="M37" s="743" t="s">
        <v>343</v>
      </c>
      <c r="N37" s="778"/>
      <c r="O37" s="778"/>
      <c r="P37" s="778"/>
      <c r="Q37" s="778"/>
      <c r="R37" s="778"/>
      <c r="S37" s="778"/>
      <c r="T37" s="778"/>
      <c r="U37" s="778"/>
      <c r="V37" s="778"/>
      <c r="W37" s="778"/>
      <c r="X37" s="779"/>
      <c r="Y37" s="763"/>
      <c r="Z37" s="750"/>
      <c r="AA37" s="750"/>
      <c r="AB37" s="751"/>
      <c r="AC37" s="763"/>
      <c r="AD37" s="750"/>
      <c r="AE37" s="750"/>
      <c r="AF37" s="751"/>
    </row>
    <row r="38" spans="1:32" s="185" customFormat="1" ht="18.75" customHeight="1">
      <c r="A38" s="216"/>
      <c r="B38" s="266"/>
      <c r="C38" s="752"/>
      <c r="D38" s="260"/>
      <c r="E38" s="740"/>
      <c r="F38" s="260"/>
      <c r="G38" s="212"/>
      <c r="H38" s="784" t="s">
        <v>10</v>
      </c>
      <c r="I38" s="742" t="s">
        <v>198</v>
      </c>
      <c r="J38" s="743" t="s">
        <v>333</v>
      </c>
      <c r="K38" s="743"/>
      <c r="L38" s="749" t="s">
        <v>198</v>
      </c>
      <c r="M38" s="743" t="s">
        <v>370</v>
      </c>
      <c r="N38" s="743"/>
      <c r="O38" s="749" t="s">
        <v>198</v>
      </c>
      <c r="P38" s="743" t="s">
        <v>371</v>
      </c>
      <c r="Q38" s="743"/>
      <c r="R38" s="749" t="s">
        <v>198</v>
      </c>
      <c r="S38" s="743" t="s">
        <v>372</v>
      </c>
      <c r="T38" s="743"/>
      <c r="U38" s="778"/>
      <c r="V38" s="778"/>
      <c r="W38" s="778"/>
      <c r="X38" s="779"/>
      <c r="Y38" s="763"/>
      <c r="Z38" s="750"/>
      <c r="AA38" s="750"/>
      <c r="AB38" s="751"/>
      <c r="AC38" s="763"/>
      <c r="AD38" s="750"/>
      <c r="AE38" s="750"/>
      <c r="AF38" s="751"/>
    </row>
    <row r="39" spans="1:32" s="185" customFormat="1" ht="18.75" customHeight="1">
      <c r="A39" s="216"/>
      <c r="B39" s="266"/>
      <c r="C39" s="739"/>
      <c r="D39" s="209"/>
      <c r="E39" s="740"/>
      <c r="F39" s="260"/>
      <c r="G39" s="212"/>
      <c r="H39" s="753" t="s">
        <v>462</v>
      </c>
      <c r="I39" s="780" t="s">
        <v>198</v>
      </c>
      <c r="J39" s="772" t="s">
        <v>333</v>
      </c>
      <c r="K39" s="772"/>
      <c r="L39" s="787"/>
      <c r="M39" s="788"/>
      <c r="N39" s="788"/>
      <c r="O39" s="787"/>
      <c r="P39" s="788"/>
      <c r="Q39" s="789"/>
      <c r="R39" s="787"/>
      <c r="S39" s="788"/>
      <c r="T39" s="789"/>
      <c r="U39" s="781" t="s">
        <v>198</v>
      </c>
      <c r="V39" s="772" t="s">
        <v>463</v>
      </c>
      <c r="W39" s="790"/>
      <c r="X39" s="791"/>
      <c r="Y39" s="750"/>
      <c r="Z39" s="750"/>
      <c r="AA39" s="750"/>
      <c r="AB39" s="751"/>
      <c r="AC39" s="763"/>
      <c r="AD39" s="750"/>
      <c r="AE39" s="750"/>
      <c r="AF39" s="751"/>
    </row>
    <row r="40" spans="1:32" s="185" customFormat="1" ht="18.75" customHeight="1">
      <c r="A40" s="216"/>
      <c r="B40" s="266"/>
      <c r="C40" s="739"/>
      <c r="D40" s="209"/>
      <c r="E40" s="740"/>
      <c r="F40" s="260"/>
      <c r="G40" s="212"/>
      <c r="H40" s="759"/>
      <c r="I40" s="776" t="s">
        <v>198</v>
      </c>
      <c r="J40" s="149" t="s">
        <v>464</v>
      </c>
      <c r="K40" s="149"/>
      <c r="L40" s="749"/>
      <c r="M40" s="749" t="s">
        <v>198</v>
      </c>
      <c r="N40" s="149" t="s">
        <v>465</v>
      </c>
      <c r="O40" s="749"/>
      <c r="P40" s="749"/>
      <c r="Q40" s="749" t="s">
        <v>198</v>
      </c>
      <c r="R40" s="149" t="s">
        <v>466</v>
      </c>
      <c r="T40" s="149"/>
      <c r="U40" s="749" t="s">
        <v>198</v>
      </c>
      <c r="V40" s="149" t="s">
        <v>467</v>
      </c>
      <c r="W40" s="792"/>
      <c r="X40" s="793"/>
      <c r="Y40" s="750"/>
      <c r="Z40" s="750"/>
      <c r="AA40" s="750"/>
      <c r="AB40" s="751"/>
      <c r="AC40" s="763"/>
      <c r="AD40" s="750"/>
      <c r="AE40" s="750"/>
      <c r="AF40" s="751"/>
    </row>
    <row r="41" spans="1:32" s="185" customFormat="1" ht="18.75" customHeight="1">
      <c r="A41" s="216"/>
      <c r="B41" s="266"/>
      <c r="C41" s="739"/>
      <c r="D41" s="209"/>
      <c r="E41" s="740"/>
      <c r="F41" s="260"/>
      <c r="G41" s="212"/>
      <c r="H41" s="759"/>
      <c r="I41" s="776" t="s">
        <v>198</v>
      </c>
      <c r="J41" s="149" t="s">
        <v>468</v>
      </c>
      <c r="K41" s="149"/>
      <c r="L41" s="749"/>
      <c r="M41" s="749" t="s">
        <v>198</v>
      </c>
      <c r="N41" s="149" t="s">
        <v>469</v>
      </c>
      <c r="O41" s="749"/>
      <c r="P41" s="749"/>
      <c r="Q41" s="749" t="s">
        <v>198</v>
      </c>
      <c r="R41" s="149" t="s">
        <v>470</v>
      </c>
      <c r="T41" s="149"/>
      <c r="U41" s="749" t="s">
        <v>198</v>
      </c>
      <c r="V41" s="149" t="s">
        <v>471</v>
      </c>
      <c r="W41" s="792"/>
      <c r="X41" s="793"/>
      <c r="Y41" s="750"/>
      <c r="Z41" s="750"/>
      <c r="AA41" s="750"/>
      <c r="AB41" s="751"/>
      <c r="AC41" s="763"/>
      <c r="AD41" s="750"/>
      <c r="AE41" s="750"/>
      <c r="AF41" s="751"/>
    </row>
    <row r="42" spans="1:32" s="185" customFormat="1" ht="18.75" customHeight="1">
      <c r="A42" s="216"/>
      <c r="B42" s="266"/>
      <c r="C42" s="739"/>
      <c r="D42" s="209"/>
      <c r="E42" s="740"/>
      <c r="F42" s="260"/>
      <c r="G42" s="212"/>
      <c r="H42" s="759"/>
      <c r="I42" s="776" t="s">
        <v>198</v>
      </c>
      <c r="J42" s="149" t="s">
        <v>472</v>
      </c>
      <c r="K42" s="149"/>
      <c r="L42" s="749"/>
      <c r="M42" s="749" t="s">
        <v>198</v>
      </c>
      <c r="N42" s="149" t="s">
        <v>473</v>
      </c>
      <c r="O42" s="749"/>
      <c r="P42" s="749"/>
      <c r="Q42" s="749" t="s">
        <v>198</v>
      </c>
      <c r="R42" s="149" t="s">
        <v>474</v>
      </c>
      <c r="T42" s="149"/>
      <c r="U42" s="749" t="s">
        <v>198</v>
      </c>
      <c r="V42" s="149" t="s">
        <v>475</v>
      </c>
      <c r="W42" s="792"/>
      <c r="X42" s="793"/>
      <c r="Y42" s="750"/>
      <c r="Z42" s="750"/>
      <c r="AA42" s="750"/>
      <c r="AB42" s="751"/>
      <c r="AC42" s="763"/>
      <c r="AD42" s="750"/>
      <c r="AE42" s="750"/>
      <c r="AF42" s="751"/>
    </row>
    <row r="43" spans="1:32" s="185" customFormat="1" ht="18.75" customHeight="1">
      <c r="A43" s="216"/>
      <c r="B43" s="266"/>
      <c r="C43" s="739"/>
      <c r="D43" s="209"/>
      <c r="E43" s="740"/>
      <c r="F43" s="260"/>
      <c r="G43" s="212"/>
      <c r="H43" s="759"/>
      <c r="I43" s="776" t="s">
        <v>198</v>
      </c>
      <c r="J43" s="149" t="s">
        <v>476</v>
      </c>
      <c r="K43" s="149"/>
      <c r="L43" s="749"/>
      <c r="M43" s="749" t="s">
        <v>198</v>
      </c>
      <c r="N43" s="149" t="s">
        <v>477</v>
      </c>
      <c r="O43" s="749"/>
      <c r="P43" s="749"/>
      <c r="Q43" s="749" t="s">
        <v>198</v>
      </c>
      <c r="R43" s="149" t="s">
        <v>478</v>
      </c>
      <c r="T43" s="149"/>
      <c r="U43" s="749" t="s">
        <v>198</v>
      </c>
      <c r="V43" s="149" t="s">
        <v>479</v>
      </c>
      <c r="W43" s="792"/>
      <c r="X43" s="793"/>
      <c r="Y43" s="750"/>
      <c r="Z43" s="750"/>
      <c r="AA43" s="750"/>
      <c r="AB43" s="751"/>
      <c r="AC43" s="763"/>
      <c r="AD43" s="750"/>
      <c r="AE43" s="750"/>
      <c r="AF43" s="751"/>
    </row>
    <row r="44" spans="1:32" s="185" customFormat="1" ht="18.75" customHeight="1">
      <c r="A44" s="264"/>
      <c r="B44" s="267"/>
      <c r="C44" s="265"/>
      <c r="D44" s="202"/>
      <c r="E44" s="794"/>
      <c r="F44" s="261"/>
      <c r="G44" s="220"/>
      <c r="H44" s="795"/>
      <c r="I44" s="796" t="s">
        <v>198</v>
      </c>
      <c r="J44" s="206" t="s">
        <v>480</v>
      </c>
      <c r="K44" s="206"/>
      <c r="L44" s="797"/>
      <c r="M44" s="797"/>
      <c r="N44" s="206"/>
      <c r="O44" s="797"/>
      <c r="P44" s="797"/>
      <c r="Q44" s="797"/>
      <c r="R44" s="206"/>
      <c r="S44" s="203"/>
      <c r="T44" s="206"/>
      <c r="U44" s="797"/>
      <c r="V44" s="206"/>
      <c r="W44" s="798"/>
      <c r="X44" s="799"/>
      <c r="Y44" s="800"/>
      <c r="Z44" s="800"/>
      <c r="AA44" s="800"/>
      <c r="AB44" s="801"/>
      <c r="AC44" s="802"/>
      <c r="AD44" s="800"/>
      <c r="AE44" s="800"/>
      <c r="AF44" s="801"/>
    </row>
  </sheetData>
  <sheetProtection/>
  <mergeCells count="43">
    <mergeCell ref="H39:H44"/>
    <mergeCell ref="A4:C4"/>
    <mergeCell ref="D4:G4"/>
    <mergeCell ref="M4:Q4"/>
    <mergeCell ref="R4:V4"/>
    <mergeCell ref="X4:Y4"/>
    <mergeCell ref="Z4:AD4"/>
    <mergeCell ref="A6:C6"/>
    <mergeCell ref="D6:G6"/>
    <mergeCell ref="O6:R6"/>
    <mergeCell ref="S6:AD6"/>
    <mergeCell ref="A8:AF8"/>
    <mergeCell ref="A11:C11"/>
    <mergeCell ref="D11:E11"/>
    <mergeCell ref="F11:G11"/>
    <mergeCell ref="H11:X11"/>
    <mergeCell ref="Y11:AB11"/>
    <mergeCell ref="AC11:AF11"/>
    <mergeCell ref="H15:H17"/>
    <mergeCell ref="I15:I17"/>
    <mergeCell ref="J15:K17"/>
    <mergeCell ref="L15:L17"/>
    <mergeCell ref="M15:N17"/>
    <mergeCell ref="H19:H20"/>
    <mergeCell ref="I19:I20"/>
    <mergeCell ref="J19:K20"/>
    <mergeCell ref="L19:L20"/>
    <mergeCell ref="M19:N20"/>
    <mergeCell ref="H21:H22"/>
    <mergeCell ref="I21:I22"/>
    <mergeCell ref="J21:K22"/>
    <mergeCell ref="L21:L22"/>
    <mergeCell ref="M21:N22"/>
    <mergeCell ref="H23:H24"/>
    <mergeCell ref="I23:I24"/>
    <mergeCell ref="J23:K24"/>
    <mergeCell ref="L23:L24"/>
    <mergeCell ref="M23:N24"/>
    <mergeCell ref="H25:H26"/>
    <mergeCell ref="I25:I26"/>
    <mergeCell ref="J25:K26"/>
    <mergeCell ref="L25:L26"/>
    <mergeCell ref="M25:N26"/>
  </mergeCells>
  <dataValidations count="1">
    <dataValidation type="list" allowBlank="1" showInputMessage="1" showErrorMessage="1" sqref="O14 Q12 L15 M18 O28 O30 P31 D26:D28 A27 R38:R39 M40:M44 P40:Q44 U39:U44">
      <formula1>"□,■"</formula1>
    </dataValidation>
  </dataValidations>
  <printOptions/>
  <pageMargins left="0.7" right="0.7" top="0.75" bottom="0.75" header="0.3" footer="0.3"/>
  <pageSetup fitToHeight="0" fitToWidth="1" horizontalDpi="600" verticalDpi="600" orientation="landscape" paperSize="9" scale="54" r:id="rId1"/>
</worksheet>
</file>

<file path=xl/worksheets/sheet4.xml><?xml version="1.0" encoding="utf-8"?>
<worksheet xmlns="http://schemas.openxmlformats.org/spreadsheetml/2006/main" xmlns:r="http://schemas.openxmlformats.org/officeDocument/2006/relationships">
  <dimension ref="A2:AF46"/>
  <sheetViews>
    <sheetView tabSelected="1" zoomScale="65" zoomScaleNormal="65" zoomScalePageLayoutView="0" workbookViewId="0" topLeftCell="A1">
      <selection activeCell="G51" sqref="G51"/>
    </sheetView>
  </sheetViews>
  <sheetFormatPr defaultColWidth="6.28125" defaultRowHeight="12"/>
  <cols>
    <col min="1" max="2" width="5.421875" style="0" customWidth="1"/>
    <col min="3" max="3" width="32.140625" style="0" customWidth="1"/>
    <col min="4" max="4" width="6.28125" style="0" customWidth="1"/>
    <col min="5" max="5" width="53.57421875" style="0" customWidth="1"/>
    <col min="6" max="6" width="6.28125" style="0" customWidth="1"/>
    <col min="7" max="7" width="25.28125" style="0" customWidth="1"/>
    <col min="8" max="8" width="43.57421875" style="0" customWidth="1"/>
    <col min="9" max="14" width="6.28125" style="0" customWidth="1"/>
    <col min="15" max="15" width="7.57421875" style="0" customWidth="1"/>
    <col min="16" max="18" width="6.28125" style="0" customWidth="1"/>
    <col min="19" max="19" width="7.28125" style="0" customWidth="1"/>
    <col min="20" max="23" width="6.28125" style="0" customWidth="1"/>
    <col min="24" max="24" width="7.7109375" style="0" customWidth="1"/>
    <col min="25" max="32" width="6.28125" style="0" customWidth="1"/>
    <col min="33" max="34" width="5.421875" style="0" customWidth="1"/>
    <col min="35" max="35" width="32.140625" style="0" customWidth="1"/>
    <col min="36" max="36" width="6.28125" style="0" customWidth="1"/>
    <col min="37" max="37" width="53.57421875" style="0" customWidth="1"/>
    <col min="38" max="38" width="6.28125" style="0" customWidth="1"/>
    <col min="39" max="39" width="25.28125" style="0" customWidth="1"/>
    <col min="40" max="40" width="43.57421875" style="0" customWidth="1"/>
    <col min="41" max="46" width="6.28125" style="0" customWidth="1"/>
    <col min="47" max="47" width="7.57421875" style="0" customWidth="1"/>
    <col min="48" max="50" width="6.28125" style="0" customWidth="1"/>
    <col min="51" max="51" width="7.28125" style="0" customWidth="1"/>
    <col min="52" max="55" width="6.28125" style="0" customWidth="1"/>
    <col min="56" max="56" width="7.7109375" style="0" customWidth="1"/>
    <col min="57" max="64" width="6.28125" style="0" customWidth="1"/>
    <col min="65" max="66" width="5.421875" style="0" customWidth="1"/>
    <col min="67" max="67" width="32.140625" style="0" customWidth="1"/>
    <col min="68" max="68" width="6.28125" style="0" customWidth="1"/>
    <col min="69" max="69" width="53.57421875" style="0" customWidth="1"/>
    <col min="70" max="70" width="6.28125" style="0" customWidth="1"/>
    <col min="71" max="71" width="25.28125" style="0" customWidth="1"/>
    <col min="72" max="72" width="43.57421875" style="0" customWidth="1"/>
    <col min="73" max="78" width="6.28125" style="0" customWidth="1"/>
    <col min="79" max="79" width="7.57421875" style="0" customWidth="1"/>
    <col min="80" max="82" width="6.28125" style="0" customWidth="1"/>
    <col min="83" max="83" width="7.28125" style="0" customWidth="1"/>
    <col min="84" max="87" width="6.28125" style="0" customWidth="1"/>
    <col min="88" max="88" width="7.7109375" style="0" customWidth="1"/>
    <col min="89" max="96" width="6.28125" style="0" customWidth="1"/>
    <col min="97" max="98" width="5.421875" style="0" customWidth="1"/>
    <col min="99" max="99" width="32.140625" style="0" customWidth="1"/>
    <col min="100" max="100" width="6.28125" style="0" customWidth="1"/>
    <col min="101" max="101" width="53.57421875" style="0" customWidth="1"/>
    <col min="102" max="102" width="6.28125" style="0" customWidth="1"/>
    <col min="103" max="103" width="25.28125" style="0" customWidth="1"/>
    <col min="104" max="104" width="43.57421875" style="0" customWidth="1"/>
    <col min="105" max="110" width="6.28125" style="0" customWidth="1"/>
    <col min="111" max="111" width="7.57421875" style="0" customWidth="1"/>
    <col min="112" max="114" width="6.28125" style="0" customWidth="1"/>
    <col min="115" max="115" width="7.28125" style="0" customWidth="1"/>
    <col min="116" max="119" width="6.28125" style="0" customWidth="1"/>
    <col min="120" max="120" width="7.7109375" style="0" customWidth="1"/>
    <col min="121" max="128" width="6.28125" style="0" customWidth="1"/>
    <col min="129" max="130" width="5.421875" style="0" customWidth="1"/>
    <col min="131" max="131" width="32.140625" style="0" customWidth="1"/>
    <col min="132" max="132" width="6.28125" style="0" customWidth="1"/>
    <col min="133" max="133" width="53.57421875" style="0" customWidth="1"/>
    <col min="134" max="134" width="6.28125" style="0" customWidth="1"/>
    <col min="135" max="135" width="25.28125" style="0" customWidth="1"/>
    <col min="136" max="136" width="43.57421875" style="0" customWidth="1"/>
    <col min="137" max="142" width="6.28125" style="0" customWidth="1"/>
    <col min="143" max="143" width="7.57421875" style="0" customWidth="1"/>
    <col min="144" max="146" width="6.28125" style="0" customWidth="1"/>
    <col min="147" max="147" width="7.28125" style="0" customWidth="1"/>
    <col min="148" max="151" width="6.28125" style="0" customWidth="1"/>
    <col min="152" max="152" width="7.7109375" style="0" customWidth="1"/>
    <col min="153" max="160" width="6.28125" style="0" customWidth="1"/>
    <col min="161" max="162" width="5.421875" style="0" customWidth="1"/>
    <col min="163" max="163" width="32.140625" style="0" customWidth="1"/>
    <col min="164" max="164" width="6.28125" style="0" customWidth="1"/>
    <col min="165" max="165" width="53.57421875" style="0" customWidth="1"/>
    <col min="166" max="166" width="6.28125" style="0" customWidth="1"/>
    <col min="167" max="167" width="25.28125" style="0" customWidth="1"/>
    <col min="168" max="168" width="43.57421875" style="0" customWidth="1"/>
    <col min="169" max="174" width="6.28125" style="0" customWidth="1"/>
    <col min="175" max="175" width="7.57421875" style="0" customWidth="1"/>
    <col min="176" max="178" width="6.28125" style="0" customWidth="1"/>
    <col min="179" max="179" width="7.28125" style="0" customWidth="1"/>
    <col min="180" max="183" width="6.28125" style="0" customWidth="1"/>
    <col min="184" max="184" width="7.7109375" style="0" customWidth="1"/>
    <col min="185" max="192" width="6.28125" style="0" customWidth="1"/>
    <col min="193" max="194" width="5.421875" style="0" customWidth="1"/>
    <col min="195" max="195" width="32.140625" style="0" customWidth="1"/>
    <col min="196" max="196" width="6.28125" style="0" customWidth="1"/>
    <col min="197" max="197" width="53.57421875" style="0" customWidth="1"/>
    <col min="198" max="198" width="6.28125" style="0" customWidth="1"/>
    <col min="199" max="199" width="25.28125" style="0" customWidth="1"/>
    <col min="200" max="200" width="43.57421875" style="0" customWidth="1"/>
    <col min="201" max="206" width="6.28125" style="0" customWidth="1"/>
    <col min="207" max="207" width="7.57421875" style="0" customWidth="1"/>
    <col min="208" max="210" width="6.28125" style="0" customWidth="1"/>
    <col min="211" max="211" width="7.28125" style="0" customWidth="1"/>
    <col min="212" max="215" width="6.28125" style="0" customWidth="1"/>
    <col min="216" max="216" width="7.7109375" style="0" customWidth="1"/>
    <col min="217" max="224" width="6.28125" style="0" customWidth="1"/>
    <col min="225" max="226" width="5.421875" style="0" customWidth="1"/>
    <col min="227" max="227" width="32.140625" style="0" customWidth="1"/>
    <col min="228" max="228" width="6.28125" style="0" customWidth="1"/>
    <col min="229" max="229" width="53.57421875" style="0" customWidth="1"/>
    <col min="230" max="230" width="6.28125" style="0" customWidth="1"/>
    <col min="231" max="231" width="25.28125" style="0" customWidth="1"/>
    <col min="232" max="232" width="43.57421875" style="0" customWidth="1"/>
    <col min="233" max="238" width="6.28125" style="0" customWidth="1"/>
    <col min="239" max="239" width="7.57421875" style="0" customWidth="1"/>
    <col min="240" max="242" width="6.28125" style="0" customWidth="1"/>
    <col min="243" max="243" width="7.28125" style="0" customWidth="1"/>
    <col min="244" max="247" width="6.28125" style="0" customWidth="1"/>
    <col min="248" max="248" width="7.7109375" style="0" customWidth="1"/>
  </cols>
  <sheetData>
    <row r="2" spans="1:2" s="144" customFormat="1" ht="12.75">
      <c r="A2" s="145"/>
      <c r="B2" s="145"/>
    </row>
    <row r="3" spans="1:30" s="10" customFormat="1" ht="14.25">
      <c r="A3" s="11" t="s">
        <v>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705" customFormat="1" ht="12" customHeight="1">
      <c r="X4" s="705" t="s">
        <v>8</v>
      </c>
    </row>
    <row r="5" spans="1:30" s="705" customFormat="1" ht="20.25" customHeight="1">
      <c r="A5" s="706" t="s">
        <v>0</v>
      </c>
      <c r="B5" s="707"/>
      <c r="C5" s="707"/>
      <c r="D5" s="439"/>
      <c r="E5" s="439"/>
      <c r="F5" s="439"/>
      <c r="G5" s="439"/>
      <c r="H5" s="141"/>
      <c r="I5" s="141"/>
      <c r="J5" s="141"/>
      <c r="K5" s="141"/>
      <c r="L5" s="708"/>
      <c r="M5" s="709" t="s">
        <v>461</v>
      </c>
      <c r="N5" s="710"/>
      <c r="O5" s="710"/>
      <c r="P5" s="710"/>
      <c r="Q5" s="711"/>
      <c r="R5" s="712"/>
      <c r="S5" s="713"/>
      <c r="T5" s="713"/>
      <c r="U5" s="713"/>
      <c r="V5" s="714"/>
      <c r="X5" s="709" t="s">
        <v>2</v>
      </c>
      <c r="Y5" s="711"/>
      <c r="Z5" s="715" t="s">
        <v>3</v>
      </c>
      <c r="AA5" s="716"/>
      <c r="AB5" s="716"/>
      <c r="AC5" s="716"/>
      <c r="AD5" s="717"/>
    </row>
    <row r="6" s="705" customFormat="1" ht="4.5" customHeight="1"/>
    <row r="7" spans="1:30" s="705" customFormat="1" ht="20.25" customHeight="1">
      <c r="A7" s="706" t="s">
        <v>1</v>
      </c>
      <c r="B7" s="707"/>
      <c r="C7" s="707"/>
      <c r="D7" s="718"/>
      <c r="E7" s="718"/>
      <c r="F7" s="718"/>
      <c r="G7" s="718"/>
      <c r="H7" s="719"/>
      <c r="I7" s="719"/>
      <c r="J7" s="719"/>
      <c r="K7" s="719"/>
      <c r="L7" s="719"/>
      <c r="M7" s="720" t="s">
        <v>375</v>
      </c>
      <c r="N7" s="720"/>
      <c r="O7" s="720"/>
      <c r="P7" s="720"/>
      <c r="Q7" s="720"/>
      <c r="R7" s="721"/>
      <c r="S7" s="721"/>
      <c r="T7" s="721"/>
      <c r="U7" s="721"/>
      <c r="V7" s="721"/>
      <c r="W7" s="721"/>
      <c r="X7" s="721"/>
      <c r="Y7" s="721"/>
      <c r="Z7" s="721"/>
      <c r="AA7" s="721"/>
      <c r="AB7" s="721"/>
      <c r="AC7" s="721"/>
      <c r="AD7" s="721"/>
    </row>
    <row r="8" spans="1:2" s="144" customFormat="1" ht="20.25" customHeight="1">
      <c r="A8" s="142" t="s">
        <v>376</v>
      </c>
      <c r="B8" s="143"/>
    </row>
    <row r="12" spans="1:32" s="144" customFormat="1" ht="18" customHeight="1">
      <c r="A12" s="435" t="s">
        <v>374</v>
      </c>
      <c r="B12" s="436"/>
      <c r="C12" s="437"/>
      <c r="D12" s="435" t="s">
        <v>4</v>
      </c>
      <c r="E12" s="437"/>
      <c r="F12" s="435" t="s">
        <v>5</v>
      </c>
      <c r="G12" s="437"/>
      <c r="H12" s="435" t="s">
        <v>329</v>
      </c>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7"/>
    </row>
    <row r="13" spans="1:32" s="185" customFormat="1" ht="18.75" customHeight="1">
      <c r="A13" s="729"/>
      <c r="B13" s="263"/>
      <c r="C13" s="730"/>
      <c r="D13" s="257"/>
      <c r="E13" s="731"/>
      <c r="F13" s="257"/>
      <c r="G13" s="221"/>
      <c r="H13" s="732" t="s">
        <v>332</v>
      </c>
      <c r="I13" s="733" t="s">
        <v>198</v>
      </c>
      <c r="J13" s="734" t="s">
        <v>333</v>
      </c>
      <c r="K13" s="734"/>
      <c r="L13" s="262"/>
      <c r="M13" s="735" t="s">
        <v>198</v>
      </c>
      <c r="N13" s="734" t="s">
        <v>334</v>
      </c>
      <c r="O13" s="734"/>
      <c r="P13" s="262"/>
      <c r="Q13" s="735" t="s">
        <v>198</v>
      </c>
      <c r="R13" s="258" t="s">
        <v>335</v>
      </c>
      <c r="S13" s="258"/>
      <c r="T13" s="258"/>
      <c r="U13" s="258"/>
      <c r="V13" s="258"/>
      <c r="W13" s="258"/>
      <c r="X13" s="259"/>
      <c r="Y13" s="736" t="s">
        <v>198</v>
      </c>
      <c r="Z13" s="199" t="s">
        <v>336</v>
      </c>
      <c r="AA13" s="199"/>
      <c r="AB13" s="737"/>
      <c r="AC13" s="738" t="s">
        <v>198</v>
      </c>
      <c r="AD13" s="199" t="s">
        <v>336</v>
      </c>
      <c r="AE13" s="199"/>
      <c r="AF13" s="737"/>
    </row>
    <row r="14" spans="1:32" s="185" customFormat="1" ht="19.5" customHeight="1">
      <c r="A14" s="216"/>
      <c r="B14" s="266"/>
      <c r="C14" s="739"/>
      <c r="D14" s="209"/>
      <c r="E14" s="740"/>
      <c r="F14" s="260"/>
      <c r="G14" s="212"/>
      <c r="H14" s="741" t="s">
        <v>337</v>
      </c>
      <c r="I14" s="742" t="s">
        <v>198</v>
      </c>
      <c r="J14" s="743" t="s">
        <v>338</v>
      </c>
      <c r="K14" s="744"/>
      <c r="L14" s="745"/>
      <c r="M14" s="746" t="s">
        <v>198</v>
      </c>
      <c r="N14" s="743" t="s">
        <v>339</v>
      </c>
      <c r="O14" s="746"/>
      <c r="P14" s="743"/>
      <c r="Q14" s="747"/>
      <c r="R14" s="747"/>
      <c r="S14" s="747"/>
      <c r="T14" s="747"/>
      <c r="U14" s="747"/>
      <c r="V14" s="747"/>
      <c r="W14" s="747"/>
      <c r="X14" s="748"/>
      <c r="Y14" s="749" t="s">
        <v>198</v>
      </c>
      <c r="Z14" s="149" t="s">
        <v>340</v>
      </c>
      <c r="AA14" s="750"/>
      <c r="AB14" s="751"/>
      <c r="AC14" s="749" t="s">
        <v>198</v>
      </c>
      <c r="AD14" s="149" t="s">
        <v>340</v>
      </c>
      <c r="AE14" s="750"/>
      <c r="AF14" s="751"/>
    </row>
    <row r="15" spans="1:32" s="185" customFormat="1" ht="19.5" customHeight="1">
      <c r="A15" s="216"/>
      <c r="B15" s="266"/>
      <c r="C15" s="739"/>
      <c r="D15" s="209"/>
      <c r="E15" s="740"/>
      <c r="F15" s="260"/>
      <c r="G15" s="212"/>
      <c r="H15" s="741" t="s">
        <v>341</v>
      </c>
      <c r="I15" s="742" t="s">
        <v>198</v>
      </c>
      <c r="J15" s="743" t="s">
        <v>338</v>
      </c>
      <c r="K15" s="744"/>
      <c r="L15" s="745"/>
      <c r="M15" s="746" t="s">
        <v>198</v>
      </c>
      <c r="N15" s="743" t="s">
        <v>339</v>
      </c>
      <c r="O15" s="746"/>
      <c r="P15" s="743"/>
      <c r="Q15" s="747"/>
      <c r="R15" s="747"/>
      <c r="S15" s="747"/>
      <c r="T15" s="747"/>
      <c r="U15" s="747"/>
      <c r="V15" s="747"/>
      <c r="W15" s="747"/>
      <c r="X15" s="748"/>
      <c r="Y15" s="749"/>
      <c r="Z15" s="149"/>
      <c r="AA15" s="750"/>
      <c r="AB15" s="751"/>
      <c r="AC15" s="749"/>
      <c r="AD15" s="149"/>
      <c r="AE15" s="750"/>
      <c r="AF15" s="751"/>
    </row>
    <row r="16" spans="1:32" s="185" customFormat="1" ht="19.5" customHeight="1">
      <c r="A16" s="216"/>
      <c r="B16" s="266"/>
      <c r="C16" s="752"/>
      <c r="D16" s="260"/>
      <c r="E16" s="740"/>
      <c r="F16" s="260"/>
      <c r="G16" s="212"/>
      <c r="H16" s="753" t="s">
        <v>342</v>
      </c>
      <c r="I16" s="754" t="s">
        <v>198</v>
      </c>
      <c r="J16" s="755" t="s">
        <v>333</v>
      </c>
      <c r="K16" s="755"/>
      <c r="L16" s="756" t="s">
        <v>198</v>
      </c>
      <c r="M16" s="755" t="s">
        <v>343</v>
      </c>
      <c r="N16" s="755"/>
      <c r="O16" s="757"/>
      <c r="P16" s="757"/>
      <c r="Q16" s="757"/>
      <c r="R16" s="757"/>
      <c r="S16" s="757"/>
      <c r="T16" s="757"/>
      <c r="U16" s="757"/>
      <c r="V16" s="757"/>
      <c r="W16" s="757"/>
      <c r="X16" s="758"/>
      <c r="AB16" s="751"/>
      <c r="AE16" s="750"/>
      <c r="AF16" s="751"/>
    </row>
    <row r="17" spans="1:32" s="185" customFormat="1" ht="19.5" customHeight="1">
      <c r="A17" s="216"/>
      <c r="B17" s="266"/>
      <c r="C17" s="752"/>
      <c r="D17" s="260"/>
      <c r="E17" s="740"/>
      <c r="F17" s="260"/>
      <c r="G17" s="212"/>
      <c r="H17" s="759"/>
      <c r="I17" s="760"/>
      <c r="J17" s="761"/>
      <c r="K17" s="761"/>
      <c r="L17" s="762"/>
      <c r="M17" s="761"/>
      <c r="N17" s="761"/>
      <c r="X17" s="231"/>
      <c r="Y17" s="763"/>
      <c r="Z17" s="750"/>
      <c r="AA17" s="750"/>
      <c r="AB17" s="751"/>
      <c r="AC17" s="763"/>
      <c r="AD17" s="750"/>
      <c r="AE17" s="750"/>
      <c r="AF17" s="751"/>
    </row>
    <row r="18" spans="1:32" s="185" customFormat="1" ht="19.5" customHeight="1">
      <c r="A18" s="216"/>
      <c r="B18" s="266"/>
      <c r="C18" s="752"/>
      <c r="D18" s="260"/>
      <c r="E18" s="740"/>
      <c r="F18" s="260"/>
      <c r="G18" s="212"/>
      <c r="H18" s="764"/>
      <c r="I18" s="765"/>
      <c r="J18" s="766"/>
      <c r="K18" s="766"/>
      <c r="L18" s="767"/>
      <c r="M18" s="766"/>
      <c r="N18" s="766"/>
      <c r="O18" s="768"/>
      <c r="P18" s="768"/>
      <c r="Q18" s="768"/>
      <c r="R18" s="768"/>
      <c r="S18" s="768"/>
      <c r="T18" s="768"/>
      <c r="U18" s="768"/>
      <c r="V18" s="768"/>
      <c r="W18" s="768"/>
      <c r="X18" s="769"/>
      <c r="Y18" s="763"/>
      <c r="Z18" s="750"/>
      <c r="AA18" s="750"/>
      <c r="AB18" s="751"/>
      <c r="AC18" s="763"/>
      <c r="AD18" s="750"/>
      <c r="AE18" s="750"/>
      <c r="AF18" s="751"/>
    </row>
    <row r="19" spans="1:32" s="185" customFormat="1" ht="19.5" customHeight="1">
      <c r="A19" s="216"/>
      <c r="B19" s="266"/>
      <c r="C19" s="752"/>
      <c r="D19" s="260"/>
      <c r="E19" s="740"/>
      <c r="F19" s="260"/>
      <c r="G19" s="212"/>
      <c r="H19" s="770" t="s">
        <v>344</v>
      </c>
      <c r="I19" s="749" t="s">
        <v>198</v>
      </c>
      <c r="J19" s="743" t="s">
        <v>345</v>
      </c>
      <c r="K19" s="744"/>
      <c r="L19" s="745"/>
      <c r="M19" s="749" t="s">
        <v>198</v>
      </c>
      <c r="N19" s="743" t="s">
        <v>346</v>
      </c>
      <c r="O19" s="747"/>
      <c r="P19" s="747"/>
      <c r="Q19" s="747"/>
      <c r="R19" s="747"/>
      <c r="S19" s="747"/>
      <c r="T19" s="747"/>
      <c r="U19" s="747"/>
      <c r="V19" s="747"/>
      <c r="W19" s="747"/>
      <c r="X19" s="748"/>
      <c r="Y19" s="763"/>
      <c r="Z19" s="750"/>
      <c r="AA19" s="750"/>
      <c r="AB19" s="751"/>
      <c r="AC19" s="763"/>
      <c r="AD19" s="750"/>
      <c r="AE19" s="750"/>
      <c r="AF19" s="751"/>
    </row>
    <row r="20" spans="1:32" s="185" customFormat="1" ht="19.5" customHeight="1">
      <c r="A20" s="216"/>
      <c r="B20" s="266"/>
      <c r="C20" s="752"/>
      <c r="D20" s="260"/>
      <c r="E20" s="740"/>
      <c r="F20" s="260"/>
      <c r="G20" s="212"/>
      <c r="H20" s="753" t="s">
        <v>347</v>
      </c>
      <c r="I20" s="771" t="s">
        <v>198</v>
      </c>
      <c r="J20" s="755" t="s">
        <v>333</v>
      </c>
      <c r="K20" s="755"/>
      <c r="L20" s="771" t="s">
        <v>198</v>
      </c>
      <c r="M20" s="755" t="s">
        <v>343</v>
      </c>
      <c r="N20" s="755"/>
      <c r="O20" s="772"/>
      <c r="P20" s="772"/>
      <c r="Q20" s="772"/>
      <c r="R20" s="772"/>
      <c r="S20" s="772"/>
      <c r="T20" s="772"/>
      <c r="U20" s="772"/>
      <c r="V20" s="772"/>
      <c r="W20" s="772"/>
      <c r="X20" s="773"/>
      <c r="Y20" s="763"/>
      <c r="Z20" s="750"/>
      <c r="AA20" s="750"/>
      <c r="AB20" s="751"/>
      <c r="AC20" s="763"/>
      <c r="AD20" s="750"/>
      <c r="AE20" s="750"/>
      <c r="AF20" s="751"/>
    </row>
    <row r="21" spans="1:32" s="185" customFormat="1" ht="18.75" customHeight="1">
      <c r="A21" s="216"/>
      <c r="B21" s="266"/>
      <c r="C21" s="752"/>
      <c r="D21" s="260"/>
      <c r="E21" s="740"/>
      <c r="F21" s="260"/>
      <c r="G21" s="212"/>
      <c r="H21" s="764"/>
      <c r="I21" s="372"/>
      <c r="J21" s="766"/>
      <c r="K21" s="766"/>
      <c r="L21" s="372"/>
      <c r="M21" s="766"/>
      <c r="N21" s="766"/>
      <c r="O21" s="774"/>
      <c r="P21" s="774"/>
      <c r="Q21" s="774"/>
      <c r="R21" s="774"/>
      <c r="S21" s="774"/>
      <c r="T21" s="774"/>
      <c r="U21" s="774"/>
      <c r="V21" s="774"/>
      <c r="W21" s="774"/>
      <c r="X21" s="775"/>
      <c r="Y21" s="763"/>
      <c r="Z21" s="750"/>
      <c r="AA21" s="750"/>
      <c r="AB21" s="751"/>
      <c r="AC21" s="763"/>
      <c r="AD21" s="750"/>
      <c r="AE21" s="750"/>
      <c r="AF21" s="751"/>
    </row>
    <row r="22" spans="1:32" s="185" customFormat="1" ht="18.75" customHeight="1">
      <c r="A22" s="216"/>
      <c r="B22" s="266"/>
      <c r="C22" s="752"/>
      <c r="D22" s="260"/>
      <c r="E22" s="740"/>
      <c r="F22" s="260"/>
      <c r="G22" s="212"/>
      <c r="H22" s="753" t="s">
        <v>348</v>
      </c>
      <c r="I22" s="771" t="s">
        <v>198</v>
      </c>
      <c r="J22" s="755" t="s">
        <v>333</v>
      </c>
      <c r="K22" s="755"/>
      <c r="L22" s="771" t="s">
        <v>198</v>
      </c>
      <c r="M22" s="755" t="s">
        <v>343</v>
      </c>
      <c r="N22" s="755"/>
      <c r="O22" s="772"/>
      <c r="P22" s="772"/>
      <c r="Q22" s="772"/>
      <c r="R22" s="772"/>
      <c r="S22" s="772"/>
      <c r="T22" s="772"/>
      <c r="U22" s="772"/>
      <c r="V22" s="772"/>
      <c r="W22" s="772"/>
      <c r="X22" s="773"/>
      <c r="Y22" s="763"/>
      <c r="Z22" s="750"/>
      <c r="AA22" s="750"/>
      <c r="AB22" s="751"/>
      <c r="AC22" s="763"/>
      <c r="AD22" s="750"/>
      <c r="AE22" s="750"/>
      <c r="AF22" s="751"/>
    </row>
    <row r="23" spans="1:32" s="185" customFormat="1" ht="18.75" customHeight="1">
      <c r="A23" s="216"/>
      <c r="B23" s="266"/>
      <c r="C23" s="752"/>
      <c r="D23" s="260"/>
      <c r="E23" s="740"/>
      <c r="F23" s="260"/>
      <c r="G23" s="212"/>
      <c r="H23" s="764"/>
      <c r="I23" s="372"/>
      <c r="J23" s="766"/>
      <c r="K23" s="766"/>
      <c r="L23" s="372"/>
      <c r="M23" s="766"/>
      <c r="N23" s="766"/>
      <c r="O23" s="774"/>
      <c r="P23" s="774"/>
      <c r="Q23" s="774"/>
      <c r="R23" s="774"/>
      <c r="S23" s="774"/>
      <c r="T23" s="774"/>
      <c r="U23" s="774"/>
      <c r="V23" s="774"/>
      <c r="W23" s="774"/>
      <c r="X23" s="775"/>
      <c r="Y23" s="763"/>
      <c r="Z23" s="750"/>
      <c r="AA23" s="750"/>
      <c r="AB23" s="751"/>
      <c r="AC23" s="763"/>
      <c r="AD23" s="750"/>
      <c r="AE23" s="750"/>
      <c r="AF23" s="751"/>
    </row>
    <row r="24" spans="1:32" s="185" customFormat="1" ht="18.75" customHeight="1">
      <c r="A24" s="216"/>
      <c r="B24" s="266"/>
      <c r="C24" s="752"/>
      <c r="D24" s="260"/>
      <c r="E24" s="740"/>
      <c r="F24" s="260"/>
      <c r="G24" s="212"/>
      <c r="H24" s="753" t="s">
        <v>349</v>
      </c>
      <c r="I24" s="771" t="s">
        <v>198</v>
      </c>
      <c r="J24" s="755" t="s">
        <v>333</v>
      </c>
      <c r="K24" s="755"/>
      <c r="L24" s="771" t="s">
        <v>198</v>
      </c>
      <c r="M24" s="755" t="s">
        <v>343</v>
      </c>
      <c r="N24" s="755"/>
      <c r="O24" s="772"/>
      <c r="P24" s="772"/>
      <c r="Q24" s="772"/>
      <c r="R24" s="772"/>
      <c r="S24" s="772"/>
      <c r="T24" s="772"/>
      <c r="U24" s="772"/>
      <c r="V24" s="772"/>
      <c r="W24" s="772"/>
      <c r="X24" s="773"/>
      <c r="Y24" s="763"/>
      <c r="Z24" s="750"/>
      <c r="AA24" s="750"/>
      <c r="AB24" s="751"/>
      <c r="AC24" s="763"/>
      <c r="AD24" s="750"/>
      <c r="AE24" s="750"/>
      <c r="AF24" s="751"/>
    </row>
    <row r="25" spans="1:32" s="185" customFormat="1" ht="18.75" customHeight="1">
      <c r="A25" s="216"/>
      <c r="B25" s="266"/>
      <c r="C25" s="752"/>
      <c r="D25" s="260"/>
      <c r="E25" s="740"/>
      <c r="F25" s="260"/>
      <c r="G25" s="212"/>
      <c r="H25" s="764"/>
      <c r="I25" s="372"/>
      <c r="J25" s="766"/>
      <c r="K25" s="766"/>
      <c r="L25" s="372"/>
      <c r="M25" s="766"/>
      <c r="N25" s="766"/>
      <c r="O25" s="774"/>
      <c r="P25" s="774"/>
      <c r="Q25" s="774"/>
      <c r="R25" s="774"/>
      <c r="S25" s="774"/>
      <c r="T25" s="774"/>
      <c r="U25" s="774"/>
      <c r="V25" s="774"/>
      <c r="W25" s="774"/>
      <c r="X25" s="775"/>
      <c r="Y25" s="763"/>
      <c r="Z25" s="750"/>
      <c r="AA25" s="750"/>
      <c r="AB25" s="751"/>
      <c r="AC25" s="763"/>
      <c r="AD25" s="750"/>
      <c r="AE25" s="750"/>
      <c r="AF25" s="751"/>
    </row>
    <row r="26" spans="1:32" s="185" customFormat="1" ht="18.75" customHeight="1">
      <c r="A26" s="216"/>
      <c r="B26" s="266"/>
      <c r="C26" s="752"/>
      <c r="D26" s="260"/>
      <c r="E26" s="740"/>
      <c r="F26" s="260"/>
      <c r="G26" s="212"/>
      <c r="H26" s="753" t="s">
        <v>350</v>
      </c>
      <c r="I26" s="771" t="s">
        <v>198</v>
      </c>
      <c r="J26" s="755" t="s">
        <v>333</v>
      </c>
      <c r="K26" s="755"/>
      <c r="L26" s="771" t="s">
        <v>198</v>
      </c>
      <c r="M26" s="755" t="s">
        <v>343</v>
      </c>
      <c r="N26" s="755"/>
      <c r="O26" s="772"/>
      <c r="P26" s="772"/>
      <c r="Q26" s="772"/>
      <c r="R26" s="772"/>
      <c r="S26" s="772"/>
      <c r="T26" s="772"/>
      <c r="U26" s="772"/>
      <c r="V26" s="772"/>
      <c r="W26" s="772"/>
      <c r="X26" s="773"/>
      <c r="Y26" s="763"/>
      <c r="Z26" s="750"/>
      <c r="AA26" s="750"/>
      <c r="AB26" s="751"/>
      <c r="AC26" s="763"/>
      <c r="AD26" s="750"/>
      <c r="AE26" s="750"/>
      <c r="AF26" s="751"/>
    </row>
    <row r="27" spans="1:32" s="185" customFormat="1" ht="18.75" customHeight="1">
      <c r="A27" s="216"/>
      <c r="B27" s="266"/>
      <c r="C27" s="752"/>
      <c r="D27" s="749" t="s">
        <v>198</v>
      </c>
      <c r="E27" s="740" t="s">
        <v>351</v>
      </c>
      <c r="F27" s="260"/>
      <c r="G27" s="212"/>
      <c r="H27" s="764"/>
      <c r="I27" s="372"/>
      <c r="J27" s="766"/>
      <c r="K27" s="766"/>
      <c r="L27" s="372"/>
      <c r="M27" s="766"/>
      <c r="N27" s="766"/>
      <c r="O27" s="774"/>
      <c r="P27" s="774"/>
      <c r="Q27" s="774"/>
      <c r="R27" s="774"/>
      <c r="S27" s="774"/>
      <c r="T27" s="774"/>
      <c r="U27" s="774"/>
      <c r="V27" s="774"/>
      <c r="W27" s="774"/>
      <c r="X27" s="775"/>
      <c r="Y27" s="763"/>
      <c r="Z27" s="750"/>
      <c r="AA27" s="750"/>
      <c r="AB27" s="751"/>
      <c r="AC27" s="763"/>
      <c r="AD27" s="750"/>
      <c r="AE27" s="750"/>
      <c r="AF27" s="751"/>
    </row>
    <row r="28" spans="1:32" s="185" customFormat="1" ht="18.75" customHeight="1">
      <c r="A28" s="776" t="s">
        <v>198</v>
      </c>
      <c r="B28" s="266">
        <v>15</v>
      </c>
      <c r="C28" s="752" t="s">
        <v>35</v>
      </c>
      <c r="D28" s="749" t="s">
        <v>198</v>
      </c>
      <c r="E28" s="740" t="s">
        <v>352</v>
      </c>
      <c r="F28" s="260"/>
      <c r="G28" s="212"/>
      <c r="H28" s="777" t="s">
        <v>353</v>
      </c>
      <c r="I28" s="742" t="s">
        <v>198</v>
      </c>
      <c r="J28" s="743" t="s">
        <v>333</v>
      </c>
      <c r="K28" s="744"/>
      <c r="L28" s="746" t="s">
        <v>198</v>
      </c>
      <c r="M28" s="743" t="s">
        <v>343</v>
      </c>
      <c r="N28" s="778"/>
      <c r="O28" s="778"/>
      <c r="P28" s="778"/>
      <c r="Q28" s="778"/>
      <c r="R28" s="778"/>
      <c r="S28" s="778"/>
      <c r="T28" s="778"/>
      <c r="U28" s="778"/>
      <c r="V28" s="778"/>
      <c r="W28" s="778"/>
      <c r="X28" s="779"/>
      <c r="Y28" s="763"/>
      <c r="Z28" s="750"/>
      <c r="AA28" s="750"/>
      <c r="AB28" s="751"/>
      <c r="AC28" s="763"/>
      <c r="AD28" s="750"/>
      <c r="AE28" s="750"/>
      <c r="AF28" s="751"/>
    </row>
    <row r="29" spans="1:32" s="185" customFormat="1" ht="19.5" customHeight="1">
      <c r="A29" s="216"/>
      <c r="B29" s="266"/>
      <c r="C29" s="752"/>
      <c r="D29" s="749" t="s">
        <v>198</v>
      </c>
      <c r="E29" s="740" t="s">
        <v>354</v>
      </c>
      <c r="F29" s="260"/>
      <c r="G29" s="212"/>
      <c r="H29" s="770" t="s">
        <v>355</v>
      </c>
      <c r="I29" s="749" t="s">
        <v>198</v>
      </c>
      <c r="J29" s="774" t="s">
        <v>333</v>
      </c>
      <c r="K29" s="774"/>
      <c r="L29" s="746" t="s">
        <v>198</v>
      </c>
      <c r="M29" s="774" t="s">
        <v>356</v>
      </c>
      <c r="N29" s="743"/>
      <c r="O29" s="749" t="s">
        <v>198</v>
      </c>
      <c r="P29" s="743" t="s">
        <v>357</v>
      </c>
      <c r="Q29" s="778"/>
      <c r="R29" s="778"/>
      <c r="S29" s="778"/>
      <c r="T29" s="778"/>
      <c r="U29" s="778"/>
      <c r="V29" s="778"/>
      <c r="W29" s="778"/>
      <c r="X29" s="779"/>
      <c r="Y29" s="763"/>
      <c r="Z29" s="750"/>
      <c r="AA29" s="750"/>
      <c r="AB29" s="751"/>
      <c r="AC29" s="763"/>
      <c r="AD29" s="750"/>
      <c r="AE29" s="750"/>
      <c r="AF29" s="751"/>
    </row>
    <row r="30" spans="1:32" s="185" customFormat="1" ht="19.5" customHeight="1">
      <c r="A30" s="216"/>
      <c r="B30" s="266"/>
      <c r="C30" s="752"/>
      <c r="D30" s="260"/>
      <c r="E30" s="740"/>
      <c r="F30" s="260"/>
      <c r="G30" s="212"/>
      <c r="H30" s="770" t="s">
        <v>358</v>
      </c>
      <c r="I30" s="780" t="s">
        <v>198</v>
      </c>
      <c r="J30" s="743" t="s">
        <v>333</v>
      </c>
      <c r="K30" s="744"/>
      <c r="L30" s="749" t="s">
        <v>198</v>
      </c>
      <c r="M30" s="743" t="s">
        <v>343</v>
      </c>
      <c r="N30" s="778"/>
      <c r="O30" s="778"/>
      <c r="P30" s="778"/>
      <c r="Q30" s="778"/>
      <c r="R30" s="778"/>
      <c r="S30" s="778"/>
      <c r="T30" s="778"/>
      <c r="U30" s="778"/>
      <c r="V30" s="778"/>
      <c r="W30" s="778"/>
      <c r="X30" s="779"/>
      <c r="Y30" s="763"/>
      <c r="Z30" s="750"/>
      <c r="AA30" s="750"/>
      <c r="AB30" s="751"/>
      <c r="AC30" s="763"/>
      <c r="AD30" s="750"/>
      <c r="AE30" s="750"/>
      <c r="AF30" s="751"/>
    </row>
    <row r="31" spans="1:32" s="185" customFormat="1" ht="18.75" customHeight="1">
      <c r="A31" s="216"/>
      <c r="B31" s="266"/>
      <c r="C31" s="752"/>
      <c r="D31" s="260"/>
      <c r="E31" s="740"/>
      <c r="F31" s="260"/>
      <c r="G31" s="212"/>
      <c r="H31" s="770" t="s">
        <v>359</v>
      </c>
      <c r="I31" s="780" t="s">
        <v>198</v>
      </c>
      <c r="J31" s="743" t="s">
        <v>333</v>
      </c>
      <c r="K31" s="743"/>
      <c r="L31" s="781" t="s">
        <v>198</v>
      </c>
      <c r="M31" s="743" t="s">
        <v>360</v>
      </c>
      <c r="N31" s="743"/>
      <c r="O31" s="749" t="s">
        <v>198</v>
      </c>
      <c r="P31" s="743" t="s">
        <v>361</v>
      </c>
      <c r="Q31" s="778"/>
      <c r="R31" s="778"/>
      <c r="S31" s="778"/>
      <c r="T31" s="778"/>
      <c r="U31" s="778"/>
      <c r="V31" s="778"/>
      <c r="W31" s="778"/>
      <c r="X31" s="779"/>
      <c r="Y31" s="763"/>
      <c r="Z31" s="750"/>
      <c r="AA31" s="750"/>
      <c r="AB31" s="751"/>
      <c r="AC31" s="763"/>
      <c r="AD31" s="750"/>
      <c r="AE31" s="750"/>
      <c r="AF31" s="751"/>
    </row>
    <row r="32" spans="1:32" s="185" customFormat="1" ht="18.75" customHeight="1">
      <c r="A32" s="216"/>
      <c r="B32" s="266"/>
      <c r="C32" s="752"/>
      <c r="D32" s="260"/>
      <c r="E32" s="740"/>
      <c r="F32" s="260"/>
      <c r="G32" s="212"/>
      <c r="H32" s="770" t="s">
        <v>362</v>
      </c>
      <c r="I32" s="780" t="s">
        <v>198</v>
      </c>
      <c r="J32" s="743" t="s">
        <v>333</v>
      </c>
      <c r="K32" s="743"/>
      <c r="L32" s="781" t="s">
        <v>198</v>
      </c>
      <c r="M32" s="743" t="s">
        <v>363</v>
      </c>
      <c r="N32" s="782"/>
      <c r="O32" s="782"/>
      <c r="P32" s="749" t="s">
        <v>198</v>
      </c>
      <c r="Q32" s="743" t="s">
        <v>364</v>
      </c>
      <c r="R32" s="782"/>
      <c r="S32" s="782"/>
      <c r="T32" s="782"/>
      <c r="U32" s="782"/>
      <c r="V32" s="782"/>
      <c r="W32" s="782"/>
      <c r="X32" s="783"/>
      <c r="Y32" s="763"/>
      <c r="Z32" s="750"/>
      <c r="AA32" s="750"/>
      <c r="AB32" s="751"/>
      <c r="AC32" s="763"/>
      <c r="AD32" s="750"/>
      <c r="AE32" s="750"/>
      <c r="AF32" s="751"/>
    </row>
    <row r="33" spans="1:32" s="185" customFormat="1" ht="18.75" customHeight="1">
      <c r="A33" s="216"/>
      <c r="B33" s="266"/>
      <c r="C33" s="752"/>
      <c r="D33" s="260"/>
      <c r="E33" s="740"/>
      <c r="F33" s="260"/>
      <c r="G33" s="212"/>
      <c r="H33" s="770" t="s">
        <v>365</v>
      </c>
      <c r="I33" s="780" t="s">
        <v>198</v>
      </c>
      <c r="J33" s="743" t="s">
        <v>333</v>
      </c>
      <c r="K33" s="744"/>
      <c r="L33" s="746" t="s">
        <v>198</v>
      </c>
      <c r="M33" s="743" t="s">
        <v>343</v>
      </c>
      <c r="N33" s="778"/>
      <c r="O33" s="778"/>
      <c r="P33" s="778"/>
      <c r="Q33" s="778"/>
      <c r="R33" s="778"/>
      <c r="S33" s="778"/>
      <c r="T33" s="778"/>
      <c r="U33" s="778"/>
      <c r="V33" s="778"/>
      <c r="W33" s="778"/>
      <c r="X33" s="779"/>
      <c r="Y33" s="763"/>
      <c r="Z33" s="750"/>
      <c r="AA33" s="750"/>
      <c r="AB33" s="751"/>
      <c r="AC33" s="763"/>
      <c r="AD33" s="750"/>
      <c r="AE33" s="750"/>
      <c r="AF33" s="751"/>
    </row>
    <row r="34" spans="1:32" s="185" customFormat="1" ht="18.75" customHeight="1">
      <c r="A34" s="216"/>
      <c r="B34" s="266"/>
      <c r="C34" s="752"/>
      <c r="D34" s="260"/>
      <c r="E34" s="740"/>
      <c r="F34" s="260"/>
      <c r="G34" s="212"/>
      <c r="H34" s="784" t="s">
        <v>183</v>
      </c>
      <c r="I34" s="780" t="s">
        <v>198</v>
      </c>
      <c r="J34" s="743" t="s">
        <v>333</v>
      </c>
      <c r="K34" s="744"/>
      <c r="L34" s="749" t="s">
        <v>198</v>
      </c>
      <c r="M34" s="743" t="s">
        <v>343</v>
      </c>
      <c r="N34" s="778"/>
      <c r="O34" s="778"/>
      <c r="P34" s="778"/>
      <c r="Q34" s="778"/>
      <c r="R34" s="778"/>
      <c r="S34" s="778"/>
      <c r="T34" s="778"/>
      <c r="U34" s="778"/>
      <c r="V34" s="778"/>
      <c r="W34" s="778"/>
      <c r="X34" s="779"/>
      <c r="Y34" s="763"/>
      <c r="Z34" s="750"/>
      <c r="AA34" s="750"/>
      <c r="AB34" s="751"/>
      <c r="AC34" s="763"/>
      <c r="AD34" s="750"/>
      <c r="AE34" s="750"/>
      <c r="AF34" s="751"/>
    </row>
    <row r="35" spans="1:32" s="185" customFormat="1" ht="18.75" customHeight="1">
      <c r="A35" s="216"/>
      <c r="B35" s="266"/>
      <c r="C35" s="752"/>
      <c r="D35" s="260"/>
      <c r="E35" s="740"/>
      <c r="F35" s="260"/>
      <c r="G35" s="212"/>
      <c r="H35" s="784" t="s">
        <v>366</v>
      </c>
      <c r="I35" s="742" t="s">
        <v>198</v>
      </c>
      <c r="J35" s="743" t="s">
        <v>333</v>
      </c>
      <c r="K35" s="744"/>
      <c r="L35" s="746" t="s">
        <v>198</v>
      </c>
      <c r="M35" s="743" t="s">
        <v>343</v>
      </c>
      <c r="N35" s="778"/>
      <c r="O35" s="778"/>
      <c r="P35" s="778"/>
      <c r="Q35" s="778"/>
      <c r="R35" s="778"/>
      <c r="S35" s="778"/>
      <c r="T35" s="778"/>
      <c r="U35" s="778"/>
      <c r="V35" s="778"/>
      <c r="W35" s="778"/>
      <c r="X35" s="779"/>
      <c r="Y35" s="763"/>
      <c r="Z35" s="750"/>
      <c r="AA35" s="750"/>
      <c r="AB35" s="751"/>
      <c r="AC35" s="763"/>
      <c r="AD35" s="750"/>
      <c r="AE35" s="750"/>
      <c r="AF35" s="751"/>
    </row>
    <row r="36" spans="1:32" s="185" customFormat="1" ht="18.75" customHeight="1">
      <c r="A36" s="216"/>
      <c r="B36" s="266"/>
      <c r="C36" s="752"/>
      <c r="D36" s="260"/>
      <c r="E36" s="740"/>
      <c r="F36" s="260"/>
      <c r="G36" s="212"/>
      <c r="H36" s="785" t="s">
        <v>367</v>
      </c>
      <c r="I36" s="746" t="s">
        <v>198</v>
      </c>
      <c r="J36" s="743" t="s">
        <v>333</v>
      </c>
      <c r="K36" s="744"/>
      <c r="L36" s="786" t="s">
        <v>198</v>
      </c>
      <c r="M36" s="743" t="s">
        <v>343</v>
      </c>
      <c r="N36" s="778"/>
      <c r="O36" s="778"/>
      <c r="P36" s="778"/>
      <c r="Q36" s="778"/>
      <c r="R36" s="778"/>
      <c r="S36" s="778"/>
      <c r="T36" s="778"/>
      <c r="U36" s="778"/>
      <c r="V36" s="778"/>
      <c r="W36" s="778"/>
      <c r="X36" s="779"/>
      <c r="Y36" s="763"/>
      <c r="Z36" s="750"/>
      <c r="AA36" s="750"/>
      <c r="AB36" s="751"/>
      <c r="AC36" s="763"/>
      <c r="AD36" s="750"/>
      <c r="AE36" s="750"/>
      <c r="AF36" s="751"/>
    </row>
    <row r="37" spans="1:32" s="185" customFormat="1" ht="18.75" customHeight="1">
      <c r="A37" s="216"/>
      <c r="B37" s="266"/>
      <c r="C37" s="752"/>
      <c r="D37" s="260"/>
      <c r="E37" s="740"/>
      <c r="F37" s="260"/>
      <c r="G37" s="212"/>
      <c r="H37" s="770" t="s">
        <v>368</v>
      </c>
      <c r="I37" s="742" t="s">
        <v>198</v>
      </c>
      <c r="J37" s="743" t="s">
        <v>333</v>
      </c>
      <c r="K37" s="744"/>
      <c r="L37" s="786" t="s">
        <v>198</v>
      </c>
      <c r="M37" s="743" t="s">
        <v>343</v>
      </c>
      <c r="N37" s="778"/>
      <c r="O37" s="778"/>
      <c r="P37" s="778"/>
      <c r="Q37" s="778"/>
      <c r="R37" s="778"/>
      <c r="S37" s="778"/>
      <c r="T37" s="778"/>
      <c r="U37" s="778"/>
      <c r="V37" s="778"/>
      <c r="W37" s="778"/>
      <c r="X37" s="779"/>
      <c r="Y37" s="763"/>
      <c r="Z37" s="750"/>
      <c r="AA37" s="750"/>
      <c r="AB37" s="751"/>
      <c r="AC37" s="763"/>
      <c r="AD37" s="750"/>
      <c r="AE37" s="750"/>
      <c r="AF37" s="751"/>
    </row>
    <row r="38" spans="1:32" s="185" customFormat="1" ht="18.75" customHeight="1">
      <c r="A38" s="216"/>
      <c r="B38" s="266"/>
      <c r="C38" s="752"/>
      <c r="D38" s="260"/>
      <c r="E38" s="740"/>
      <c r="F38" s="260"/>
      <c r="G38" s="212"/>
      <c r="H38" s="770" t="s">
        <v>369</v>
      </c>
      <c r="I38" s="749" t="s">
        <v>198</v>
      </c>
      <c r="J38" s="743" t="s">
        <v>333</v>
      </c>
      <c r="K38" s="744"/>
      <c r="L38" s="786" t="s">
        <v>198</v>
      </c>
      <c r="M38" s="743" t="s">
        <v>343</v>
      </c>
      <c r="N38" s="778"/>
      <c r="O38" s="778"/>
      <c r="P38" s="778"/>
      <c r="Q38" s="778"/>
      <c r="R38" s="778"/>
      <c r="S38" s="778"/>
      <c r="T38" s="778"/>
      <c r="U38" s="778"/>
      <c r="V38" s="778"/>
      <c r="W38" s="778"/>
      <c r="X38" s="779"/>
      <c r="Y38" s="763"/>
      <c r="Z38" s="750"/>
      <c r="AA38" s="750"/>
      <c r="AB38" s="751"/>
      <c r="AC38" s="763"/>
      <c r="AD38" s="750"/>
      <c r="AE38" s="750"/>
      <c r="AF38" s="751"/>
    </row>
    <row r="39" spans="1:32" s="185" customFormat="1" ht="18.75" customHeight="1">
      <c r="A39" s="216"/>
      <c r="B39" s="266"/>
      <c r="C39" s="752"/>
      <c r="D39" s="260"/>
      <c r="E39" s="740"/>
      <c r="F39" s="260"/>
      <c r="G39" s="212"/>
      <c r="H39" s="784" t="s">
        <v>10</v>
      </c>
      <c r="I39" s="742" t="s">
        <v>198</v>
      </c>
      <c r="J39" s="743" t="s">
        <v>333</v>
      </c>
      <c r="K39" s="743"/>
      <c r="L39" s="749" t="s">
        <v>198</v>
      </c>
      <c r="M39" s="743" t="s">
        <v>370</v>
      </c>
      <c r="N39" s="743"/>
      <c r="O39" s="749" t="s">
        <v>198</v>
      </c>
      <c r="P39" s="743" t="s">
        <v>371</v>
      </c>
      <c r="Q39" s="743"/>
      <c r="R39" s="749" t="s">
        <v>198</v>
      </c>
      <c r="S39" s="743" t="s">
        <v>372</v>
      </c>
      <c r="T39" s="743"/>
      <c r="U39" s="778"/>
      <c r="V39" s="778"/>
      <c r="W39" s="778"/>
      <c r="X39" s="779"/>
      <c r="Y39" s="763"/>
      <c r="Z39" s="750"/>
      <c r="AA39" s="750"/>
      <c r="AB39" s="751"/>
      <c r="AC39" s="763"/>
      <c r="AD39" s="750"/>
      <c r="AE39" s="750"/>
      <c r="AF39" s="751"/>
    </row>
    <row r="40" spans="1:32" s="185" customFormat="1" ht="18.75" customHeight="1">
      <c r="A40" s="216"/>
      <c r="B40" s="266"/>
      <c r="C40" s="739"/>
      <c r="D40" s="209"/>
      <c r="E40" s="740"/>
      <c r="F40" s="260"/>
      <c r="G40" s="212"/>
      <c r="H40" s="753" t="s">
        <v>462</v>
      </c>
      <c r="I40" s="780" t="s">
        <v>198</v>
      </c>
      <c r="J40" s="772" t="s">
        <v>333</v>
      </c>
      <c r="K40" s="772"/>
      <c r="L40" s="787"/>
      <c r="M40" s="788"/>
      <c r="N40" s="788"/>
      <c r="O40" s="787"/>
      <c r="P40" s="788"/>
      <c r="Q40" s="789"/>
      <c r="R40" s="787"/>
      <c r="S40" s="788"/>
      <c r="T40" s="789"/>
      <c r="U40" s="781" t="s">
        <v>198</v>
      </c>
      <c r="V40" s="772" t="s">
        <v>463</v>
      </c>
      <c r="W40" s="790"/>
      <c r="X40" s="791"/>
      <c r="Y40" s="750"/>
      <c r="Z40" s="750"/>
      <c r="AA40" s="750"/>
      <c r="AB40" s="751"/>
      <c r="AC40" s="763"/>
      <c r="AD40" s="750"/>
      <c r="AE40" s="750"/>
      <c r="AF40" s="751"/>
    </row>
    <row r="41" spans="1:32" s="185" customFormat="1" ht="18.75" customHeight="1">
      <c r="A41" s="216"/>
      <c r="B41" s="266"/>
      <c r="C41" s="739"/>
      <c r="D41" s="209"/>
      <c r="E41" s="740"/>
      <c r="F41" s="260"/>
      <c r="G41" s="212"/>
      <c r="H41" s="759"/>
      <c r="I41" s="776" t="s">
        <v>198</v>
      </c>
      <c r="J41" s="149" t="s">
        <v>464</v>
      </c>
      <c r="K41" s="149"/>
      <c r="L41" s="749"/>
      <c r="M41" s="749" t="s">
        <v>198</v>
      </c>
      <c r="N41" s="149" t="s">
        <v>465</v>
      </c>
      <c r="O41" s="749"/>
      <c r="P41" s="749"/>
      <c r="Q41" s="749" t="s">
        <v>198</v>
      </c>
      <c r="R41" s="149" t="s">
        <v>466</v>
      </c>
      <c r="T41" s="149"/>
      <c r="U41" s="749" t="s">
        <v>198</v>
      </c>
      <c r="V41" s="149" t="s">
        <v>467</v>
      </c>
      <c r="W41" s="792"/>
      <c r="X41" s="793"/>
      <c r="Y41" s="750"/>
      <c r="Z41" s="750"/>
      <c r="AA41" s="750"/>
      <c r="AB41" s="751"/>
      <c r="AC41" s="763"/>
      <c r="AD41" s="750"/>
      <c r="AE41" s="750"/>
      <c r="AF41" s="751"/>
    </row>
    <row r="42" spans="1:32" s="185" customFormat="1" ht="18.75" customHeight="1">
      <c r="A42" s="216"/>
      <c r="B42" s="266"/>
      <c r="C42" s="739"/>
      <c r="D42" s="209"/>
      <c r="E42" s="740"/>
      <c r="F42" s="260"/>
      <c r="G42" s="212"/>
      <c r="H42" s="759"/>
      <c r="I42" s="776" t="s">
        <v>198</v>
      </c>
      <c r="J42" s="149" t="s">
        <v>468</v>
      </c>
      <c r="K42" s="149"/>
      <c r="L42" s="749"/>
      <c r="M42" s="749" t="s">
        <v>198</v>
      </c>
      <c r="N42" s="149" t="s">
        <v>469</v>
      </c>
      <c r="O42" s="749"/>
      <c r="P42" s="749"/>
      <c r="Q42" s="749" t="s">
        <v>198</v>
      </c>
      <c r="R42" s="149" t="s">
        <v>470</v>
      </c>
      <c r="T42" s="149"/>
      <c r="U42" s="749" t="s">
        <v>198</v>
      </c>
      <c r="V42" s="149" t="s">
        <v>471</v>
      </c>
      <c r="W42" s="792"/>
      <c r="X42" s="793"/>
      <c r="Y42" s="750"/>
      <c r="Z42" s="750"/>
      <c r="AA42" s="750"/>
      <c r="AB42" s="751"/>
      <c r="AC42" s="763"/>
      <c r="AD42" s="750"/>
      <c r="AE42" s="750"/>
      <c r="AF42" s="751"/>
    </row>
    <row r="43" spans="1:32" s="185" customFormat="1" ht="18.75" customHeight="1">
      <c r="A43" s="216"/>
      <c r="B43" s="266"/>
      <c r="C43" s="739"/>
      <c r="D43" s="209"/>
      <c r="E43" s="740"/>
      <c r="F43" s="260"/>
      <c r="G43" s="212"/>
      <c r="H43" s="759"/>
      <c r="I43" s="776" t="s">
        <v>198</v>
      </c>
      <c r="J43" s="149" t="s">
        <v>472</v>
      </c>
      <c r="K43" s="149"/>
      <c r="L43" s="749"/>
      <c r="M43" s="749" t="s">
        <v>198</v>
      </c>
      <c r="N43" s="149" t="s">
        <v>473</v>
      </c>
      <c r="O43" s="749"/>
      <c r="P43" s="749"/>
      <c r="Q43" s="749" t="s">
        <v>198</v>
      </c>
      <c r="R43" s="149" t="s">
        <v>474</v>
      </c>
      <c r="T43" s="149"/>
      <c r="U43" s="749" t="s">
        <v>198</v>
      </c>
      <c r="V43" s="149" t="s">
        <v>475</v>
      </c>
      <c r="W43" s="792"/>
      <c r="X43" s="793"/>
      <c r="Y43" s="750"/>
      <c r="Z43" s="750"/>
      <c r="AA43" s="750"/>
      <c r="AB43" s="751"/>
      <c r="AC43" s="763"/>
      <c r="AD43" s="750"/>
      <c r="AE43" s="750"/>
      <c r="AF43" s="751"/>
    </row>
    <row r="44" spans="1:32" s="185" customFormat="1" ht="18.75" customHeight="1">
      <c r="A44" s="216"/>
      <c r="B44" s="266"/>
      <c r="C44" s="739"/>
      <c r="D44" s="209"/>
      <c r="E44" s="740"/>
      <c r="F44" s="260"/>
      <c r="G44" s="212"/>
      <c r="H44" s="759"/>
      <c r="I44" s="776" t="s">
        <v>198</v>
      </c>
      <c r="J44" s="149" t="s">
        <v>476</v>
      </c>
      <c r="K44" s="149"/>
      <c r="L44" s="749"/>
      <c r="M44" s="749" t="s">
        <v>198</v>
      </c>
      <c r="N44" s="149" t="s">
        <v>477</v>
      </c>
      <c r="O44" s="749"/>
      <c r="P44" s="749"/>
      <c r="Q44" s="749" t="s">
        <v>198</v>
      </c>
      <c r="R44" s="149" t="s">
        <v>478</v>
      </c>
      <c r="T44" s="149"/>
      <c r="U44" s="749" t="s">
        <v>198</v>
      </c>
      <c r="V44" s="149" t="s">
        <v>479</v>
      </c>
      <c r="W44" s="792"/>
      <c r="X44" s="793"/>
      <c r="Y44" s="750"/>
      <c r="Z44" s="750"/>
      <c r="AA44" s="750"/>
      <c r="AB44" s="751"/>
      <c r="AC44" s="763"/>
      <c r="AD44" s="750"/>
      <c r="AE44" s="750"/>
      <c r="AF44" s="751"/>
    </row>
    <row r="45" spans="1:32" s="185" customFormat="1" ht="18.75" customHeight="1">
      <c r="A45" s="264"/>
      <c r="B45" s="267"/>
      <c r="C45" s="265"/>
      <c r="D45" s="202"/>
      <c r="E45" s="794"/>
      <c r="F45" s="261"/>
      <c r="G45" s="220"/>
      <c r="H45" s="795"/>
      <c r="I45" s="796" t="s">
        <v>198</v>
      </c>
      <c r="J45" s="206" t="s">
        <v>480</v>
      </c>
      <c r="K45" s="206"/>
      <c r="L45" s="797"/>
      <c r="M45" s="797"/>
      <c r="N45" s="206"/>
      <c r="O45" s="797"/>
      <c r="P45" s="797"/>
      <c r="Q45" s="797"/>
      <c r="R45" s="206"/>
      <c r="S45" s="203"/>
      <c r="T45" s="206"/>
      <c r="U45" s="797"/>
      <c r="V45" s="206"/>
      <c r="W45" s="798"/>
      <c r="X45" s="799"/>
      <c r="Y45" s="800"/>
      <c r="Z45" s="800"/>
      <c r="AA45" s="800"/>
      <c r="AB45" s="801"/>
      <c r="AC45" s="802"/>
      <c r="AD45" s="800"/>
      <c r="AE45" s="800"/>
      <c r="AF45" s="801"/>
    </row>
    <row r="46" spans="1:32" ht="12.75">
      <c r="A46" s="147"/>
      <c r="B46" s="147"/>
      <c r="C46" s="146" t="s">
        <v>373</v>
      </c>
      <c r="D46" s="146"/>
      <c r="E46" s="148"/>
      <c r="F46" s="148"/>
      <c r="G46" s="148"/>
      <c r="H46" s="148"/>
      <c r="I46" s="148"/>
      <c r="J46" s="148"/>
      <c r="K46" s="148"/>
      <c r="L46" s="148"/>
      <c r="M46" s="148"/>
      <c r="N46" s="148"/>
      <c r="O46" s="148"/>
      <c r="P46" s="148"/>
      <c r="Q46" s="148"/>
      <c r="R46" s="148"/>
      <c r="S46" s="148"/>
      <c r="T46" s="148"/>
      <c r="U46" s="148"/>
      <c r="V46" s="148"/>
      <c r="W46" s="144"/>
      <c r="X46" s="144"/>
      <c r="Y46" s="144"/>
      <c r="Z46" s="144"/>
      <c r="AA46" s="144"/>
      <c r="AB46" s="144"/>
      <c r="AC46" s="144"/>
      <c r="AD46" s="144"/>
      <c r="AE46" s="144"/>
      <c r="AF46" s="144"/>
    </row>
  </sheetData>
  <sheetProtection/>
  <mergeCells count="40">
    <mergeCell ref="H40:H45"/>
    <mergeCell ref="H22:H23"/>
    <mergeCell ref="I22:I23"/>
    <mergeCell ref="J22:K23"/>
    <mergeCell ref="L22:L23"/>
    <mergeCell ref="M22:N23"/>
    <mergeCell ref="H24:H25"/>
    <mergeCell ref="I24:I25"/>
    <mergeCell ref="J24:K25"/>
    <mergeCell ref="L24:L25"/>
    <mergeCell ref="M24:N25"/>
    <mergeCell ref="M16:N18"/>
    <mergeCell ref="H20:H21"/>
    <mergeCell ref="I20:I21"/>
    <mergeCell ref="J20:K21"/>
    <mergeCell ref="L20:L21"/>
    <mergeCell ref="M20:N21"/>
    <mergeCell ref="A7:C7"/>
    <mergeCell ref="D7:G7"/>
    <mergeCell ref="A5:C5"/>
    <mergeCell ref="D5:G5"/>
    <mergeCell ref="M5:Q5"/>
    <mergeCell ref="R5:V5"/>
    <mergeCell ref="M7:Q7"/>
    <mergeCell ref="R7:AD7"/>
    <mergeCell ref="J26:K27"/>
    <mergeCell ref="L26:L27"/>
    <mergeCell ref="M26:N27"/>
    <mergeCell ref="X5:Y5"/>
    <mergeCell ref="Z5:AD5"/>
    <mergeCell ref="H16:H18"/>
    <mergeCell ref="I16:I18"/>
    <mergeCell ref="J16:K18"/>
    <mergeCell ref="L16:L18"/>
    <mergeCell ref="A12:C12"/>
    <mergeCell ref="D12:E12"/>
    <mergeCell ref="F12:G12"/>
    <mergeCell ref="H12:AF12"/>
    <mergeCell ref="H26:H27"/>
    <mergeCell ref="I26:I27"/>
  </mergeCells>
  <dataValidations count="1">
    <dataValidation type="list" allowBlank="1" showInputMessage="1" showErrorMessage="1" sqref="O15 Q13 L16 M19 O29 O31 P32 D27:D29 A28 R39:R40 M41:M45 P41:Q45 U40:U45">
      <formula1>"□,■"</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D49"/>
  <sheetViews>
    <sheetView view="pageBreakPreview" zoomScale="60" zoomScalePageLayoutView="0" workbookViewId="0" topLeftCell="A1">
      <selection activeCell="AA24" sqref="AA24"/>
    </sheetView>
  </sheetViews>
  <sheetFormatPr defaultColWidth="9.140625" defaultRowHeight="12"/>
  <cols>
    <col min="1" max="1" width="1.57421875" style="0" customWidth="1"/>
    <col min="2" max="30" width="4.00390625" style="0" customWidth="1"/>
  </cols>
  <sheetData>
    <row r="1" spans="1:30" ht="12.75">
      <c r="A1" s="185"/>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row>
    <row r="2" spans="1:30" ht="12.75">
      <c r="A2" s="185"/>
      <c r="B2" s="185" t="s">
        <v>409</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row>
    <row r="3" spans="1:30" ht="12.75">
      <c r="A3" s="185"/>
      <c r="B3" s="185"/>
      <c r="C3" s="185"/>
      <c r="D3" s="185"/>
      <c r="E3" s="185"/>
      <c r="F3" s="185"/>
      <c r="G3" s="185"/>
      <c r="H3" s="185"/>
      <c r="I3" s="185"/>
      <c r="J3" s="185"/>
      <c r="K3" s="185"/>
      <c r="L3" s="185"/>
      <c r="M3" s="185"/>
      <c r="N3" s="185"/>
      <c r="O3" s="185"/>
      <c r="P3" s="185"/>
      <c r="Q3" s="185"/>
      <c r="R3" s="185"/>
      <c r="S3" s="185"/>
      <c r="T3" s="185"/>
      <c r="U3" s="186" t="s">
        <v>66</v>
      </c>
      <c r="V3" s="412"/>
      <c r="W3" s="412"/>
      <c r="X3" s="186" t="s">
        <v>67</v>
      </c>
      <c r="Y3" s="412"/>
      <c r="Z3" s="412"/>
      <c r="AA3" s="186" t="s">
        <v>68</v>
      </c>
      <c r="AB3" s="412"/>
      <c r="AC3" s="412"/>
      <c r="AD3" s="186" t="s">
        <v>69</v>
      </c>
    </row>
    <row r="4" spans="1:30" ht="12.75">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6"/>
    </row>
    <row r="5" spans="1:30" ht="12.75">
      <c r="A5" s="185"/>
      <c r="B5" s="412" t="s">
        <v>396</v>
      </c>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row>
    <row r="6" spans="1:30" ht="12.75">
      <c r="A6" s="185"/>
      <c r="B6" s="444" t="s">
        <v>397</v>
      </c>
      <c r="C6" s="444"/>
      <c r="D6" s="444"/>
      <c r="E6" s="444"/>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row>
    <row r="7" spans="1:30" ht="12.75">
      <c r="A7" s="185"/>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row>
    <row r="8" spans="1:30" ht="12.75">
      <c r="A8" s="185"/>
      <c r="B8" s="473" t="s">
        <v>70</v>
      </c>
      <c r="C8" s="473"/>
      <c r="D8" s="473"/>
      <c r="E8" s="473"/>
      <c r="F8" s="462"/>
      <c r="G8" s="474"/>
      <c r="H8" s="475"/>
      <c r="I8" s="475"/>
      <c r="J8" s="475"/>
      <c r="K8" s="475"/>
      <c r="L8" s="475"/>
      <c r="M8" s="475"/>
      <c r="N8" s="475"/>
      <c r="O8" s="475"/>
      <c r="P8" s="475"/>
      <c r="Q8" s="475"/>
      <c r="R8" s="475"/>
      <c r="S8" s="475"/>
      <c r="T8" s="475"/>
      <c r="U8" s="475"/>
      <c r="V8" s="475"/>
      <c r="W8" s="475"/>
      <c r="X8" s="475"/>
      <c r="Y8" s="475"/>
      <c r="Z8" s="475"/>
      <c r="AA8" s="475"/>
      <c r="AB8" s="475"/>
      <c r="AC8" s="475"/>
      <c r="AD8" s="476"/>
    </row>
    <row r="9" spans="1:30" ht="12.75">
      <c r="A9" s="189"/>
      <c r="B9" s="462" t="s">
        <v>71</v>
      </c>
      <c r="C9" s="463"/>
      <c r="D9" s="463"/>
      <c r="E9" s="463"/>
      <c r="F9" s="463"/>
      <c r="G9" s="191" t="s">
        <v>198</v>
      </c>
      <c r="H9" s="192" t="s">
        <v>219</v>
      </c>
      <c r="I9" s="192"/>
      <c r="J9" s="192"/>
      <c r="K9" s="192"/>
      <c r="L9" s="193" t="s">
        <v>198</v>
      </c>
      <c r="M9" s="192" t="s">
        <v>220</v>
      </c>
      <c r="N9" s="192"/>
      <c r="O9" s="192"/>
      <c r="P9" s="192"/>
      <c r="Q9" s="193" t="s">
        <v>198</v>
      </c>
      <c r="R9" s="192" t="s">
        <v>221</v>
      </c>
      <c r="S9" s="194"/>
      <c r="T9" s="194"/>
      <c r="U9" s="194"/>
      <c r="V9" s="194"/>
      <c r="W9" s="194"/>
      <c r="X9" s="194"/>
      <c r="Y9" s="194"/>
      <c r="Z9" s="194"/>
      <c r="AA9" s="194"/>
      <c r="AB9" s="194"/>
      <c r="AC9" s="194"/>
      <c r="AD9" s="195"/>
    </row>
    <row r="10" spans="1:30" ht="12.75">
      <c r="A10" s="189"/>
      <c r="B10" s="464" t="s">
        <v>398</v>
      </c>
      <c r="C10" s="465"/>
      <c r="D10" s="465"/>
      <c r="E10" s="465"/>
      <c r="F10" s="466"/>
      <c r="G10" s="193" t="s">
        <v>198</v>
      </c>
      <c r="H10" s="197" t="s">
        <v>399</v>
      </c>
      <c r="I10" s="199"/>
      <c r="J10" s="199"/>
      <c r="K10" s="199"/>
      <c r="L10" s="199"/>
      <c r="M10" s="199"/>
      <c r="N10" s="197"/>
      <c r="O10" s="199"/>
      <c r="P10" s="193" t="s">
        <v>198</v>
      </c>
      <c r="Q10" s="197" t="s">
        <v>400</v>
      </c>
      <c r="R10" s="199"/>
      <c r="S10" s="197"/>
      <c r="T10" s="200"/>
      <c r="U10" s="200"/>
      <c r="V10" s="200"/>
      <c r="W10" s="200"/>
      <c r="X10" s="200"/>
      <c r="Y10" s="200"/>
      <c r="Z10" s="200"/>
      <c r="AA10" s="200"/>
      <c r="AB10" s="200"/>
      <c r="AC10" s="200"/>
      <c r="AD10" s="201"/>
    </row>
    <row r="11" spans="1:30" ht="12.75">
      <c r="A11" s="189"/>
      <c r="B11" s="467"/>
      <c r="C11" s="468"/>
      <c r="D11" s="468"/>
      <c r="E11" s="468"/>
      <c r="F11" s="469"/>
      <c r="G11" s="205" t="s">
        <v>198</v>
      </c>
      <c r="H11" s="203" t="s">
        <v>401</v>
      </c>
      <c r="I11" s="206"/>
      <c r="J11" s="206"/>
      <c r="K11" s="206"/>
      <c r="L11" s="206"/>
      <c r="M11" s="206"/>
      <c r="N11" s="206"/>
      <c r="O11" s="206"/>
      <c r="P11" s="193" t="s">
        <v>198</v>
      </c>
      <c r="Q11" s="203" t="s">
        <v>402</v>
      </c>
      <c r="R11" s="206"/>
      <c r="S11" s="207"/>
      <c r="T11" s="207"/>
      <c r="U11" s="207"/>
      <c r="V11" s="207"/>
      <c r="W11" s="207"/>
      <c r="X11" s="207"/>
      <c r="Y11" s="207"/>
      <c r="Z11" s="207"/>
      <c r="AA11" s="207"/>
      <c r="AB11" s="207"/>
      <c r="AC11" s="207"/>
      <c r="AD11" s="208"/>
    </row>
    <row r="12" spans="1:30" ht="12.75">
      <c r="A12" s="189"/>
      <c r="B12" s="464" t="s">
        <v>403</v>
      </c>
      <c r="C12" s="465"/>
      <c r="D12" s="465"/>
      <c r="E12" s="465"/>
      <c r="F12" s="466"/>
      <c r="G12" s="193" t="s">
        <v>198</v>
      </c>
      <c r="H12" s="197" t="s">
        <v>404</v>
      </c>
      <c r="I12" s="199"/>
      <c r="J12" s="199"/>
      <c r="K12" s="199"/>
      <c r="L12" s="199"/>
      <c r="M12" s="199"/>
      <c r="N12" s="199"/>
      <c r="O12" s="199"/>
      <c r="P12" s="199"/>
      <c r="Q12" s="199"/>
      <c r="R12" s="199"/>
      <c r="S12" s="193" t="s">
        <v>198</v>
      </c>
      <c r="T12" s="197" t="s">
        <v>405</v>
      </c>
      <c r="U12" s="200"/>
      <c r="V12" s="200"/>
      <c r="W12" s="200"/>
      <c r="X12" s="200"/>
      <c r="Y12" s="200"/>
      <c r="Z12" s="200"/>
      <c r="AA12" s="200"/>
      <c r="AB12" s="200"/>
      <c r="AC12" s="200"/>
      <c r="AD12" s="201"/>
    </row>
    <row r="13" spans="1:30" ht="12.75">
      <c r="A13" s="189"/>
      <c r="B13" s="467"/>
      <c r="C13" s="468"/>
      <c r="D13" s="468"/>
      <c r="E13" s="468"/>
      <c r="F13" s="469"/>
      <c r="G13" s="205" t="s">
        <v>198</v>
      </c>
      <c r="H13" s="203" t="s">
        <v>406</v>
      </c>
      <c r="I13" s="206"/>
      <c r="J13" s="206"/>
      <c r="K13" s="206"/>
      <c r="L13" s="206"/>
      <c r="M13" s="206"/>
      <c r="N13" s="206"/>
      <c r="O13" s="206"/>
      <c r="P13" s="206"/>
      <c r="Q13" s="206"/>
      <c r="R13" s="206"/>
      <c r="S13" s="207"/>
      <c r="T13" s="207"/>
      <c r="U13" s="207"/>
      <c r="V13" s="207"/>
      <c r="W13" s="207"/>
      <c r="X13" s="207"/>
      <c r="Y13" s="207"/>
      <c r="Z13" s="207"/>
      <c r="AA13" s="207"/>
      <c r="AB13" s="207"/>
      <c r="AC13" s="207"/>
      <c r="AD13" s="208"/>
    </row>
    <row r="14" spans="1:30" ht="12.75">
      <c r="A14" s="185"/>
      <c r="B14" s="185"/>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row>
    <row r="15" spans="1:30" ht="12.75">
      <c r="A15" s="185"/>
      <c r="B15" s="185" t="s">
        <v>407</v>
      </c>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row>
    <row r="16" spans="1:30" ht="12.75">
      <c r="A16" s="185"/>
      <c r="B16" s="185" t="s">
        <v>72</v>
      </c>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49"/>
      <c r="AD16" s="149"/>
    </row>
    <row r="17" spans="1:30" ht="12.75">
      <c r="A17" s="185"/>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row>
    <row r="18" spans="1:30" ht="12.75">
      <c r="A18" s="185"/>
      <c r="B18" s="367" t="s">
        <v>73</v>
      </c>
      <c r="C18" s="368"/>
      <c r="D18" s="368"/>
      <c r="E18" s="368"/>
      <c r="F18" s="379"/>
      <c r="G18" s="196"/>
      <c r="H18" s="197"/>
      <c r="I18" s="197"/>
      <c r="J18" s="197"/>
      <c r="K18" s="197"/>
      <c r="L18" s="197"/>
      <c r="M18" s="197"/>
      <c r="N18" s="197"/>
      <c r="O18" s="197"/>
      <c r="P18" s="197"/>
      <c r="Q18" s="197"/>
      <c r="R18" s="197"/>
      <c r="S18" s="197"/>
      <c r="T18" s="197"/>
      <c r="U18" s="197"/>
      <c r="V18" s="197"/>
      <c r="W18" s="197"/>
      <c r="X18" s="197"/>
      <c r="Y18" s="197"/>
      <c r="Z18" s="196"/>
      <c r="AA18" s="197"/>
      <c r="AB18" s="197"/>
      <c r="AC18" s="470"/>
      <c r="AD18" s="471"/>
    </row>
    <row r="19" spans="1:30" ht="12.75">
      <c r="A19" s="185"/>
      <c r="B19" s="443"/>
      <c r="C19" s="444"/>
      <c r="D19" s="444"/>
      <c r="E19" s="444"/>
      <c r="F19" s="445"/>
      <c r="G19" s="209"/>
      <c r="H19" s="185" t="s">
        <v>74</v>
      </c>
      <c r="I19" s="185"/>
      <c r="J19" s="185"/>
      <c r="K19" s="185"/>
      <c r="L19" s="185"/>
      <c r="M19" s="185"/>
      <c r="N19" s="185"/>
      <c r="O19" s="185"/>
      <c r="P19" s="185"/>
      <c r="Q19" s="185"/>
      <c r="R19" s="185"/>
      <c r="S19" s="185"/>
      <c r="T19" s="185"/>
      <c r="U19" s="185"/>
      <c r="V19" s="185"/>
      <c r="W19" s="185"/>
      <c r="X19" s="185"/>
      <c r="Y19" s="185"/>
      <c r="Z19" s="210"/>
      <c r="AA19" s="211" t="s">
        <v>205</v>
      </c>
      <c r="AB19" s="211" t="s">
        <v>206</v>
      </c>
      <c r="AC19" s="211" t="s">
        <v>207</v>
      </c>
      <c r="AD19" s="212"/>
    </row>
    <row r="20" spans="1:30" ht="12.75">
      <c r="A20" s="185"/>
      <c r="B20" s="443"/>
      <c r="C20" s="444"/>
      <c r="D20" s="444"/>
      <c r="E20" s="444"/>
      <c r="F20" s="445"/>
      <c r="G20" s="209"/>
      <c r="H20" s="185"/>
      <c r="I20" s="213" t="s">
        <v>19</v>
      </c>
      <c r="J20" s="454" t="s">
        <v>75</v>
      </c>
      <c r="K20" s="455"/>
      <c r="L20" s="455"/>
      <c r="M20" s="455"/>
      <c r="N20" s="455"/>
      <c r="O20" s="455"/>
      <c r="P20" s="455"/>
      <c r="Q20" s="455"/>
      <c r="R20" s="455"/>
      <c r="S20" s="455"/>
      <c r="T20" s="455"/>
      <c r="U20" s="190"/>
      <c r="V20" s="453"/>
      <c r="W20" s="456"/>
      <c r="X20" s="215" t="s">
        <v>11</v>
      </c>
      <c r="Y20" s="185"/>
      <c r="Z20" s="216"/>
      <c r="AA20" s="217"/>
      <c r="AB20" s="159"/>
      <c r="AC20" s="217"/>
      <c r="AD20" s="212"/>
    </row>
    <row r="21" spans="1:30" ht="12.75">
      <c r="A21" s="185"/>
      <c r="B21" s="443"/>
      <c r="C21" s="444"/>
      <c r="D21" s="444"/>
      <c r="E21" s="444"/>
      <c r="F21" s="445"/>
      <c r="G21" s="209"/>
      <c r="H21" s="185"/>
      <c r="I21" s="213" t="s">
        <v>20</v>
      </c>
      <c r="J21" s="188" t="s">
        <v>76</v>
      </c>
      <c r="K21" s="190"/>
      <c r="L21" s="190"/>
      <c r="M21" s="190"/>
      <c r="N21" s="190"/>
      <c r="O21" s="190"/>
      <c r="P21" s="190"/>
      <c r="Q21" s="190"/>
      <c r="R21" s="190"/>
      <c r="S21" s="190"/>
      <c r="T21" s="190"/>
      <c r="U21" s="215"/>
      <c r="V21" s="457"/>
      <c r="W21" s="458"/>
      <c r="X21" s="204" t="s">
        <v>11</v>
      </c>
      <c r="Y21" s="218"/>
      <c r="Z21" s="216"/>
      <c r="AA21" s="193" t="s">
        <v>198</v>
      </c>
      <c r="AB21" s="193" t="s">
        <v>206</v>
      </c>
      <c r="AC21" s="193" t="s">
        <v>198</v>
      </c>
      <c r="AD21" s="212"/>
    </row>
    <row r="22" spans="1:30" ht="12.75">
      <c r="A22" s="185"/>
      <c r="B22" s="443"/>
      <c r="C22" s="444"/>
      <c r="D22" s="444"/>
      <c r="E22" s="444"/>
      <c r="F22" s="445"/>
      <c r="G22" s="209"/>
      <c r="H22" s="185" t="s">
        <v>77</v>
      </c>
      <c r="I22" s="185"/>
      <c r="J22" s="185"/>
      <c r="K22" s="185"/>
      <c r="L22" s="185"/>
      <c r="M22" s="185"/>
      <c r="N22" s="185"/>
      <c r="O22" s="185"/>
      <c r="P22" s="185"/>
      <c r="Q22" s="185"/>
      <c r="R22" s="185"/>
      <c r="S22" s="185"/>
      <c r="T22" s="185"/>
      <c r="U22" s="185"/>
      <c r="V22" s="185"/>
      <c r="W22" s="185"/>
      <c r="X22" s="185"/>
      <c r="Y22" s="185"/>
      <c r="Z22" s="209"/>
      <c r="AA22" s="185"/>
      <c r="AB22" s="185"/>
      <c r="AC22" s="149"/>
      <c r="AD22" s="212"/>
    </row>
    <row r="23" spans="1:30" ht="12.75">
      <c r="A23" s="185"/>
      <c r="B23" s="443"/>
      <c r="C23" s="444"/>
      <c r="D23" s="444"/>
      <c r="E23" s="444"/>
      <c r="F23" s="445"/>
      <c r="G23" s="209"/>
      <c r="H23" s="185" t="s">
        <v>78</v>
      </c>
      <c r="I23" s="185"/>
      <c r="J23" s="185"/>
      <c r="K23" s="185"/>
      <c r="L23" s="185"/>
      <c r="M23" s="185"/>
      <c r="N23" s="185"/>
      <c r="O23" s="185"/>
      <c r="P23" s="185"/>
      <c r="Q23" s="185"/>
      <c r="R23" s="185"/>
      <c r="S23" s="185"/>
      <c r="T23" s="218"/>
      <c r="U23" s="185"/>
      <c r="V23" s="218"/>
      <c r="W23" s="185"/>
      <c r="X23" s="185"/>
      <c r="Y23" s="185"/>
      <c r="Z23" s="216"/>
      <c r="AA23" s="149"/>
      <c r="AB23" s="149"/>
      <c r="AC23" s="149"/>
      <c r="AD23" s="212"/>
    </row>
    <row r="24" spans="1:30" ht="12.75">
      <c r="A24" s="185"/>
      <c r="B24" s="443"/>
      <c r="C24" s="444"/>
      <c r="D24" s="444"/>
      <c r="E24" s="444"/>
      <c r="F24" s="445"/>
      <c r="G24" s="209"/>
      <c r="H24" s="185"/>
      <c r="I24" s="213" t="s">
        <v>45</v>
      </c>
      <c r="J24" s="454" t="s">
        <v>79</v>
      </c>
      <c r="K24" s="455"/>
      <c r="L24" s="455"/>
      <c r="M24" s="455"/>
      <c r="N24" s="455"/>
      <c r="O24" s="455"/>
      <c r="P24" s="455"/>
      <c r="Q24" s="455"/>
      <c r="R24" s="455"/>
      <c r="S24" s="455"/>
      <c r="T24" s="455"/>
      <c r="U24" s="472"/>
      <c r="V24" s="453"/>
      <c r="W24" s="456"/>
      <c r="X24" s="215" t="s">
        <v>11</v>
      </c>
      <c r="Y24" s="218"/>
      <c r="Z24" s="216"/>
      <c r="AA24" s="193" t="s">
        <v>198</v>
      </c>
      <c r="AB24" s="193" t="s">
        <v>206</v>
      </c>
      <c r="AC24" s="193" t="s">
        <v>198</v>
      </c>
      <c r="AD24" s="212"/>
    </row>
    <row r="25" spans="1:30" ht="12.75">
      <c r="A25" s="185"/>
      <c r="B25" s="446"/>
      <c r="C25" s="447"/>
      <c r="D25" s="447"/>
      <c r="E25" s="447"/>
      <c r="F25" s="448"/>
      <c r="G25" s="202"/>
      <c r="H25" s="203"/>
      <c r="I25" s="203"/>
      <c r="J25" s="203"/>
      <c r="K25" s="203"/>
      <c r="L25" s="203"/>
      <c r="M25" s="203"/>
      <c r="N25" s="203"/>
      <c r="O25" s="203"/>
      <c r="P25" s="203"/>
      <c r="Q25" s="203"/>
      <c r="R25" s="203"/>
      <c r="S25" s="203"/>
      <c r="T25" s="219"/>
      <c r="U25" s="219"/>
      <c r="V25" s="203"/>
      <c r="W25" s="203"/>
      <c r="X25" s="203"/>
      <c r="Y25" s="203"/>
      <c r="Z25" s="202"/>
      <c r="AA25" s="203"/>
      <c r="AB25" s="203"/>
      <c r="AC25" s="206"/>
      <c r="AD25" s="220"/>
    </row>
    <row r="26" spans="1:30" ht="12.75">
      <c r="A26" s="185"/>
      <c r="B26" s="187"/>
      <c r="C26" s="187"/>
      <c r="D26" s="187"/>
      <c r="E26" s="187"/>
      <c r="F26" s="187"/>
      <c r="G26" s="185"/>
      <c r="H26" s="185"/>
      <c r="I26" s="185"/>
      <c r="J26" s="185"/>
      <c r="K26" s="185"/>
      <c r="L26" s="185"/>
      <c r="M26" s="185"/>
      <c r="N26" s="185"/>
      <c r="O26" s="185"/>
      <c r="P26" s="185"/>
      <c r="Q26" s="185"/>
      <c r="R26" s="185"/>
      <c r="S26" s="185"/>
      <c r="T26" s="218"/>
      <c r="U26" s="218"/>
      <c r="V26" s="185"/>
      <c r="W26" s="185"/>
      <c r="X26" s="185"/>
      <c r="Y26" s="185"/>
      <c r="Z26" s="185"/>
      <c r="AA26" s="185"/>
      <c r="AB26" s="185"/>
      <c r="AC26" s="185"/>
      <c r="AD26" s="185"/>
    </row>
    <row r="27" spans="1:30" ht="12.75">
      <c r="A27" s="185"/>
      <c r="B27" s="185" t="s">
        <v>80</v>
      </c>
      <c r="C27" s="187"/>
      <c r="D27" s="187"/>
      <c r="E27" s="187"/>
      <c r="F27" s="187"/>
      <c r="G27" s="185"/>
      <c r="H27" s="185"/>
      <c r="I27" s="185"/>
      <c r="J27" s="185"/>
      <c r="K27" s="185"/>
      <c r="L27" s="185"/>
      <c r="M27" s="185"/>
      <c r="N27" s="185"/>
      <c r="O27" s="185"/>
      <c r="P27" s="185"/>
      <c r="Q27" s="185"/>
      <c r="R27" s="185"/>
      <c r="S27" s="185"/>
      <c r="T27" s="218"/>
      <c r="U27" s="218"/>
      <c r="V27" s="185"/>
      <c r="W27" s="185"/>
      <c r="X27" s="185"/>
      <c r="Y27" s="185"/>
      <c r="Z27" s="185"/>
      <c r="AA27" s="185"/>
      <c r="AB27" s="185"/>
      <c r="AC27" s="185"/>
      <c r="AD27" s="185"/>
    </row>
    <row r="28" spans="1:30" ht="12.75">
      <c r="A28" s="185"/>
      <c r="B28" s="187"/>
      <c r="C28" s="187"/>
      <c r="D28" s="187"/>
      <c r="E28" s="187"/>
      <c r="F28" s="187"/>
      <c r="G28" s="185"/>
      <c r="H28" s="185"/>
      <c r="I28" s="185"/>
      <c r="J28" s="185"/>
      <c r="K28" s="185"/>
      <c r="L28" s="185"/>
      <c r="M28" s="185"/>
      <c r="N28" s="185"/>
      <c r="O28" s="185"/>
      <c r="P28" s="185"/>
      <c r="Q28" s="185"/>
      <c r="R28" s="185"/>
      <c r="S28" s="185"/>
      <c r="T28" s="218"/>
      <c r="U28" s="218"/>
      <c r="V28" s="185"/>
      <c r="W28" s="185"/>
      <c r="X28" s="185"/>
      <c r="Y28" s="185"/>
      <c r="Z28" s="185"/>
      <c r="AA28" s="185"/>
      <c r="AB28" s="185"/>
      <c r="AC28" s="185"/>
      <c r="AD28" s="185"/>
    </row>
    <row r="29" spans="1:30" ht="12.75">
      <c r="A29" s="185"/>
      <c r="B29" s="367" t="s">
        <v>73</v>
      </c>
      <c r="C29" s="368"/>
      <c r="D29" s="368"/>
      <c r="E29" s="368"/>
      <c r="F29" s="379"/>
      <c r="G29" s="196"/>
      <c r="H29" s="197"/>
      <c r="I29" s="197"/>
      <c r="J29" s="197"/>
      <c r="K29" s="197"/>
      <c r="L29" s="197"/>
      <c r="M29" s="197"/>
      <c r="N29" s="197"/>
      <c r="O29" s="197"/>
      <c r="P29" s="197"/>
      <c r="Q29" s="197"/>
      <c r="R29" s="197"/>
      <c r="S29" s="197"/>
      <c r="T29" s="197"/>
      <c r="U29" s="197"/>
      <c r="V29" s="197"/>
      <c r="W29" s="197"/>
      <c r="X29" s="197"/>
      <c r="Y29" s="197"/>
      <c r="Z29" s="196"/>
      <c r="AA29" s="197"/>
      <c r="AB29" s="197"/>
      <c r="AC29" s="199"/>
      <c r="AD29" s="221"/>
    </row>
    <row r="30" spans="1:30" ht="12.75">
      <c r="A30" s="185"/>
      <c r="B30" s="443"/>
      <c r="C30" s="444"/>
      <c r="D30" s="444"/>
      <c r="E30" s="444"/>
      <c r="F30" s="445"/>
      <c r="G30" s="209"/>
      <c r="H30" s="185" t="s">
        <v>81</v>
      </c>
      <c r="I30" s="185"/>
      <c r="J30" s="185"/>
      <c r="K30" s="185"/>
      <c r="L30" s="185"/>
      <c r="M30" s="185"/>
      <c r="N30" s="185"/>
      <c r="O30" s="185"/>
      <c r="P30" s="185"/>
      <c r="Q30" s="185"/>
      <c r="R30" s="185"/>
      <c r="S30" s="185"/>
      <c r="T30" s="185"/>
      <c r="U30" s="185"/>
      <c r="V30" s="185"/>
      <c r="W30" s="185"/>
      <c r="X30" s="185"/>
      <c r="Y30" s="185"/>
      <c r="Z30" s="209"/>
      <c r="AA30" s="211" t="s">
        <v>205</v>
      </c>
      <c r="AB30" s="211" t="s">
        <v>206</v>
      </c>
      <c r="AC30" s="211" t="s">
        <v>207</v>
      </c>
      <c r="AD30" s="222"/>
    </row>
    <row r="31" spans="1:30" ht="12.75">
      <c r="A31" s="185"/>
      <c r="B31" s="443"/>
      <c r="C31" s="444"/>
      <c r="D31" s="444"/>
      <c r="E31" s="444"/>
      <c r="F31" s="445"/>
      <c r="G31" s="209"/>
      <c r="H31" s="185"/>
      <c r="I31" s="213" t="s">
        <v>19</v>
      </c>
      <c r="J31" s="454" t="s">
        <v>75</v>
      </c>
      <c r="K31" s="455"/>
      <c r="L31" s="455"/>
      <c r="M31" s="455"/>
      <c r="N31" s="455"/>
      <c r="O31" s="455"/>
      <c r="P31" s="455"/>
      <c r="Q31" s="455"/>
      <c r="R31" s="455"/>
      <c r="S31" s="455"/>
      <c r="T31" s="455"/>
      <c r="U31" s="215"/>
      <c r="V31" s="453"/>
      <c r="W31" s="456"/>
      <c r="X31" s="215" t="s">
        <v>11</v>
      </c>
      <c r="Y31" s="185"/>
      <c r="Z31" s="209"/>
      <c r="AA31" s="217"/>
      <c r="AB31" s="159"/>
      <c r="AC31" s="217"/>
      <c r="AD31" s="212"/>
    </row>
    <row r="32" spans="1:30" ht="12.75">
      <c r="A32" s="185"/>
      <c r="B32" s="443"/>
      <c r="C32" s="444"/>
      <c r="D32" s="444"/>
      <c r="E32" s="444"/>
      <c r="F32" s="445"/>
      <c r="G32" s="209"/>
      <c r="H32" s="185"/>
      <c r="I32" s="223" t="s">
        <v>20</v>
      </c>
      <c r="J32" s="224" t="s">
        <v>76</v>
      </c>
      <c r="K32" s="203"/>
      <c r="L32" s="203"/>
      <c r="M32" s="203"/>
      <c r="N32" s="203"/>
      <c r="O32" s="203"/>
      <c r="P32" s="203"/>
      <c r="Q32" s="203"/>
      <c r="R32" s="203"/>
      <c r="S32" s="203"/>
      <c r="T32" s="203"/>
      <c r="U32" s="204"/>
      <c r="V32" s="457"/>
      <c r="W32" s="458"/>
      <c r="X32" s="204" t="s">
        <v>11</v>
      </c>
      <c r="Y32" s="218"/>
      <c r="Z32" s="216"/>
      <c r="AA32" s="193" t="s">
        <v>198</v>
      </c>
      <c r="AB32" s="193" t="s">
        <v>206</v>
      </c>
      <c r="AC32" s="193" t="s">
        <v>198</v>
      </c>
      <c r="AD32" s="212"/>
    </row>
    <row r="33" spans="1:30" ht="12.75">
      <c r="A33" s="185"/>
      <c r="B33" s="446"/>
      <c r="C33" s="447"/>
      <c r="D33" s="447"/>
      <c r="E33" s="447"/>
      <c r="F33" s="448"/>
      <c r="G33" s="202"/>
      <c r="H33" s="203"/>
      <c r="I33" s="203"/>
      <c r="J33" s="203"/>
      <c r="K33" s="203"/>
      <c r="L33" s="203"/>
      <c r="M33" s="203"/>
      <c r="N33" s="203"/>
      <c r="O33" s="203"/>
      <c r="P33" s="203"/>
      <c r="Q33" s="203"/>
      <c r="R33" s="203"/>
      <c r="S33" s="203"/>
      <c r="T33" s="219"/>
      <c r="U33" s="219"/>
      <c r="V33" s="203"/>
      <c r="W33" s="203"/>
      <c r="X33" s="203"/>
      <c r="Y33" s="203"/>
      <c r="Z33" s="202"/>
      <c r="AA33" s="203"/>
      <c r="AB33" s="203"/>
      <c r="AC33" s="206"/>
      <c r="AD33" s="220"/>
    </row>
    <row r="34" spans="1:30" ht="12.75">
      <c r="A34" s="185"/>
      <c r="B34" s="187"/>
      <c r="C34" s="187"/>
      <c r="D34" s="187"/>
      <c r="E34" s="187"/>
      <c r="F34" s="187"/>
      <c r="G34" s="185"/>
      <c r="H34" s="185"/>
      <c r="I34" s="185"/>
      <c r="J34" s="185"/>
      <c r="K34" s="185"/>
      <c r="L34" s="185"/>
      <c r="M34" s="185"/>
      <c r="N34" s="185"/>
      <c r="O34" s="185"/>
      <c r="P34" s="185"/>
      <c r="Q34" s="185"/>
      <c r="R34" s="185"/>
      <c r="S34" s="185"/>
      <c r="T34" s="218"/>
      <c r="U34" s="218"/>
      <c r="V34" s="185"/>
      <c r="W34" s="185"/>
      <c r="X34" s="185"/>
      <c r="Y34" s="185"/>
      <c r="Z34" s="185"/>
      <c r="AA34" s="185"/>
      <c r="AB34" s="185"/>
      <c r="AC34" s="185"/>
      <c r="AD34" s="185"/>
    </row>
    <row r="35" spans="1:30" ht="12.75">
      <c r="A35" s="185"/>
      <c r="B35" s="185" t="s">
        <v>82</v>
      </c>
      <c r="C35" s="187"/>
      <c r="D35" s="187"/>
      <c r="E35" s="187"/>
      <c r="F35" s="187"/>
      <c r="G35" s="185"/>
      <c r="H35" s="185"/>
      <c r="I35" s="185"/>
      <c r="J35" s="185"/>
      <c r="K35" s="185"/>
      <c r="L35" s="185"/>
      <c r="M35" s="185"/>
      <c r="N35" s="185"/>
      <c r="O35" s="185"/>
      <c r="P35" s="185"/>
      <c r="Q35" s="185"/>
      <c r="R35" s="185"/>
      <c r="S35" s="185"/>
      <c r="T35" s="218"/>
      <c r="U35" s="218"/>
      <c r="V35" s="185"/>
      <c r="W35" s="185"/>
      <c r="X35" s="185"/>
      <c r="Y35" s="185"/>
      <c r="Z35" s="185"/>
      <c r="AA35" s="185"/>
      <c r="AB35" s="185"/>
      <c r="AC35" s="185"/>
      <c r="AD35" s="185"/>
    </row>
    <row r="36" spans="1:30" ht="12.75">
      <c r="A36" s="185"/>
      <c r="B36" s="187"/>
      <c r="C36" s="187"/>
      <c r="D36" s="187"/>
      <c r="E36" s="187"/>
      <c r="F36" s="187"/>
      <c r="G36" s="185"/>
      <c r="H36" s="185"/>
      <c r="I36" s="185"/>
      <c r="J36" s="185"/>
      <c r="K36" s="185"/>
      <c r="L36" s="185"/>
      <c r="M36" s="185"/>
      <c r="N36" s="185"/>
      <c r="O36" s="185"/>
      <c r="P36" s="185"/>
      <c r="Q36" s="185"/>
      <c r="R36" s="185"/>
      <c r="S36" s="185"/>
      <c r="T36" s="218"/>
      <c r="U36" s="218"/>
      <c r="V36" s="185"/>
      <c r="W36" s="185"/>
      <c r="X36" s="185"/>
      <c r="Y36" s="185"/>
      <c r="Z36" s="185"/>
      <c r="AA36" s="185"/>
      <c r="AB36" s="185"/>
      <c r="AC36" s="185"/>
      <c r="AD36" s="185"/>
    </row>
    <row r="37" spans="1:30" ht="12.75">
      <c r="A37" s="185"/>
      <c r="B37" s="367" t="s">
        <v>73</v>
      </c>
      <c r="C37" s="368"/>
      <c r="D37" s="368"/>
      <c r="E37" s="368"/>
      <c r="F37" s="379"/>
      <c r="G37" s="196"/>
      <c r="H37" s="197"/>
      <c r="I37" s="197"/>
      <c r="J37" s="197"/>
      <c r="K37" s="197"/>
      <c r="L37" s="197"/>
      <c r="M37" s="197"/>
      <c r="N37" s="197"/>
      <c r="O37" s="197"/>
      <c r="P37" s="197"/>
      <c r="Q37" s="197"/>
      <c r="R37" s="197"/>
      <c r="S37" s="197"/>
      <c r="T37" s="197"/>
      <c r="U37" s="197"/>
      <c r="V37" s="197"/>
      <c r="W37" s="197"/>
      <c r="X37" s="197"/>
      <c r="Y37" s="197"/>
      <c r="Z37" s="196"/>
      <c r="AA37" s="197"/>
      <c r="AB37" s="197"/>
      <c r="AC37" s="199"/>
      <c r="AD37" s="221"/>
    </row>
    <row r="38" spans="1:30" ht="12.75">
      <c r="A38" s="185"/>
      <c r="B38" s="446"/>
      <c r="C38" s="447"/>
      <c r="D38" s="447"/>
      <c r="E38" s="447"/>
      <c r="F38" s="448"/>
      <c r="G38" s="209"/>
      <c r="H38" s="185" t="s">
        <v>83</v>
      </c>
      <c r="I38" s="203"/>
      <c r="J38" s="203"/>
      <c r="K38" s="203"/>
      <c r="L38" s="203"/>
      <c r="M38" s="203"/>
      <c r="N38" s="203"/>
      <c r="O38" s="203"/>
      <c r="P38" s="203"/>
      <c r="Q38" s="203"/>
      <c r="R38" s="203"/>
      <c r="S38" s="203"/>
      <c r="T38" s="203"/>
      <c r="U38" s="203"/>
      <c r="V38" s="203"/>
      <c r="W38" s="203"/>
      <c r="X38" s="203"/>
      <c r="Y38" s="185"/>
      <c r="Z38" s="209"/>
      <c r="AA38" s="211" t="s">
        <v>205</v>
      </c>
      <c r="AB38" s="211" t="s">
        <v>206</v>
      </c>
      <c r="AC38" s="211" t="s">
        <v>207</v>
      </c>
      <c r="AD38" s="222"/>
    </row>
    <row r="39" spans="1:30" ht="12.75">
      <c r="A39" s="185"/>
      <c r="B39" s="443"/>
      <c r="C39" s="368"/>
      <c r="D39" s="444"/>
      <c r="E39" s="444"/>
      <c r="F39" s="445"/>
      <c r="G39" s="209"/>
      <c r="H39" s="185"/>
      <c r="I39" s="223" t="s">
        <v>19</v>
      </c>
      <c r="J39" s="459" t="s">
        <v>75</v>
      </c>
      <c r="K39" s="460"/>
      <c r="L39" s="460"/>
      <c r="M39" s="460"/>
      <c r="N39" s="460"/>
      <c r="O39" s="460"/>
      <c r="P39" s="460"/>
      <c r="Q39" s="460"/>
      <c r="R39" s="460"/>
      <c r="S39" s="460"/>
      <c r="T39" s="460"/>
      <c r="U39" s="204"/>
      <c r="V39" s="461"/>
      <c r="W39" s="457"/>
      <c r="X39" s="204" t="s">
        <v>11</v>
      </c>
      <c r="Y39" s="185"/>
      <c r="Z39" s="209"/>
      <c r="AA39" s="217"/>
      <c r="AB39" s="159"/>
      <c r="AC39" s="217"/>
      <c r="AD39" s="212"/>
    </row>
    <row r="40" spans="1:30" ht="12.75">
      <c r="A40" s="185"/>
      <c r="B40" s="443"/>
      <c r="C40" s="444"/>
      <c r="D40" s="444"/>
      <c r="E40" s="444"/>
      <c r="F40" s="445"/>
      <c r="G40" s="209"/>
      <c r="H40" s="185"/>
      <c r="I40" s="223" t="s">
        <v>20</v>
      </c>
      <c r="J40" s="224" t="s">
        <v>76</v>
      </c>
      <c r="K40" s="203"/>
      <c r="L40" s="203"/>
      <c r="M40" s="203"/>
      <c r="N40" s="203"/>
      <c r="O40" s="203"/>
      <c r="P40" s="203"/>
      <c r="Q40" s="203"/>
      <c r="R40" s="203"/>
      <c r="S40" s="203"/>
      <c r="T40" s="203"/>
      <c r="U40" s="204"/>
      <c r="V40" s="452"/>
      <c r="W40" s="453"/>
      <c r="X40" s="204" t="s">
        <v>11</v>
      </c>
      <c r="Y40" s="218"/>
      <c r="Z40" s="216"/>
      <c r="AA40" s="193" t="s">
        <v>198</v>
      </c>
      <c r="AB40" s="193" t="s">
        <v>206</v>
      </c>
      <c r="AC40" s="193" t="s">
        <v>198</v>
      </c>
      <c r="AD40" s="212"/>
    </row>
    <row r="41" spans="1:30" ht="12.75">
      <c r="A41" s="185"/>
      <c r="B41" s="446"/>
      <c r="C41" s="447"/>
      <c r="D41" s="447"/>
      <c r="E41" s="447"/>
      <c r="F41" s="448"/>
      <c r="G41" s="202"/>
      <c r="H41" s="203"/>
      <c r="I41" s="203"/>
      <c r="J41" s="203"/>
      <c r="K41" s="203"/>
      <c r="L41" s="203"/>
      <c r="M41" s="203"/>
      <c r="N41" s="203"/>
      <c r="O41" s="203"/>
      <c r="P41" s="203"/>
      <c r="Q41" s="203"/>
      <c r="R41" s="203"/>
      <c r="S41" s="203"/>
      <c r="T41" s="219"/>
      <c r="U41" s="219"/>
      <c r="V41" s="203"/>
      <c r="W41" s="203"/>
      <c r="X41" s="203"/>
      <c r="Y41" s="203"/>
      <c r="Z41" s="202"/>
      <c r="AA41" s="203"/>
      <c r="AB41" s="203"/>
      <c r="AC41" s="206"/>
      <c r="AD41" s="220"/>
    </row>
    <row r="42" spans="1:30" ht="12.75">
      <c r="A42" s="185"/>
      <c r="B42" s="367" t="s">
        <v>84</v>
      </c>
      <c r="C42" s="368"/>
      <c r="D42" s="368"/>
      <c r="E42" s="368"/>
      <c r="F42" s="379"/>
      <c r="G42" s="196"/>
      <c r="H42" s="197"/>
      <c r="I42" s="197"/>
      <c r="J42" s="197"/>
      <c r="K42" s="197"/>
      <c r="L42" s="197"/>
      <c r="M42" s="197"/>
      <c r="N42" s="197"/>
      <c r="O42" s="197"/>
      <c r="P42" s="197"/>
      <c r="Q42" s="197"/>
      <c r="R42" s="197"/>
      <c r="S42" s="197"/>
      <c r="T42" s="197"/>
      <c r="U42" s="197"/>
      <c r="V42" s="197"/>
      <c r="W42" s="197"/>
      <c r="X42" s="197"/>
      <c r="Y42" s="197"/>
      <c r="Z42" s="196"/>
      <c r="AA42" s="197"/>
      <c r="AB42" s="197"/>
      <c r="AC42" s="199"/>
      <c r="AD42" s="221"/>
    </row>
    <row r="43" spans="1:30" ht="12.75">
      <c r="A43" s="185"/>
      <c r="B43" s="443"/>
      <c r="C43" s="444"/>
      <c r="D43" s="444"/>
      <c r="E43" s="444"/>
      <c r="F43" s="445"/>
      <c r="G43" s="209"/>
      <c r="H43" s="185" t="s">
        <v>85</v>
      </c>
      <c r="I43" s="185"/>
      <c r="J43" s="185"/>
      <c r="K43" s="185"/>
      <c r="L43" s="185"/>
      <c r="M43" s="185"/>
      <c r="N43" s="185"/>
      <c r="O43" s="185"/>
      <c r="P43" s="185"/>
      <c r="Q43" s="185"/>
      <c r="R43" s="185"/>
      <c r="S43" s="185"/>
      <c r="T43" s="185"/>
      <c r="U43" s="185"/>
      <c r="V43" s="185"/>
      <c r="W43" s="185"/>
      <c r="X43" s="185"/>
      <c r="Y43" s="185"/>
      <c r="Z43" s="209"/>
      <c r="AA43" s="211" t="s">
        <v>205</v>
      </c>
      <c r="AB43" s="211" t="s">
        <v>206</v>
      </c>
      <c r="AC43" s="211" t="s">
        <v>207</v>
      </c>
      <c r="AD43" s="222"/>
    </row>
    <row r="44" spans="1:30" ht="12.75">
      <c r="A44" s="185"/>
      <c r="B44" s="443"/>
      <c r="C44" s="444"/>
      <c r="D44" s="444"/>
      <c r="E44" s="444"/>
      <c r="F44" s="445"/>
      <c r="G44" s="209"/>
      <c r="H44" s="185"/>
      <c r="I44" s="213" t="s">
        <v>19</v>
      </c>
      <c r="J44" s="449" t="s">
        <v>86</v>
      </c>
      <c r="K44" s="450"/>
      <c r="L44" s="450"/>
      <c r="M44" s="450"/>
      <c r="N44" s="450"/>
      <c r="O44" s="450"/>
      <c r="P44" s="450"/>
      <c r="Q44" s="450"/>
      <c r="R44" s="450"/>
      <c r="S44" s="450"/>
      <c r="T44" s="450"/>
      <c r="U44" s="451"/>
      <c r="V44" s="452"/>
      <c r="W44" s="453"/>
      <c r="X44" s="215" t="s">
        <v>11</v>
      </c>
      <c r="Y44" s="185"/>
      <c r="Z44" s="209"/>
      <c r="AA44" s="217"/>
      <c r="AB44" s="159"/>
      <c r="AC44" s="217"/>
      <c r="AD44" s="212"/>
    </row>
    <row r="45" spans="1:30" ht="12.75">
      <c r="A45" s="185"/>
      <c r="B45" s="443"/>
      <c r="C45" s="444"/>
      <c r="D45" s="444"/>
      <c r="E45" s="444"/>
      <c r="F45" s="445"/>
      <c r="G45" s="209"/>
      <c r="H45" s="185"/>
      <c r="I45" s="213" t="s">
        <v>20</v>
      </c>
      <c r="J45" s="449" t="s">
        <v>87</v>
      </c>
      <c r="K45" s="450"/>
      <c r="L45" s="450"/>
      <c r="M45" s="450"/>
      <c r="N45" s="450"/>
      <c r="O45" s="450"/>
      <c r="P45" s="450"/>
      <c r="Q45" s="450"/>
      <c r="R45" s="450"/>
      <c r="S45" s="450"/>
      <c r="T45" s="450"/>
      <c r="U45" s="451"/>
      <c r="V45" s="452"/>
      <c r="W45" s="453"/>
      <c r="X45" s="204" t="s">
        <v>11</v>
      </c>
      <c r="Y45" s="218"/>
      <c r="Z45" s="216"/>
      <c r="AA45" s="193" t="s">
        <v>198</v>
      </c>
      <c r="AB45" s="193" t="s">
        <v>206</v>
      </c>
      <c r="AC45" s="193" t="s">
        <v>198</v>
      </c>
      <c r="AD45" s="212"/>
    </row>
    <row r="46" spans="1:30" ht="12.75">
      <c r="A46" s="185"/>
      <c r="B46" s="446"/>
      <c r="C46" s="447"/>
      <c r="D46" s="447"/>
      <c r="E46" s="447"/>
      <c r="F46" s="448"/>
      <c r="G46" s="202"/>
      <c r="H46" s="203"/>
      <c r="I46" s="203"/>
      <c r="J46" s="203"/>
      <c r="K46" s="203"/>
      <c r="L46" s="203"/>
      <c r="M46" s="203"/>
      <c r="N46" s="203"/>
      <c r="O46" s="203"/>
      <c r="P46" s="203"/>
      <c r="Q46" s="203"/>
      <c r="R46" s="203"/>
      <c r="S46" s="203"/>
      <c r="T46" s="219"/>
      <c r="U46" s="219"/>
      <c r="V46" s="203"/>
      <c r="W46" s="203"/>
      <c r="X46" s="203"/>
      <c r="Y46" s="203"/>
      <c r="Z46" s="202"/>
      <c r="AA46" s="203"/>
      <c r="AB46" s="203"/>
      <c r="AC46" s="206"/>
      <c r="AD46" s="220"/>
    </row>
    <row r="47" spans="1:30" ht="12.75">
      <c r="A47" s="185"/>
      <c r="B47" s="187"/>
      <c r="C47" s="187"/>
      <c r="D47" s="187"/>
      <c r="E47" s="187"/>
      <c r="F47" s="187"/>
      <c r="G47" s="185"/>
      <c r="H47" s="185"/>
      <c r="I47" s="185"/>
      <c r="J47" s="185"/>
      <c r="K47" s="185"/>
      <c r="L47" s="185"/>
      <c r="M47" s="185"/>
      <c r="N47" s="185"/>
      <c r="O47" s="185"/>
      <c r="P47" s="185"/>
      <c r="Q47" s="185"/>
      <c r="R47" s="185"/>
      <c r="S47" s="185"/>
      <c r="T47" s="218"/>
      <c r="U47" s="218"/>
      <c r="V47" s="185"/>
      <c r="W47" s="185"/>
      <c r="X47" s="185"/>
      <c r="Y47" s="185"/>
      <c r="Z47" s="185"/>
      <c r="AA47" s="185"/>
      <c r="AB47" s="185"/>
      <c r="AC47" s="185"/>
      <c r="AD47" s="185"/>
    </row>
    <row r="48" spans="1:30" ht="12.75">
      <c r="A48" s="185"/>
      <c r="B48" s="440" t="s">
        <v>88</v>
      </c>
      <c r="C48" s="441"/>
      <c r="D48" s="225" t="s">
        <v>408</v>
      </c>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row>
    <row r="49" spans="1:30" ht="12.75">
      <c r="A49" s="185"/>
      <c r="B49" s="440"/>
      <c r="C49" s="441"/>
      <c r="D49" s="442"/>
      <c r="E49" s="442"/>
      <c r="F49" s="442"/>
      <c r="G49" s="442"/>
      <c r="H49" s="442"/>
      <c r="I49" s="442"/>
      <c r="J49" s="442"/>
      <c r="K49" s="442"/>
      <c r="L49" s="442"/>
      <c r="M49" s="442"/>
      <c r="N49" s="442"/>
      <c r="O49" s="442"/>
      <c r="P49" s="442"/>
      <c r="Q49" s="442"/>
      <c r="R49" s="442"/>
      <c r="S49" s="442"/>
      <c r="T49" s="442"/>
      <c r="U49" s="442"/>
      <c r="V49" s="442"/>
      <c r="W49" s="442"/>
      <c r="X49" s="442"/>
      <c r="Y49" s="442"/>
      <c r="Z49" s="442"/>
      <c r="AA49" s="442"/>
      <c r="AB49" s="442"/>
      <c r="AC49" s="442"/>
      <c r="AD49" s="442"/>
    </row>
  </sheetData>
  <sheetProtection/>
  <mergeCells count="33">
    <mergeCell ref="V3:W3"/>
    <mergeCell ref="Y3:Z3"/>
    <mergeCell ref="AB3:AC3"/>
    <mergeCell ref="B5:AD5"/>
    <mergeCell ref="B6:AD6"/>
    <mergeCell ref="B8:F8"/>
    <mergeCell ref="G8:AD8"/>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dataValidations count="1">
    <dataValidation type="list" allowBlank="1" showInputMessage="1" showErrorMessage="1" sqref="G9:G13 L9 Q9 P10:P11 S12 AA21 AC21 AA24 AC24 AA32 AC32 AA40 AC40 AA45 AC45">
      <formula1>"□,■"</formula1>
    </dataValidation>
  </dataValidations>
  <printOptions/>
  <pageMargins left="0.7" right="0.7" top="0.75" bottom="0.75" header="0.3" footer="0.3"/>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2:AF123"/>
  <sheetViews>
    <sheetView zoomScalePageLayoutView="0" workbookViewId="0" topLeftCell="A1">
      <selection activeCell="O34" sqref="O34:AF34"/>
    </sheetView>
  </sheetViews>
  <sheetFormatPr defaultColWidth="5.421875" defaultRowHeight="12"/>
  <cols>
    <col min="1" max="1" width="2.00390625" style="160" customWidth="1"/>
    <col min="2" max="12" width="4.421875" style="160" customWidth="1"/>
    <col min="13" max="13" width="17.8515625" style="160" customWidth="1"/>
    <col min="14" max="14" width="5.57421875" style="160" bestFit="1" customWidth="1"/>
    <col min="15" max="32" width="4.421875" style="160" customWidth="1"/>
    <col min="33" max="33" width="2.00390625" style="160" customWidth="1"/>
    <col min="34" max="36" width="4.421875" style="160" customWidth="1"/>
    <col min="37" max="16384" width="5.421875" style="160" customWidth="1"/>
  </cols>
  <sheetData>
    <row r="2" ht="15.75">
      <c r="B2" s="160" t="s">
        <v>378</v>
      </c>
    </row>
    <row r="4" spans="23:32" ht="15.75">
      <c r="W4" s="161" t="s">
        <v>66</v>
      </c>
      <c r="X4" s="477"/>
      <c r="Y4" s="477"/>
      <c r="Z4" s="163" t="s">
        <v>67</v>
      </c>
      <c r="AA4" s="477"/>
      <c r="AB4" s="477"/>
      <c r="AC4" s="163" t="s">
        <v>68</v>
      </c>
      <c r="AD4" s="477"/>
      <c r="AE4" s="477"/>
      <c r="AF4" s="163" t="s">
        <v>379</v>
      </c>
    </row>
    <row r="5" spans="2:11" ht="15.75">
      <c r="B5" s="477" t="s">
        <v>380</v>
      </c>
      <c r="C5" s="477"/>
      <c r="D5" s="477"/>
      <c r="E5" s="477"/>
      <c r="F5" s="477"/>
      <c r="G5" s="477"/>
      <c r="H5" s="477" t="s">
        <v>259</v>
      </c>
      <c r="I5" s="477"/>
      <c r="J5" s="477"/>
      <c r="K5" s="163" t="s">
        <v>260</v>
      </c>
    </row>
    <row r="7" spans="19:32" ht="15.75">
      <c r="S7" s="161" t="s">
        <v>381</v>
      </c>
      <c r="T7" s="478"/>
      <c r="U7" s="478"/>
      <c r="V7" s="478"/>
      <c r="W7" s="478"/>
      <c r="X7" s="478"/>
      <c r="Y7" s="478"/>
      <c r="Z7" s="478"/>
      <c r="AA7" s="478"/>
      <c r="AB7" s="478"/>
      <c r="AC7" s="478"/>
      <c r="AD7" s="478"/>
      <c r="AE7" s="478"/>
      <c r="AF7" s="478"/>
    </row>
    <row r="8" spans="19:32" ht="15.75">
      <c r="S8" s="161"/>
      <c r="T8" s="163"/>
      <c r="U8" s="163"/>
      <c r="V8" s="163"/>
      <c r="W8" s="163"/>
      <c r="X8" s="163"/>
      <c r="Y8" s="163"/>
      <c r="Z8" s="163"/>
      <c r="AA8" s="163"/>
      <c r="AB8" s="163"/>
      <c r="AC8" s="163"/>
      <c r="AD8" s="163"/>
      <c r="AE8" s="163"/>
      <c r="AF8" s="163"/>
    </row>
    <row r="9" spans="2:27" ht="15.75">
      <c r="B9" s="479" t="s">
        <v>382</v>
      </c>
      <c r="C9" s="479"/>
      <c r="D9" s="479"/>
      <c r="E9" s="479"/>
      <c r="F9" s="479"/>
      <c r="G9" s="479"/>
      <c r="H9" s="479"/>
      <c r="I9" s="479"/>
      <c r="J9" s="479"/>
      <c r="K9" s="479"/>
      <c r="L9" s="479"/>
      <c r="M9" s="479"/>
      <c r="N9" s="479"/>
      <c r="O9" s="479"/>
      <c r="P9" s="479"/>
      <c r="Q9" s="479"/>
      <c r="R9" s="479"/>
      <c r="S9" s="479"/>
      <c r="T9" s="479"/>
      <c r="U9" s="479"/>
      <c r="V9" s="479"/>
      <c r="W9" s="479"/>
      <c r="X9" s="479"/>
      <c r="Y9" s="479"/>
      <c r="Z9" s="479"/>
      <c r="AA9" s="479"/>
    </row>
    <row r="10" spans="2:27" ht="15.75">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row>
    <row r="11" ht="15.75">
      <c r="A11" s="160" t="s">
        <v>383</v>
      </c>
    </row>
    <row r="13" spans="18:32" ht="36" customHeight="1">
      <c r="R13" s="480" t="s">
        <v>99</v>
      </c>
      <c r="S13" s="481"/>
      <c r="T13" s="481"/>
      <c r="U13" s="481"/>
      <c r="V13" s="482"/>
      <c r="W13" s="166"/>
      <c r="X13" s="167"/>
      <c r="Y13" s="167"/>
      <c r="Z13" s="167"/>
      <c r="AA13" s="167"/>
      <c r="AB13" s="167"/>
      <c r="AC13" s="167"/>
      <c r="AD13" s="167"/>
      <c r="AE13" s="167"/>
      <c r="AF13" s="168"/>
    </row>
    <row r="14" ht="13.5" customHeight="1"/>
    <row r="15" spans="2:32" s="169" customFormat="1" ht="34.5" customHeight="1">
      <c r="B15" s="480" t="s">
        <v>384</v>
      </c>
      <c r="C15" s="481"/>
      <c r="D15" s="481"/>
      <c r="E15" s="481"/>
      <c r="F15" s="481"/>
      <c r="G15" s="481"/>
      <c r="H15" s="481"/>
      <c r="I15" s="481"/>
      <c r="J15" s="481"/>
      <c r="K15" s="481"/>
      <c r="L15" s="482"/>
      <c r="M15" s="481" t="s">
        <v>385</v>
      </c>
      <c r="N15" s="482"/>
      <c r="O15" s="480" t="s">
        <v>386</v>
      </c>
      <c r="P15" s="481"/>
      <c r="Q15" s="481"/>
      <c r="R15" s="481"/>
      <c r="S15" s="481"/>
      <c r="T15" s="481"/>
      <c r="U15" s="481"/>
      <c r="V15" s="481"/>
      <c r="W15" s="481"/>
      <c r="X15" s="481"/>
      <c r="Y15" s="481"/>
      <c r="Z15" s="481"/>
      <c r="AA15" s="481"/>
      <c r="AB15" s="481"/>
      <c r="AC15" s="481"/>
      <c r="AD15" s="481"/>
      <c r="AE15" s="481"/>
      <c r="AF15" s="482"/>
    </row>
    <row r="16" spans="2:32" s="169" customFormat="1" ht="15.75">
      <c r="B16" s="483" t="s">
        <v>31</v>
      </c>
      <c r="C16" s="484"/>
      <c r="D16" s="484"/>
      <c r="E16" s="484"/>
      <c r="F16" s="484"/>
      <c r="G16" s="484"/>
      <c r="H16" s="484"/>
      <c r="I16" s="484"/>
      <c r="J16" s="484"/>
      <c r="K16" s="484"/>
      <c r="L16" s="485"/>
      <c r="M16" s="171" t="s">
        <v>387</v>
      </c>
      <c r="N16" s="172" t="s">
        <v>388</v>
      </c>
      <c r="O16" s="491" t="s">
        <v>389</v>
      </c>
      <c r="P16" s="492"/>
      <c r="Q16" s="492"/>
      <c r="R16" s="492"/>
      <c r="S16" s="492"/>
      <c r="T16" s="492"/>
      <c r="U16" s="492"/>
      <c r="V16" s="492"/>
      <c r="W16" s="492"/>
      <c r="X16" s="492"/>
      <c r="Y16" s="492"/>
      <c r="Z16" s="492"/>
      <c r="AA16" s="492"/>
      <c r="AB16" s="492"/>
      <c r="AC16" s="492"/>
      <c r="AD16" s="492"/>
      <c r="AE16" s="492"/>
      <c r="AF16" s="493"/>
    </row>
    <row r="17" spans="2:32" s="169" customFormat="1" ht="15.75">
      <c r="B17" s="486"/>
      <c r="C17" s="479"/>
      <c r="D17" s="479"/>
      <c r="E17" s="479"/>
      <c r="F17" s="479"/>
      <c r="G17" s="479"/>
      <c r="H17" s="479"/>
      <c r="I17" s="479"/>
      <c r="J17" s="479"/>
      <c r="K17" s="479"/>
      <c r="L17" s="487"/>
      <c r="M17" s="165"/>
      <c r="N17" s="174" t="s">
        <v>388</v>
      </c>
      <c r="O17" s="494"/>
      <c r="P17" s="495"/>
      <c r="Q17" s="495"/>
      <c r="R17" s="495"/>
      <c r="S17" s="495"/>
      <c r="T17" s="495"/>
      <c r="U17" s="495"/>
      <c r="V17" s="495"/>
      <c r="W17" s="495"/>
      <c r="X17" s="495"/>
      <c r="Y17" s="495"/>
      <c r="Z17" s="495"/>
      <c r="AA17" s="495"/>
      <c r="AB17" s="495"/>
      <c r="AC17" s="495"/>
      <c r="AD17" s="495"/>
      <c r="AE17" s="495"/>
      <c r="AF17" s="496"/>
    </row>
    <row r="18" spans="2:32" s="169" customFormat="1" ht="15.75">
      <c r="B18" s="488"/>
      <c r="C18" s="489"/>
      <c r="D18" s="489"/>
      <c r="E18" s="489"/>
      <c r="F18" s="489"/>
      <c r="G18" s="489"/>
      <c r="H18" s="489"/>
      <c r="I18" s="489"/>
      <c r="J18" s="489"/>
      <c r="K18" s="489"/>
      <c r="L18" s="490"/>
      <c r="M18" s="165"/>
      <c r="N18" s="174" t="s">
        <v>388</v>
      </c>
      <c r="O18" s="494"/>
      <c r="P18" s="495"/>
      <c r="Q18" s="495"/>
      <c r="R18" s="495"/>
      <c r="S18" s="495"/>
      <c r="T18" s="495"/>
      <c r="U18" s="495"/>
      <c r="V18" s="495"/>
      <c r="W18" s="495"/>
      <c r="X18" s="495"/>
      <c r="Y18" s="495"/>
      <c r="Z18" s="495"/>
      <c r="AA18" s="495"/>
      <c r="AB18" s="495"/>
      <c r="AC18" s="495"/>
      <c r="AD18" s="495"/>
      <c r="AE18" s="495"/>
      <c r="AF18" s="496"/>
    </row>
    <row r="19" spans="2:32" s="169" customFormat="1" ht="15.75">
      <c r="B19" s="483" t="s">
        <v>32</v>
      </c>
      <c r="C19" s="484"/>
      <c r="D19" s="484"/>
      <c r="E19" s="484"/>
      <c r="F19" s="484"/>
      <c r="G19" s="484"/>
      <c r="H19" s="484"/>
      <c r="I19" s="484"/>
      <c r="J19" s="484"/>
      <c r="K19" s="484"/>
      <c r="L19" s="485"/>
      <c r="M19" s="165"/>
      <c r="N19" s="175" t="s">
        <v>388</v>
      </c>
      <c r="O19" s="494"/>
      <c r="P19" s="495"/>
      <c r="Q19" s="495"/>
      <c r="R19" s="495"/>
      <c r="S19" s="495"/>
      <c r="T19" s="495"/>
      <c r="U19" s="495"/>
      <c r="V19" s="495"/>
      <c r="W19" s="495"/>
      <c r="X19" s="495"/>
      <c r="Y19" s="495"/>
      <c r="Z19" s="495"/>
      <c r="AA19" s="495"/>
      <c r="AB19" s="495"/>
      <c r="AC19" s="495"/>
      <c r="AD19" s="495"/>
      <c r="AE19" s="495"/>
      <c r="AF19" s="496"/>
    </row>
    <row r="20" spans="2:32" s="169" customFormat="1" ht="15.75">
      <c r="B20" s="497"/>
      <c r="C20" s="498"/>
      <c r="D20" s="498"/>
      <c r="E20" s="498"/>
      <c r="F20" s="498"/>
      <c r="G20" s="498"/>
      <c r="H20" s="498"/>
      <c r="I20" s="498"/>
      <c r="J20" s="498"/>
      <c r="K20" s="498"/>
      <c r="L20" s="499"/>
      <c r="M20" s="165"/>
      <c r="N20" s="175" t="s">
        <v>388</v>
      </c>
      <c r="O20" s="494"/>
      <c r="P20" s="495"/>
      <c r="Q20" s="495"/>
      <c r="R20" s="495"/>
      <c r="S20" s="495"/>
      <c r="T20" s="495"/>
      <c r="U20" s="495"/>
      <c r="V20" s="495"/>
      <c r="W20" s="495"/>
      <c r="X20" s="495"/>
      <c r="Y20" s="495"/>
      <c r="Z20" s="495"/>
      <c r="AA20" s="495"/>
      <c r="AB20" s="495"/>
      <c r="AC20" s="495"/>
      <c r="AD20" s="495"/>
      <c r="AE20" s="495"/>
      <c r="AF20" s="496"/>
    </row>
    <row r="21" spans="2:32" s="169" customFormat="1" ht="15.75">
      <c r="B21" s="500"/>
      <c r="C21" s="501"/>
      <c r="D21" s="501"/>
      <c r="E21" s="501"/>
      <c r="F21" s="501"/>
      <c r="G21" s="501"/>
      <c r="H21" s="501"/>
      <c r="I21" s="501"/>
      <c r="J21" s="501"/>
      <c r="K21" s="501"/>
      <c r="L21" s="502"/>
      <c r="M21" s="162"/>
      <c r="N21" s="173" t="s">
        <v>388</v>
      </c>
      <c r="O21" s="494"/>
      <c r="P21" s="495"/>
      <c r="Q21" s="495"/>
      <c r="R21" s="495"/>
      <c r="S21" s="495"/>
      <c r="T21" s="495"/>
      <c r="U21" s="495"/>
      <c r="V21" s="495"/>
      <c r="W21" s="495"/>
      <c r="X21" s="495"/>
      <c r="Y21" s="495"/>
      <c r="Z21" s="495"/>
      <c r="AA21" s="495"/>
      <c r="AB21" s="495"/>
      <c r="AC21" s="495"/>
      <c r="AD21" s="495"/>
      <c r="AE21" s="495"/>
      <c r="AF21" s="496"/>
    </row>
    <row r="22" spans="2:32" s="169" customFormat="1" ht="15.75">
      <c r="B22" s="483" t="s">
        <v>35</v>
      </c>
      <c r="C22" s="484"/>
      <c r="D22" s="484"/>
      <c r="E22" s="484"/>
      <c r="F22" s="484"/>
      <c r="G22" s="484"/>
      <c r="H22" s="484"/>
      <c r="I22" s="484"/>
      <c r="J22" s="484"/>
      <c r="K22" s="484"/>
      <c r="L22" s="485"/>
      <c r="M22" s="165"/>
      <c r="N22" s="174" t="s">
        <v>388</v>
      </c>
      <c r="O22" s="494"/>
      <c r="P22" s="495"/>
      <c r="Q22" s="495"/>
      <c r="R22" s="495"/>
      <c r="S22" s="495"/>
      <c r="T22" s="495"/>
      <c r="U22" s="495"/>
      <c r="V22" s="495"/>
      <c r="W22" s="495"/>
      <c r="X22" s="495"/>
      <c r="Y22" s="495"/>
      <c r="Z22" s="495"/>
      <c r="AA22" s="495"/>
      <c r="AB22" s="495"/>
      <c r="AC22" s="495"/>
      <c r="AD22" s="495"/>
      <c r="AE22" s="495"/>
      <c r="AF22" s="496"/>
    </row>
    <row r="23" spans="2:32" s="169" customFormat="1" ht="15.75">
      <c r="B23" s="497"/>
      <c r="C23" s="498"/>
      <c r="D23" s="498"/>
      <c r="E23" s="498"/>
      <c r="F23" s="498"/>
      <c r="G23" s="498"/>
      <c r="H23" s="498"/>
      <c r="I23" s="498"/>
      <c r="J23" s="498"/>
      <c r="K23" s="498"/>
      <c r="L23" s="499"/>
      <c r="M23" s="165"/>
      <c r="N23" s="174" t="s">
        <v>388</v>
      </c>
      <c r="O23" s="494"/>
      <c r="P23" s="495"/>
      <c r="Q23" s="495"/>
      <c r="R23" s="495"/>
      <c r="S23" s="495"/>
      <c r="T23" s="495"/>
      <c r="U23" s="495"/>
      <c r="V23" s="495"/>
      <c r="W23" s="495"/>
      <c r="X23" s="495"/>
      <c r="Y23" s="495"/>
      <c r="Z23" s="495"/>
      <c r="AA23" s="495"/>
      <c r="AB23" s="495"/>
      <c r="AC23" s="495"/>
      <c r="AD23" s="495"/>
      <c r="AE23" s="495"/>
      <c r="AF23" s="496"/>
    </row>
    <row r="24" spans="2:32" s="169" customFormat="1" ht="15.75">
      <c r="B24" s="500"/>
      <c r="C24" s="501"/>
      <c r="D24" s="501"/>
      <c r="E24" s="501"/>
      <c r="F24" s="501"/>
      <c r="G24" s="501"/>
      <c r="H24" s="501"/>
      <c r="I24" s="501"/>
      <c r="J24" s="501"/>
      <c r="K24" s="501"/>
      <c r="L24" s="502"/>
      <c r="M24" s="165"/>
      <c r="N24" s="174" t="s">
        <v>388</v>
      </c>
      <c r="O24" s="494"/>
      <c r="P24" s="495"/>
      <c r="Q24" s="495"/>
      <c r="R24" s="495"/>
      <c r="S24" s="495"/>
      <c r="T24" s="495"/>
      <c r="U24" s="495"/>
      <c r="V24" s="495"/>
      <c r="W24" s="495"/>
      <c r="X24" s="495"/>
      <c r="Y24" s="495"/>
      <c r="Z24" s="495"/>
      <c r="AA24" s="495"/>
      <c r="AB24" s="495"/>
      <c r="AC24" s="495"/>
      <c r="AD24" s="495"/>
      <c r="AE24" s="495"/>
      <c r="AF24" s="496"/>
    </row>
    <row r="25" spans="2:32" s="169" customFormat="1" ht="15.75">
      <c r="B25" s="483" t="s">
        <v>36</v>
      </c>
      <c r="C25" s="484"/>
      <c r="D25" s="484"/>
      <c r="E25" s="484"/>
      <c r="F25" s="484"/>
      <c r="G25" s="484"/>
      <c r="H25" s="484"/>
      <c r="I25" s="484"/>
      <c r="J25" s="484"/>
      <c r="K25" s="484"/>
      <c r="L25" s="485"/>
      <c r="M25" s="165"/>
      <c r="N25" s="174" t="s">
        <v>388</v>
      </c>
      <c r="O25" s="494"/>
      <c r="P25" s="495"/>
      <c r="Q25" s="495"/>
      <c r="R25" s="495"/>
      <c r="S25" s="495"/>
      <c r="T25" s="495"/>
      <c r="U25" s="495"/>
      <c r="V25" s="495"/>
      <c r="W25" s="495"/>
      <c r="X25" s="495"/>
      <c r="Y25" s="495"/>
      <c r="Z25" s="495"/>
      <c r="AA25" s="495"/>
      <c r="AB25" s="495"/>
      <c r="AC25" s="495"/>
      <c r="AD25" s="495"/>
      <c r="AE25" s="495"/>
      <c r="AF25" s="496"/>
    </row>
    <row r="26" spans="2:32" s="169" customFormat="1" ht="15.75">
      <c r="B26" s="497"/>
      <c r="C26" s="498"/>
      <c r="D26" s="498"/>
      <c r="E26" s="498"/>
      <c r="F26" s="498"/>
      <c r="G26" s="498"/>
      <c r="H26" s="498"/>
      <c r="I26" s="498"/>
      <c r="J26" s="498"/>
      <c r="K26" s="498"/>
      <c r="L26" s="499"/>
      <c r="M26" s="165"/>
      <c r="N26" s="174" t="s">
        <v>388</v>
      </c>
      <c r="O26" s="494"/>
      <c r="P26" s="495"/>
      <c r="Q26" s="495"/>
      <c r="R26" s="495"/>
      <c r="S26" s="495"/>
      <c r="T26" s="495"/>
      <c r="U26" s="495"/>
      <c r="V26" s="495"/>
      <c r="W26" s="495"/>
      <c r="X26" s="495"/>
      <c r="Y26" s="495"/>
      <c r="Z26" s="495"/>
      <c r="AA26" s="495"/>
      <c r="AB26" s="495"/>
      <c r="AC26" s="495"/>
      <c r="AD26" s="495"/>
      <c r="AE26" s="495"/>
      <c r="AF26" s="496"/>
    </row>
    <row r="27" spans="2:32" s="169" customFormat="1" ht="15.75">
      <c r="B27" s="500"/>
      <c r="C27" s="501"/>
      <c r="D27" s="501"/>
      <c r="E27" s="501"/>
      <c r="F27" s="501"/>
      <c r="G27" s="501"/>
      <c r="H27" s="501"/>
      <c r="I27" s="501"/>
      <c r="J27" s="501"/>
      <c r="K27" s="501"/>
      <c r="L27" s="502"/>
      <c r="M27" s="165"/>
      <c r="N27" s="174" t="s">
        <v>388</v>
      </c>
      <c r="O27" s="494"/>
      <c r="P27" s="495"/>
      <c r="Q27" s="495"/>
      <c r="R27" s="495"/>
      <c r="S27" s="495"/>
      <c r="T27" s="495"/>
      <c r="U27" s="495"/>
      <c r="V27" s="495"/>
      <c r="W27" s="495"/>
      <c r="X27" s="495"/>
      <c r="Y27" s="495"/>
      <c r="Z27" s="495"/>
      <c r="AA27" s="495"/>
      <c r="AB27" s="495"/>
      <c r="AC27" s="495"/>
      <c r="AD27" s="495"/>
      <c r="AE27" s="495"/>
      <c r="AF27" s="496"/>
    </row>
    <row r="28" spans="2:32" s="169" customFormat="1" ht="15.75">
      <c r="B28" s="483" t="s">
        <v>390</v>
      </c>
      <c r="C28" s="484"/>
      <c r="D28" s="484"/>
      <c r="E28" s="484"/>
      <c r="F28" s="484"/>
      <c r="G28" s="484"/>
      <c r="H28" s="484"/>
      <c r="I28" s="484"/>
      <c r="J28" s="484"/>
      <c r="K28" s="484"/>
      <c r="L28" s="485"/>
      <c r="M28" s="165"/>
      <c r="N28" s="174" t="s">
        <v>388</v>
      </c>
      <c r="O28" s="494"/>
      <c r="P28" s="495"/>
      <c r="Q28" s="495"/>
      <c r="R28" s="495"/>
      <c r="S28" s="495"/>
      <c r="T28" s="495"/>
      <c r="U28" s="495"/>
      <c r="V28" s="495"/>
      <c r="W28" s="495"/>
      <c r="X28" s="495"/>
      <c r="Y28" s="495"/>
      <c r="Z28" s="495"/>
      <c r="AA28" s="495"/>
      <c r="AB28" s="495"/>
      <c r="AC28" s="495"/>
      <c r="AD28" s="495"/>
      <c r="AE28" s="495"/>
      <c r="AF28" s="496"/>
    </row>
    <row r="29" spans="2:32" s="169" customFormat="1" ht="15.75">
      <c r="B29" s="497"/>
      <c r="C29" s="498"/>
      <c r="D29" s="498"/>
      <c r="E29" s="498"/>
      <c r="F29" s="498"/>
      <c r="G29" s="498"/>
      <c r="H29" s="498"/>
      <c r="I29" s="498"/>
      <c r="J29" s="498"/>
      <c r="K29" s="498"/>
      <c r="L29" s="499"/>
      <c r="M29" s="165"/>
      <c r="N29" s="174" t="s">
        <v>388</v>
      </c>
      <c r="O29" s="494"/>
      <c r="P29" s="495"/>
      <c r="Q29" s="495"/>
      <c r="R29" s="495"/>
      <c r="S29" s="495"/>
      <c r="T29" s="495"/>
      <c r="U29" s="495"/>
      <c r="V29" s="495"/>
      <c r="W29" s="495"/>
      <c r="X29" s="495"/>
      <c r="Y29" s="495"/>
      <c r="Z29" s="495"/>
      <c r="AA29" s="495"/>
      <c r="AB29" s="495"/>
      <c r="AC29" s="495"/>
      <c r="AD29" s="495"/>
      <c r="AE29" s="495"/>
      <c r="AF29" s="496"/>
    </row>
    <row r="30" spans="2:32" s="169" customFormat="1" ht="15.75">
      <c r="B30" s="500"/>
      <c r="C30" s="501"/>
      <c r="D30" s="501"/>
      <c r="E30" s="501"/>
      <c r="F30" s="501"/>
      <c r="G30" s="501"/>
      <c r="H30" s="501"/>
      <c r="I30" s="501"/>
      <c r="J30" s="501"/>
      <c r="K30" s="501"/>
      <c r="L30" s="502"/>
      <c r="M30" s="165"/>
      <c r="N30" s="174" t="s">
        <v>388</v>
      </c>
      <c r="O30" s="494"/>
      <c r="P30" s="495"/>
      <c r="Q30" s="495"/>
      <c r="R30" s="495"/>
      <c r="S30" s="495"/>
      <c r="T30" s="495"/>
      <c r="U30" s="495"/>
      <c r="V30" s="495"/>
      <c r="W30" s="495"/>
      <c r="X30" s="495"/>
      <c r="Y30" s="495"/>
      <c r="Z30" s="495"/>
      <c r="AA30" s="495"/>
      <c r="AB30" s="495"/>
      <c r="AC30" s="495"/>
      <c r="AD30" s="495"/>
      <c r="AE30" s="495"/>
      <c r="AF30" s="496"/>
    </row>
    <row r="31" spans="2:32" s="169" customFormat="1" ht="15.75">
      <c r="B31" s="483" t="s">
        <v>391</v>
      </c>
      <c r="C31" s="484"/>
      <c r="D31" s="484"/>
      <c r="E31" s="484"/>
      <c r="F31" s="484"/>
      <c r="G31" s="484"/>
      <c r="H31" s="484"/>
      <c r="I31" s="484"/>
      <c r="J31" s="484"/>
      <c r="K31" s="484"/>
      <c r="L31" s="485"/>
      <c r="M31" s="177"/>
      <c r="N31" s="175" t="s">
        <v>388</v>
      </c>
      <c r="O31" s="494"/>
      <c r="P31" s="495"/>
      <c r="Q31" s="495"/>
      <c r="R31" s="495"/>
      <c r="S31" s="495"/>
      <c r="T31" s="495"/>
      <c r="U31" s="495"/>
      <c r="V31" s="495"/>
      <c r="W31" s="495"/>
      <c r="X31" s="495"/>
      <c r="Y31" s="495"/>
      <c r="Z31" s="495"/>
      <c r="AA31" s="495"/>
      <c r="AB31" s="495"/>
      <c r="AC31" s="495"/>
      <c r="AD31" s="495"/>
      <c r="AE31" s="495"/>
      <c r="AF31" s="496"/>
    </row>
    <row r="32" spans="2:32" s="169" customFormat="1" ht="15.75">
      <c r="B32" s="497"/>
      <c r="C32" s="498"/>
      <c r="D32" s="498"/>
      <c r="E32" s="498"/>
      <c r="F32" s="498"/>
      <c r="G32" s="498"/>
      <c r="H32" s="498"/>
      <c r="I32" s="498"/>
      <c r="J32" s="498"/>
      <c r="K32" s="498"/>
      <c r="L32" s="499"/>
      <c r="M32" s="177"/>
      <c r="N32" s="175" t="s">
        <v>388</v>
      </c>
      <c r="O32" s="494"/>
      <c r="P32" s="495"/>
      <c r="Q32" s="495"/>
      <c r="R32" s="495"/>
      <c r="S32" s="495"/>
      <c r="T32" s="495"/>
      <c r="U32" s="495"/>
      <c r="V32" s="495"/>
      <c r="W32" s="495"/>
      <c r="X32" s="495"/>
      <c r="Y32" s="495"/>
      <c r="Z32" s="495"/>
      <c r="AA32" s="495"/>
      <c r="AB32" s="495"/>
      <c r="AC32" s="495"/>
      <c r="AD32" s="495"/>
      <c r="AE32" s="495"/>
      <c r="AF32" s="496"/>
    </row>
    <row r="33" spans="2:32" s="169" customFormat="1" ht="16.5" thickBot="1">
      <c r="B33" s="503"/>
      <c r="C33" s="504"/>
      <c r="D33" s="504"/>
      <c r="E33" s="504"/>
      <c r="F33" s="504"/>
      <c r="G33" s="504"/>
      <c r="H33" s="504"/>
      <c r="I33" s="504"/>
      <c r="J33" s="504"/>
      <c r="K33" s="504"/>
      <c r="L33" s="505"/>
      <c r="M33" s="178"/>
      <c r="N33" s="179" t="s">
        <v>388</v>
      </c>
      <c r="O33" s="506"/>
      <c r="P33" s="507"/>
      <c r="Q33" s="507"/>
      <c r="R33" s="507"/>
      <c r="S33" s="507"/>
      <c r="T33" s="507"/>
      <c r="U33" s="507"/>
      <c r="V33" s="507"/>
      <c r="W33" s="507"/>
      <c r="X33" s="507"/>
      <c r="Y33" s="507"/>
      <c r="Z33" s="507"/>
      <c r="AA33" s="507"/>
      <c r="AB33" s="507"/>
      <c r="AC33" s="507"/>
      <c r="AD33" s="507"/>
      <c r="AE33" s="507"/>
      <c r="AF33" s="508"/>
    </row>
    <row r="34" spans="2:32" s="169" customFormat="1" ht="16.5" thickTop="1">
      <c r="B34" s="483" t="s">
        <v>298</v>
      </c>
      <c r="C34" s="484"/>
      <c r="D34" s="484"/>
      <c r="E34" s="484"/>
      <c r="F34" s="484"/>
      <c r="G34" s="484"/>
      <c r="H34" s="484"/>
      <c r="I34" s="484"/>
      <c r="J34" s="484"/>
      <c r="K34" s="484"/>
      <c r="L34" s="485"/>
      <c r="M34" s="180"/>
      <c r="N34" s="181" t="s">
        <v>388</v>
      </c>
      <c r="O34" s="509"/>
      <c r="P34" s="510"/>
      <c r="Q34" s="510"/>
      <c r="R34" s="510"/>
      <c r="S34" s="510"/>
      <c r="T34" s="510"/>
      <c r="U34" s="510"/>
      <c r="V34" s="510"/>
      <c r="W34" s="510"/>
      <c r="X34" s="510"/>
      <c r="Y34" s="510"/>
      <c r="Z34" s="510"/>
      <c r="AA34" s="510"/>
      <c r="AB34" s="510"/>
      <c r="AC34" s="510"/>
      <c r="AD34" s="510"/>
      <c r="AE34" s="510"/>
      <c r="AF34" s="511"/>
    </row>
    <row r="35" spans="2:32" s="169" customFormat="1" ht="15.75">
      <c r="B35" s="497"/>
      <c r="C35" s="498"/>
      <c r="D35" s="498"/>
      <c r="E35" s="498"/>
      <c r="F35" s="498"/>
      <c r="G35" s="498"/>
      <c r="H35" s="498"/>
      <c r="I35" s="498"/>
      <c r="J35" s="498"/>
      <c r="K35" s="498"/>
      <c r="L35" s="499"/>
      <c r="M35" s="165"/>
      <c r="N35" s="175" t="s">
        <v>388</v>
      </c>
      <c r="O35" s="494"/>
      <c r="P35" s="495"/>
      <c r="Q35" s="495"/>
      <c r="R35" s="495"/>
      <c r="S35" s="495"/>
      <c r="T35" s="495"/>
      <c r="U35" s="495"/>
      <c r="V35" s="495"/>
      <c r="W35" s="495"/>
      <c r="X35" s="495"/>
      <c r="Y35" s="495"/>
      <c r="Z35" s="495"/>
      <c r="AA35" s="495"/>
      <c r="AB35" s="495"/>
      <c r="AC35" s="495"/>
      <c r="AD35" s="495"/>
      <c r="AE35" s="495"/>
      <c r="AF35" s="496"/>
    </row>
    <row r="36" spans="2:32" s="169" customFormat="1" ht="15.75">
      <c r="B36" s="500"/>
      <c r="C36" s="501"/>
      <c r="D36" s="501"/>
      <c r="E36" s="501"/>
      <c r="F36" s="501"/>
      <c r="G36" s="501"/>
      <c r="H36" s="501"/>
      <c r="I36" s="501"/>
      <c r="J36" s="501"/>
      <c r="K36" s="501"/>
      <c r="L36" s="502"/>
      <c r="M36" s="162"/>
      <c r="N36" s="173" t="s">
        <v>388</v>
      </c>
      <c r="O36" s="494"/>
      <c r="P36" s="495"/>
      <c r="Q36" s="495"/>
      <c r="R36" s="495"/>
      <c r="S36" s="495"/>
      <c r="T36" s="495"/>
      <c r="U36" s="495"/>
      <c r="V36" s="495"/>
      <c r="W36" s="495"/>
      <c r="X36" s="495"/>
      <c r="Y36" s="495"/>
      <c r="Z36" s="495"/>
      <c r="AA36" s="495"/>
      <c r="AB36" s="495"/>
      <c r="AC36" s="495"/>
      <c r="AD36" s="495"/>
      <c r="AE36" s="495"/>
      <c r="AF36" s="496"/>
    </row>
    <row r="37" spans="2:32" s="169" customFormat="1" ht="15.75">
      <c r="B37" s="483" t="s">
        <v>303</v>
      </c>
      <c r="C37" s="484"/>
      <c r="D37" s="484"/>
      <c r="E37" s="484"/>
      <c r="F37" s="484"/>
      <c r="G37" s="484"/>
      <c r="H37" s="484"/>
      <c r="I37" s="484"/>
      <c r="J37" s="484"/>
      <c r="K37" s="484"/>
      <c r="L37" s="485"/>
      <c r="M37" s="165"/>
      <c r="N37" s="174" t="s">
        <v>388</v>
      </c>
      <c r="O37" s="494"/>
      <c r="P37" s="495"/>
      <c r="Q37" s="495"/>
      <c r="R37" s="495"/>
      <c r="S37" s="495"/>
      <c r="T37" s="495"/>
      <c r="U37" s="495"/>
      <c r="V37" s="495"/>
      <c r="W37" s="495"/>
      <c r="X37" s="495"/>
      <c r="Y37" s="495"/>
      <c r="Z37" s="495"/>
      <c r="AA37" s="495"/>
      <c r="AB37" s="495"/>
      <c r="AC37" s="495"/>
      <c r="AD37" s="495"/>
      <c r="AE37" s="495"/>
      <c r="AF37" s="496"/>
    </row>
    <row r="38" spans="2:32" s="169" customFormat="1" ht="15.75">
      <c r="B38" s="500"/>
      <c r="C38" s="501"/>
      <c r="D38" s="501"/>
      <c r="E38" s="501"/>
      <c r="F38" s="501"/>
      <c r="G38" s="501"/>
      <c r="H38" s="501"/>
      <c r="I38" s="501"/>
      <c r="J38" s="501"/>
      <c r="K38" s="501"/>
      <c r="L38" s="502"/>
      <c r="M38" s="165"/>
      <c r="N38" s="174" t="s">
        <v>388</v>
      </c>
      <c r="O38" s="494"/>
      <c r="P38" s="495"/>
      <c r="Q38" s="495"/>
      <c r="R38" s="495"/>
      <c r="S38" s="495"/>
      <c r="T38" s="495"/>
      <c r="U38" s="495"/>
      <c r="V38" s="495"/>
      <c r="W38" s="495"/>
      <c r="X38" s="495"/>
      <c r="Y38" s="495"/>
      <c r="Z38" s="495"/>
      <c r="AA38" s="495"/>
      <c r="AB38" s="495"/>
      <c r="AC38" s="495"/>
      <c r="AD38" s="495"/>
      <c r="AE38" s="495"/>
      <c r="AF38" s="496"/>
    </row>
    <row r="39" spans="1:32" s="169" customFormat="1" ht="15.75">
      <c r="A39" s="182"/>
      <c r="B39" s="500"/>
      <c r="C39" s="513"/>
      <c r="D39" s="501"/>
      <c r="E39" s="501"/>
      <c r="F39" s="501"/>
      <c r="G39" s="501"/>
      <c r="H39" s="501"/>
      <c r="I39" s="501"/>
      <c r="J39" s="501"/>
      <c r="K39" s="501"/>
      <c r="L39" s="502"/>
      <c r="M39" s="180"/>
      <c r="N39" s="183" t="s">
        <v>388</v>
      </c>
      <c r="O39" s="514"/>
      <c r="P39" s="515"/>
      <c r="Q39" s="515"/>
      <c r="R39" s="515"/>
      <c r="S39" s="515"/>
      <c r="T39" s="515"/>
      <c r="U39" s="515"/>
      <c r="V39" s="515"/>
      <c r="W39" s="515"/>
      <c r="X39" s="515"/>
      <c r="Y39" s="515"/>
      <c r="Z39" s="515"/>
      <c r="AA39" s="515"/>
      <c r="AB39" s="515"/>
      <c r="AC39" s="515"/>
      <c r="AD39" s="515"/>
      <c r="AE39" s="515"/>
      <c r="AF39" s="516"/>
    </row>
    <row r="40" spans="2:32" s="169" customFormat="1" ht="15.75">
      <c r="B40" s="517" t="s">
        <v>392</v>
      </c>
      <c r="C40" s="484"/>
      <c r="D40" s="484"/>
      <c r="E40" s="484"/>
      <c r="F40" s="484"/>
      <c r="G40" s="484"/>
      <c r="H40" s="484"/>
      <c r="I40" s="484"/>
      <c r="J40" s="484"/>
      <c r="K40" s="484"/>
      <c r="L40" s="485"/>
      <c r="M40" s="165"/>
      <c r="N40" s="174" t="s">
        <v>388</v>
      </c>
      <c r="O40" s="494"/>
      <c r="P40" s="495"/>
      <c r="Q40" s="495"/>
      <c r="R40" s="495"/>
      <c r="S40" s="495"/>
      <c r="T40" s="495"/>
      <c r="U40" s="495"/>
      <c r="V40" s="495"/>
      <c r="W40" s="495"/>
      <c r="X40" s="495"/>
      <c r="Y40" s="495"/>
      <c r="Z40" s="495"/>
      <c r="AA40" s="495"/>
      <c r="AB40" s="495"/>
      <c r="AC40" s="495"/>
      <c r="AD40" s="495"/>
      <c r="AE40" s="495"/>
      <c r="AF40" s="496"/>
    </row>
    <row r="41" spans="2:32" s="169" customFormat="1" ht="15.75">
      <c r="B41" s="486"/>
      <c r="C41" s="479"/>
      <c r="D41" s="479"/>
      <c r="E41" s="479"/>
      <c r="F41" s="479"/>
      <c r="G41" s="479"/>
      <c r="H41" s="479"/>
      <c r="I41" s="479"/>
      <c r="J41" s="479"/>
      <c r="K41" s="479"/>
      <c r="L41" s="487"/>
      <c r="M41" s="165"/>
      <c r="N41" s="174" t="s">
        <v>388</v>
      </c>
      <c r="O41" s="494"/>
      <c r="P41" s="495"/>
      <c r="Q41" s="495"/>
      <c r="R41" s="495"/>
      <c r="S41" s="495"/>
      <c r="T41" s="495"/>
      <c r="U41" s="495"/>
      <c r="V41" s="495"/>
      <c r="W41" s="495"/>
      <c r="X41" s="495"/>
      <c r="Y41" s="495"/>
      <c r="Z41" s="495"/>
      <c r="AA41" s="495"/>
      <c r="AB41" s="495"/>
      <c r="AC41" s="495"/>
      <c r="AD41" s="495"/>
      <c r="AE41" s="495"/>
      <c r="AF41" s="496"/>
    </row>
    <row r="42" spans="2:32" s="169" customFormat="1" ht="15.75">
      <c r="B42" s="488"/>
      <c r="C42" s="489"/>
      <c r="D42" s="489"/>
      <c r="E42" s="489"/>
      <c r="F42" s="489"/>
      <c r="G42" s="489"/>
      <c r="H42" s="489"/>
      <c r="I42" s="489"/>
      <c r="J42" s="489"/>
      <c r="K42" s="489"/>
      <c r="L42" s="490"/>
      <c r="M42" s="165"/>
      <c r="N42" s="174" t="s">
        <v>388</v>
      </c>
      <c r="O42" s="494"/>
      <c r="P42" s="495"/>
      <c r="Q42" s="495"/>
      <c r="R42" s="495"/>
      <c r="S42" s="495"/>
      <c r="T42" s="495"/>
      <c r="U42" s="495"/>
      <c r="V42" s="495"/>
      <c r="W42" s="495"/>
      <c r="X42" s="495"/>
      <c r="Y42" s="495"/>
      <c r="Z42" s="495"/>
      <c r="AA42" s="495"/>
      <c r="AB42" s="495"/>
      <c r="AC42" s="495"/>
      <c r="AD42" s="495"/>
      <c r="AE42" s="495"/>
      <c r="AF42" s="496"/>
    </row>
    <row r="44" ht="15.75">
      <c r="B44" s="160" t="s">
        <v>393</v>
      </c>
    </row>
    <row r="45" ht="15.75">
      <c r="B45" s="160" t="s">
        <v>394</v>
      </c>
    </row>
    <row r="47" spans="1:20" ht="15.75">
      <c r="A47" s="160" t="s">
        <v>395</v>
      </c>
      <c r="M47" s="184"/>
      <c r="N47" s="160" t="s">
        <v>67</v>
      </c>
      <c r="O47" s="512"/>
      <c r="P47" s="512"/>
      <c r="Q47" s="160" t="s">
        <v>42</v>
      </c>
      <c r="R47" s="512"/>
      <c r="S47" s="512"/>
      <c r="T47" s="160" t="s">
        <v>69</v>
      </c>
    </row>
    <row r="122" spans="3:7" ht="15.75">
      <c r="C122" s="176"/>
      <c r="D122" s="176"/>
      <c r="E122" s="176"/>
      <c r="F122" s="176"/>
      <c r="G122" s="176"/>
    </row>
    <row r="123" ht="15.75">
      <c r="C123" s="170"/>
    </row>
  </sheetData>
  <sheetProtection/>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9:AA9"/>
    <mergeCell ref="R13:V13"/>
    <mergeCell ref="B15:L15"/>
    <mergeCell ref="M15:N15"/>
    <mergeCell ref="O15:AF15"/>
    <mergeCell ref="B16:L18"/>
    <mergeCell ref="O16:AF16"/>
    <mergeCell ref="O17:AF17"/>
    <mergeCell ref="O18:AF18"/>
    <mergeCell ref="X4:Y4"/>
    <mergeCell ref="AA4:AB4"/>
    <mergeCell ref="AD4:AE4"/>
    <mergeCell ref="B5:G5"/>
    <mergeCell ref="H5:J5"/>
    <mergeCell ref="T7:AF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D64"/>
  <sheetViews>
    <sheetView view="pageBreakPreview" zoomScale="60" zoomScalePageLayoutView="0" workbookViewId="0" topLeftCell="A10">
      <selection activeCell="B3" sqref="B3"/>
    </sheetView>
  </sheetViews>
  <sheetFormatPr defaultColWidth="5.28125" defaultRowHeight="12"/>
  <cols>
    <col min="1" max="1" width="1.8515625" style="129" customWidth="1"/>
    <col min="2" max="2" width="4.00390625" style="129" customWidth="1"/>
    <col min="3" max="3" width="1.421875" style="129" customWidth="1"/>
    <col min="4" max="19" width="5.140625" style="129" customWidth="1"/>
    <col min="20" max="20" width="4.00390625" style="129" customWidth="1"/>
    <col min="21" max="21" width="3.00390625" style="129" customWidth="1"/>
    <col min="22" max="22" width="5.140625" style="129" customWidth="1"/>
    <col min="23" max="23" width="2.8515625" style="129" customWidth="1"/>
    <col min="24" max="24" width="5.140625" style="129" customWidth="1"/>
    <col min="25" max="25" width="3.00390625" style="129" customWidth="1"/>
    <col min="26" max="26" width="2.00390625" style="129" customWidth="1"/>
    <col min="27" max="29" width="5.28125" style="129" customWidth="1"/>
    <col min="30" max="30" width="8.8515625" style="129" bestFit="1" customWidth="1"/>
    <col min="31" max="16384" width="5.28125" style="129" customWidth="1"/>
  </cols>
  <sheetData>
    <row r="1" spans="1:25" ht="12.75">
      <c r="A1" s="185"/>
      <c r="B1" s="185"/>
      <c r="C1" s="185"/>
      <c r="D1" s="185"/>
      <c r="E1" s="185"/>
      <c r="F1" s="185"/>
      <c r="G1" s="185"/>
      <c r="H1" s="185"/>
      <c r="I1" s="185"/>
      <c r="J1" s="185"/>
      <c r="K1" s="185"/>
      <c r="L1" s="185"/>
      <c r="M1" s="185"/>
      <c r="N1" s="185"/>
      <c r="O1" s="185"/>
      <c r="P1" s="185"/>
      <c r="Q1" s="185"/>
      <c r="R1" s="185"/>
      <c r="S1" s="185"/>
      <c r="T1" s="185"/>
      <c r="U1" s="185"/>
      <c r="V1" s="185"/>
      <c r="W1" s="185"/>
      <c r="X1" s="185"/>
      <c r="Y1" s="185"/>
    </row>
    <row r="2" spans="1:25" ht="12.75">
      <c r="A2" s="185"/>
      <c r="B2" s="185" t="s">
        <v>412</v>
      </c>
      <c r="C2" s="226"/>
      <c r="D2" s="226"/>
      <c r="E2" s="226"/>
      <c r="F2" s="226"/>
      <c r="G2" s="226"/>
      <c r="H2" s="226"/>
      <c r="I2" s="226"/>
      <c r="J2" s="226"/>
      <c r="K2" s="226"/>
      <c r="L2" s="226"/>
      <c r="M2" s="226"/>
      <c r="N2" s="226"/>
      <c r="O2" s="226"/>
      <c r="P2" s="226"/>
      <c r="Q2" s="226"/>
      <c r="R2" s="226"/>
      <c r="S2" s="226"/>
      <c r="T2" s="226"/>
      <c r="U2" s="226"/>
      <c r="V2" s="226"/>
      <c r="W2" s="226"/>
      <c r="X2" s="226"/>
      <c r="Y2" s="226"/>
    </row>
    <row r="3" spans="1:25" ht="12.75">
      <c r="A3" s="185"/>
      <c r="B3" s="185"/>
      <c r="C3" s="185"/>
      <c r="D3" s="185"/>
      <c r="E3" s="185"/>
      <c r="F3" s="185"/>
      <c r="G3" s="185"/>
      <c r="H3" s="185"/>
      <c r="I3" s="185"/>
      <c r="J3" s="185"/>
      <c r="K3" s="185"/>
      <c r="L3" s="185"/>
      <c r="M3" s="185"/>
      <c r="N3" s="185"/>
      <c r="O3" s="185"/>
      <c r="P3" s="185"/>
      <c r="Q3" s="185"/>
      <c r="R3" s="185"/>
      <c r="S3" s="185"/>
      <c r="T3" s="185"/>
      <c r="U3" s="185"/>
      <c r="V3" s="185"/>
      <c r="W3" s="185"/>
      <c r="X3" s="185"/>
      <c r="Y3" s="185"/>
    </row>
    <row r="4" spans="1:25" ht="34.5" customHeight="1">
      <c r="A4" s="185"/>
      <c r="B4" s="518" t="s">
        <v>223</v>
      </c>
      <c r="C4" s="412"/>
      <c r="D4" s="412"/>
      <c r="E4" s="412"/>
      <c r="F4" s="412"/>
      <c r="G4" s="412"/>
      <c r="H4" s="412"/>
      <c r="I4" s="412"/>
      <c r="J4" s="412"/>
      <c r="K4" s="412"/>
      <c r="L4" s="412"/>
      <c r="M4" s="412"/>
      <c r="N4" s="412"/>
      <c r="O4" s="412"/>
      <c r="P4" s="412"/>
      <c r="Q4" s="412"/>
      <c r="R4" s="412"/>
      <c r="S4" s="412"/>
      <c r="T4" s="412"/>
      <c r="U4" s="412"/>
      <c r="V4" s="412"/>
      <c r="W4" s="412"/>
      <c r="X4" s="412"/>
      <c r="Y4" s="412"/>
    </row>
    <row r="5" spans="1:25" ht="13.5" customHeight="1">
      <c r="A5" s="185"/>
      <c r="B5" s="185"/>
      <c r="C5" s="185"/>
      <c r="D5" s="185"/>
      <c r="E5" s="185"/>
      <c r="F5" s="185"/>
      <c r="G5" s="185"/>
      <c r="H5" s="185"/>
      <c r="I5" s="185"/>
      <c r="J5" s="185"/>
      <c r="K5" s="185"/>
      <c r="L5" s="185"/>
      <c r="M5" s="185"/>
      <c r="N5" s="185"/>
      <c r="O5" s="185"/>
      <c r="P5" s="185"/>
      <c r="Q5" s="185"/>
      <c r="R5" s="185"/>
      <c r="S5" s="185"/>
      <c r="T5" s="185"/>
      <c r="U5" s="185"/>
      <c r="V5" s="185"/>
      <c r="W5" s="185"/>
      <c r="X5" s="185"/>
      <c r="Y5" s="185"/>
    </row>
    <row r="6" spans="1:25" ht="24" customHeight="1">
      <c r="A6" s="185"/>
      <c r="B6" s="519" t="s">
        <v>197</v>
      </c>
      <c r="C6" s="519"/>
      <c r="D6" s="519"/>
      <c r="E6" s="519"/>
      <c r="F6" s="519"/>
      <c r="G6" s="462"/>
      <c r="H6" s="463"/>
      <c r="I6" s="463"/>
      <c r="J6" s="463"/>
      <c r="K6" s="463"/>
      <c r="L6" s="463"/>
      <c r="M6" s="463"/>
      <c r="N6" s="463"/>
      <c r="O6" s="463"/>
      <c r="P6" s="463"/>
      <c r="Q6" s="463"/>
      <c r="R6" s="463"/>
      <c r="S6" s="463"/>
      <c r="T6" s="463"/>
      <c r="U6" s="463"/>
      <c r="V6" s="463"/>
      <c r="W6" s="463"/>
      <c r="X6" s="463"/>
      <c r="Y6" s="520"/>
    </row>
    <row r="7" spans="1:25" ht="24" customHeight="1">
      <c r="A7" s="185"/>
      <c r="B7" s="519" t="s">
        <v>218</v>
      </c>
      <c r="C7" s="519"/>
      <c r="D7" s="519"/>
      <c r="E7" s="519"/>
      <c r="F7" s="519"/>
      <c r="G7" s="152" t="s">
        <v>198</v>
      </c>
      <c r="H7" s="192" t="s">
        <v>219</v>
      </c>
      <c r="I7" s="192"/>
      <c r="J7" s="192"/>
      <c r="K7" s="192"/>
      <c r="L7" s="152" t="s">
        <v>198</v>
      </c>
      <c r="M7" s="192" t="s">
        <v>220</v>
      </c>
      <c r="N7" s="192"/>
      <c r="O7" s="192"/>
      <c r="P7" s="192"/>
      <c r="Q7" s="152" t="s">
        <v>198</v>
      </c>
      <c r="R7" s="192" t="s">
        <v>221</v>
      </c>
      <c r="S7" s="192"/>
      <c r="T7" s="192"/>
      <c r="U7" s="192"/>
      <c r="V7" s="192"/>
      <c r="W7" s="190"/>
      <c r="X7" s="190"/>
      <c r="Y7" s="215"/>
    </row>
    <row r="8" spans="1:25" ht="21.75" customHeight="1">
      <c r="A8" s="185"/>
      <c r="B8" s="305" t="s">
        <v>200</v>
      </c>
      <c r="C8" s="306"/>
      <c r="D8" s="306"/>
      <c r="E8" s="306"/>
      <c r="F8" s="307"/>
      <c r="G8" s="150" t="s">
        <v>198</v>
      </c>
      <c r="H8" s="197" t="s">
        <v>201</v>
      </c>
      <c r="I8" s="153"/>
      <c r="J8" s="153"/>
      <c r="K8" s="153"/>
      <c r="L8" s="153"/>
      <c r="M8" s="153"/>
      <c r="N8" s="153"/>
      <c r="O8" s="153"/>
      <c r="P8" s="153"/>
      <c r="Q8" s="153"/>
      <c r="R8" s="153"/>
      <c r="S8" s="153"/>
      <c r="T8" s="153"/>
      <c r="U8" s="153"/>
      <c r="V8" s="153"/>
      <c r="W8" s="153"/>
      <c r="X8" s="153"/>
      <c r="Y8" s="154"/>
    </row>
    <row r="9" spans="1:25" ht="21.75" customHeight="1">
      <c r="A9" s="185"/>
      <c r="B9" s="521"/>
      <c r="C9" s="412"/>
      <c r="D9" s="412"/>
      <c r="E9" s="412"/>
      <c r="F9" s="522"/>
      <c r="G9" s="227" t="s">
        <v>198</v>
      </c>
      <c r="H9" s="185" t="s">
        <v>202</v>
      </c>
      <c r="I9" s="157"/>
      <c r="J9" s="157"/>
      <c r="K9" s="157"/>
      <c r="L9" s="157"/>
      <c r="M9" s="157"/>
      <c r="N9" s="157"/>
      <c r="O9" s="157"/>
      <c r="P9" s="157"/>
      <c r="Q9" s="157"/>
      <c r="R9" s="157"/>
      <c r="S9" s="157"/>
      <c r="T9" s="157"/>
      <c r="U9" s="157"/>
      <c r="V9" s="157"/>
      <c r="W9" s="157"/>
      <c r="X9" s="157"/>
      <c r="Y9" s="158"/>
    </row>
    <row r="10" spans="1:25" ht="21.75" customHeight="1">
      <c r="A10" s="185"/>
      <c r="B10" s="523"/>
      <c r="C10" s="524"/>
      <c r="D10" s="524"/>
      <c r="E10" s="524"/>
      <c r="F10" s="525"/>
      <c r="G10" s="228" t="s">
        <v>198</v>
      </c>
      <c r="H10" s="203" t="s">
        <v>224</v>
      </c>
      <c r="I10" s="155"/>
      <c r="J10" s="155"/>
      <c r="K10" s="155"/>
      <c r="L10" s="155"/>
      <c r="M10" s="155"/>
      <c r="N10" s="155"/>
      <c r="O10" s="155"/>
      <c r="P10" s="155"/>
      <c r="Q10" s="155"/>
      <c r="R10" s="155"/>
      <c r="S10" s="155"/>
      <c r="T10" s="155"/>
      <c r="U10" s="155"/>
      <c r="V10" s="155"/>
      <c r="W10" s="155"/>
      <c r="X10" s="155"/>
      <c r="Y10" s="156"/>
    </row>
    <row r="11" spans="1:30" ht="13.5" customHeight="1">
      <c r="A11" s="185"/>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AD11" s="132"/>
    </row>
    <row r="12" spans="1:27" ht="12.75" customHeight="1">
      <c r="A12" s="185"/>
      <c r="B12" s="196"/>
      <c r="C12" s="197"/>
      <c r="D12" s="197"/>
      <c r="E12" s="197"/>
      <c r="F12" s="197"/>
      <c r="G12" s="197"/>
      <c r="H12" s="197"/>
      <c r="I12" s="197"/>
      <c r="J12" s="197"/>
      <c r="K12" s="197"/>
      <c r="L12" s="197"/>
      <c r="M12" s="197"/>
      <c r="N12" s="197"/>
      <c r="O12" s="197"/>
      <c r="P12" s="197"/>
      <c r="Q12" s="197"/>
      <c r="R12" s="197"/>
      <c r="S12" s="197"/>
      <c r="T12" s="198"/>
      <c r="U12" s="197"/>
      <c r="V12" s="197"/>
      <c r="W12" s="197"/>
      <c r="X12" s="197"/>
      <c r="Y12" s="198"/>
      <c r="Z12" s="130"/>
      <c r="AA12" s="130"/>
    </row>
    <row r="13" spans="1:27" ht="16.5" customHeight="1">
      <c r="A13" s="185"/>
      <c r="B13" s="229" t="s">
        <v>225</v>
      </c>
      <c r="C13" s="230"/>
      <c r="D13" s="185"/>
      <c r="E13" s="185"/>
      <c r="F13" s="185"/>
      <c r="G13" s="185"/>
      <c r="H13" s="185"/>
      <c r="I13" s="185"/>
      <c r="J13" s="185"/>
      <c r="K13" s="185"/>
      <c r="L13" s="185"/>
      <c r="M13" s="185"/>
      <c r="N13" s="185"/>
      <c r="O13" s="185"/>
      <c r="P13" s="185"/>
      <c r="Q13" s="185"/>
      <c r="R13" s="185"/>
      <c r="S13" s="185"/>
      <c r="T13" s="231"/>
      <c r="U13" s="185"/>
      <c r="V13" s="211" t="s">
        <v>205</v>
      </c>
      <c r="W13" s="211" t="s">
        <v>206</v>
      </c>
      <c r="X13" s="211" t="s">
        <v>207</v>
      </c>
      <c r="Y13" s="231"/>
      <c r="Z13" s="130"/>
      <c r="AA13" s="130"/>
    </row>
    <row r="14" spans="1:27" ht="16.5" customHeight="1">
      <c r="A14" s="185"/>
      <c r="B14" s="209"/>
      <c r="C14" s="185"/>
      <c r="D14" s="185"/>
      <c r="E14" s="185"/>
      <c r="F14" s="185"/>
      <c r="G14" s="185"/>
      <c r="H14" s="185"/>
      <c r="I14" s="185"/>
      <c r="J14" s="185"/>
      <c r="K14" s="185"/>
      <c r="L14" s="185"/>
      <c r="M14" s="185"/>
      <c r="N14" s="185"/>
      <c r="O14" s="185"/>
      <c r="P14" s="185"/>
      <c r="Q14" s="185"/>
      <c r="R14" s="185"/>
      <c r="S14" s="185"/>
      <c r="T14" s="231"/>
      <c r="U14" s="185"/>
      <c r="V14" s="185"/>
      <c r="W14" s="185"/>
      <c r="X14" s="185"/>
      <c r="Y14" s="231"/>
      <c r="Z14" s="130"/>
      <c r="AA14" s="130"/>
    </row>
    <row r="15" spans="1:27" ht="59.25" customHeight="1">
      <c r="A15" s="185"/>
      <c r="B15" s="209"/>
      <c r="C15" s="526" t="s">
        <v>92</v>
      </c>
      <c r="D15" s="527"/>
      <c r="E15" s="527"/>
      <c r="F15" s="213" t="s">
        <v>19</v>
      </c>
      <c r="G15" s="366" t="s">
        <v>226</v>
      </c>
      <c r="H15" s="366"/>
      <c r="I15" s="366"/>
      <c r="J15" s="366"/>
      <c r="K15" s="366"/>
      <c r="L15" s="366"/>
      <c r="M15" s="366"/>
      <c r="N15" s="366"/>
      <c r="O15" s="366"/>
      <c r="P15" s="366"/>
      <c r="Q15" s="366"/>
      <c r="R15" s="366"/>
      <c r="S15" s="366"/>
      <c r="T15" s="231"/>
      <c r="U15" s="185"/>
      <c r="V15" s="159" t="s">
        <v>198</v>
      </c>
      <c r="W15" s="159" t="s">
        <v>206</v>
      </c>
      <c r="X15" s="159" t="s">
        <v>198</v>
      </c>
      <c r="Y15" s="231"/>
      <c r="Z15" s="130"/>
      <c r="AA15" s="130"/>
    </row>
    <row r="16" spans="1:27" ht="69" customHeight="1">
      <c r="A16" s="185"/>
      <c r="B16" s="209"/>
      <c r="C16" s="527"/>
      <c r="D16" s="527"/>
      <c r="E16" s="527"/>
      <c r="F16" s="213" t="s">
        <v>20</v>
      </c>
      <c r="G16" s="366" t="s">
        <v>227</v>
      </c>
      <c r="H16" s="366"/>
      <c r="I16" s="366"/>
      <c r="J16" s="366"/>
      <c r="K16" s="366"/>
      <c r="L16" s="366"/>
      <c r="M16" s="366"/>
      <c r="N16" s="366"/>
      <c r="O16" s="366"/>
      <c r="P16" s="366"/>
      <c r="Q16" s="366"/>
      <c r="R16" s="366"/>
      <c r="S16" s="366"/>
      <c r="T16" s="231"/>
      <c r="U16" s="185"/>
      <c r="V16" s="159" t="s">
        <v>198</v>
      </c>
      <c r="W16" s="159" t="s">
        <v>206</v>
      </c>
      <c r="X16" s="159" t="s">
        <v>198</v>
      </c>
      <c r="Y16" s="231"/>
      <c r="Z16" s="130"/>
      <c r="AA16" s="130"/>
    </row>
    <row r="17" spans="1:27" ht="39.75" customHeight="1">
      <c r="A17" s="185"/>
      <c r="B17" s="209"/>
      <c r="C17" s="527"/>
      <c r="D17" s="527"/>
      <c r="E17" s="527"/>
      <c r="F17" s="213" t="s">
        <v>45</v>
      </c>
      <c r="G17" s="366" t="s">
        <v>228</v>
      </c>
      <c r="H17" s="366"/>
      <c r="I17" s="366"/>
      <c r="J17" s="366"/>
      <c r="K17" s="366"/>
      <c r="L17" s="366"/>
      <c r="M17" s="366"/>
      <c r="N17" s="366"/>
      <c r="O17" s="366"/>
      <c r="P17" s="366"/>
      <c r="Q17" s="366"/>
      <c r="R17" s="366"/>
      <c r="S17" s="366"/>
      <c r="T17" s="231"/>
      <c r="U17" s="185"/>
      <c r="V17" s="159" t="s">
        <v>198</v>
      </c>
      <c r="W17" s="159" t="s">
        <v>206</v>
      </c>
      <c r="X17" s="159" t="s">
        <v>198</v>
      </c>
      <c r="Y17" s="231"/>
      <c r="Z17" s="130"/>
      <c r="AA17" s="130"/>
    </row>
    <row r="18" spans="1:27" ht="21.75" customHeight="1">
      <c r="A18" s="185"/>
      <c r="B18" s="209"/>
      <c r="C18" s="527"/>
      <c r="D18" s="527"/>
      <c r="E18" s="527"/>
      <c r="F18" s="213" t="s">
        <v>47</v>
      </c>
      <c r="G18" s="366" t="s">
        <v>229</v>
      </c>
      <c r="H18" s="366"/>
      <c r="I18" s="366"/>
      <c r="J18" s="366"/>
      <c r="K18" s="366"/>
      <c r="L18" s="366"/>
      <c r="M18" s="366"/>
      <c r="N18" s="366"/>
      <c r="O18" s="366"/>
      <c r="P18" s="366"/>
      <c r="Q18" s="366"/>
      <c r="R18" s="366"/>
      <c r="S18" s="366"/>
      <c r="T18" s="231"/>
      <c r="U18" s="185"/>
      <c r="V18" s="159" t="s">
        <v>198</v>
      </c>
      <c r="W18" s="159" t="s">
        <v>206</v>
      </c>
      <c r="X18" s="159" t="s">
        <v>198</v>
      </c>
      <c r="Y18" s="231"/>
      <c r="Z18" s="130"/>
      <c r="AA18" s="130"/>
    </row>
    <row r="19" spans="1:27" ht="17.25" customHeight="1">
      <c r="A19" s="185"/>
      <c r="B19" s="209"/>
      <c r="C19" s="217"/>
      <c r="D19" s="217"/>
      <c r="E19" s="217"/>
      <c r="F19" s="159"/>
      <c r="G19" s="157"/>
      <c r="H19" s="157"/>
      <c r="I19" s="157"/>
      <c r="J19" s="157"/>
      <c r="K19" s="157"/>
      <c r="L19" s="157"/>
      <c r="M19" s="157"/>
      <c r="N19" s="157"/>
      <c r="O19" s="157"/>
      <c r="P19" s="157"/>
      <c r="Q19" s="157"/>
      <c r="R19" s="157"/>
      <c r="S19" s="157"/>
      <c r="T19" s="231"/>
      <c r="U19" s="185"/>
      <c r="V19" s="185"/>
      <c r="W19" s="185"/>
      <c r="X19" s="185"/>
      <c r="Y19" s="231"/>
      <c r="Z19" s="130"/>
      <c r="AA19" s="130"/>
    </row>
    <row r="20" spans="1:27" ht="69" customHeight="1">
      <c r="A20" s="185"/>
      <c r="B20" s="209"/>
      <c r="C20" s="528" t="s">
        <v>230</v>
      </c>
      <c r="D20" s="529"/>
      <c r="E20" s="529"/>
      <c r="F20" s="213" t="s">
        <v>19</v>
      </c>
      <c r="G20" s="366" t="s">
        <v>231</v>
      </c>
      <c r="H20" s="366"/>
      <c r="I20" s="366"/>
      <c r="J20" s="366"/>
      <c r="K20" s="366"/>
      <c r="L20" s="366"/>
      <c r="M20" s="366"/>
      <c r="N20" s="366"/>
      <c r="O20" s="366"/>
      <c r="P20" s="366"/>
      <c r="Q20" s="366"/>
      <c r="R20" s="366"/>
      <c r="S20" s="366"/>
      <c r="T20" s="231"/>
      <c r="U20" s="185"/>
      <c r="V20" s="159" t="s">
        <v>198</v>
      </c>
      <c r="W20" s="159" t="s">
        <v>206</v>
      </c>
      <c r="X20" s="159" t="s">
        <v>198</v>
      </c>
      <c r="Y20" s="231"/>
      <c r="Z20" s="130"/>
      <c r="AA20" s="130"/>
    </row>
    <row r="21" spans="1:27" ht="69" customHeight="1">
      <c r="A21" s="185"/>
      <c r="B21" s="209"/>
      <c r="C21" s="529"/>
      <c r="D21" s="529"/>
      <c r="E21" s="529"/>
      <c r="F21" s="213" t="s">
        <v>20</v>
      </c>
      <c r="G21" s="366" t="s">
        <v>232</v>
      </c>
      <c r="H21" s="366"/>
      <c r="I21" s="366"/>
      <c r="J21" s="366"/>
      <c r="K21" s="366"/>
      <c r="L21" s="366"/>
      <c r="M21" s="366"/>
      <c r="N21" s="366"/>
      <c r="O21" s="366"/>
      <c r="P21" s="366"/>
      <c r="Q21" s="366"/>
      <c r="R21" s="366"/>
      <c r="S21" s="366"/>
      <c r="T21" s="231"/>
      <c r="U21" s="185"/>
      <c r="V21" s="159" t="s">
        <v>198</v>
      </c>
      <c r="W21" s="159" t="s">
        <v>206</v>
      </c>
      <c r="X21" s="159" t="s">
        <v>198</v>
      </c>
      <c r="Y21" s="231"/>
      <c r="Z21" s="130"/>
      <c r="AA21" s="130"/>
    </row>
    <row r="22" spans="1:27" ht="49.5" customHeight="1">
      <c r="A22" s="185"/>
      <c r="B22" s="209"/>
      <c r="C22" s="529"/>
      <c r="D22" s="529"/>
      <c r="E22" s="529"/>
      <c r="F22" s="213" t="s">
        <v>45</v>
      </c>
      <c r="G22" s="366" t="s">
        <v>233</v>
      </c>
      <c r="H22" s="366"/>
      <c r="I22" s="366"/>
      <c r="J22" s="366"/>
      <c r="K22" s="366"/>
      <c r="L22" s="366"/>
      <c r="M22" s="366"/>
      <c r="N22" s="366"/>
      <c r="O22" s="366"/>
      <c r="P22" s="366"/>
      <c r="Q22" s="366"/>
      <c r="R22" s="366"/>
      <c r="S22" s="366"/>
      <c r="T22" s="231"/>
      <c r="U22" s="185"/>
      <c r="V22" s="159" t="s">
        <v>198</v>
      </c>
      <c r="W22" s="159" t="s">
        <v>206</v>
      </c>
      <c r="X22" s="159" t="s">
        <v>198</v>
      </c>
      <c r="Y22" s="231"/>
      <c r="Z22" s="130"/>
      <c r="AA22" s="130"/>
    </row>
    <row r="23" spans="1:27" ht="21.75" customHeight="1">
      <c r="A23" s="185"/>
      <c r="B23" s="209"/>
      <c r="C23" s="529"/>
      <c r="D23" s="529"/>
      <c r="E23" s="529"/>
      <c r="F23" s="213" t="s">
        <v>47</v>
      </c>
      <c r="G23" s="366" t="s">
        <v>234</v>
      </c>
      <c r="H23" s="366"/>
      <c r="I23" s="366"/>
      <c r="J23" s="366"/>
      <c r="K23" s="366"/>
      <c r="L23" s="366"/>
      <c r="M23" s="366"/>
      <c r="N23" s="366"/>
      <c r="O23" s="366"/>
      <c r="P23" s="366"/>
      <c r="Q23" s="366"/>
      <c r="R23" s="366"/>
      <c r="S23" s="366"/>
      <c r="T23" s="231"/>
      <c r="U23" s="185"/>
      <c r="V23" s="159" t="s">
        <v>198</v>
      </c>
      <c r="W23" s="159" t="s">
        <v>206</v>
      </c>
      <c r="X23" s="159" t="s">
        <v>198</v>
      </c>
      <c r="Y23" s="231"/>
      <c r="Z23" s="130"/>
      <c r="AA23" s="130"/>
    </row>
    <row r="24" spans="1:27" ht="17.25" customHeight="1">
      <c r="A24" s="185"/>
      <c r="B24" s="209"/>
      <c r="C24" s="217"/>
      <c r="D24" s="217"/>
      <c r="E24" s="217"/>
      <c r="F24" s="159"/>
      <c r="G24" s="157"/>
      <c r="H24" s="157"/>
      <c r="I24" s="157"/>
      <c r="J24" s="157"/>
      <c r="K24" s="157"/>
      <c r="L24" s="157"/>
      <c r="M24" s="157"/>
      <c r="N24" s="157"/>
      <c r="O24" s="157"/>
      <c r="P24" s="157"/>
      <c r="Q24" s="157"/>
      <c r="R24" s="157"/>
      <c r="S24" s="157"/>
      <c r="T24" s="231"/>
      <c r="U24" s="185"/>
      <c r="V24" s="185"/>
      <c r="W24" s="185"/>
      <c r="X24" s="185"/>
      <c r="Y24" s="231"/>
      <c r="Z24" s="130"/>
      <c r="AA24" s="130"/>
    </row>
    <row r="25" spans="1:27" ht="80.25" customHeight="1">
      <c r="A25" s="185"/>
      <c r="B25" s="209"/>
      <c r="C25" s="530" t="s">
        <v>235</v>
      </c>
      <c r="D25" s="531"/>
      <c r="E25" s="532"/>
      <c r="F25" s="213" t="s">
        <v>19</v>
      </c>
      <c r="G25" s="366" t="s">
        <v>236</v>
      </c>
      <c r="H25" s="366"/>
      <c r="I25" s="366"/>
      <c r="J25" s="366"/>
      <c r="K25" s="366"/>
      <c r="L25" s="366"/>
      <c r="M25" s="366"/>
      <c r="N25" s="366"/>
      <c r="O25" s="366"/>
      <c r="P25" s="366"/>
      <c r="Q25" s="366"/>
      <c r="R25" s="366"/>
      <c r="S25" s="366"/>
      <c r="T25" s="231"/>
      <c r="U25" s="185"/>
      <c r="V25" s="159" t="s">
        <v>198</v>
      </c>
      <c r="W25" s="159" t="s">
        <v>206</v>
      </c>
      <c r="X25" s="159" t="s">
        <v>198</v>
      </c>
      <c r="Y25" s="231"/>
      <c r="Z25" s="130"/>
      <c r="AA25" s="130"/>
    </row>
    <row r="26" spans="1:27" ht="69" customHeight="1">
      <c r="A26" s="185"/>
      <c r="B26" s="209"/>
      <c r="C26" s="533"/>
      <c r="D26" s="534"/>
      <c r="E26" s="535"/>
      <c r="F26" s="213" t="s">
        <v>20</v>
      </c>
      <c r="G26" s="366" t="s">
        <v>237</v>
      </c>
      <c r="H26" s="366"/>
      <c r="I26" s="366"/>
      <c r="J26" s="366"/>
      <c r="K26" s="366"/>
      <c r="L26" s="366"/>
      <c r="M26" s="366"/>
      <c r="N26" s="366"/>
      <c r="O26" s="366"/>
      <c r="P26" s="366"/>
      <c r="Q26" s="366"/>
      <c r="R26" s="366"/>
      <c r="S26" s="366"/>
      <c r="T26" s="231"/>
      <c r="U26" s="185"/>
      <c r="V26" s="159" t="s">
        <v>198</v>
      </c>
      <c r="W26" s="159" t="s">
        <v>206</v>
      </c>
      <c r="X26" s="159" t="s">
        <v>198</v>
      </c>
      <c r="Y26" s="231"/>
      <c r="Z26" s="130"/>
      <c r="AA26" s="130"/>
    </row>
    <row r="27" spans="1:27" ht="49.5" customHeight="1">
      <c r="A27" s="185"/>
      <c r="B27" s="209"/>
      <c r="C27" s="536"/>
      <c r="D27" s="537"/>
      <c r="E27" s="538"/>
      <c r="F27" s="213" t="s">
        <v>45</v>
      </c>
      <c r="G27" s="366" t="s">
        <v>238</v>
      </c>
      <c r="H27" s="366"/>
      <c r="I27" s="366"/>
      <c r="J27" s="366"/>
      <c r="K27" s="366"/>
      <c r="L27" s="366"/>
      <c r="M27" s="366"/>
      <c r="N27" s="366"/>
      <c r="O27" s="366"/>
      <c r="P27" s="366"/>
      <c r="Q27" s="366"/>
      <c r="R27" s="366"/>
      <c r="S27" s="366"/>
      <c r="T27" s="231"/>
      <c r="U27" s="185"/>
      <c r="V27" s="159" t="s">
        <v>198</v>
      </c>
      <c r="W27" s="159" t="s">
        <v>206</v>
      </c>
      <c r="X27" s="159" t="s">
        <v>198</v>
      </c>
      <c r="Y27" s="231"/>
      <c r="Z27" s="130"/>
      <c r="AA27" s="130"/>
    </row>
    <row r="28" spans="1:27" ht="12.75" customHeight="1">
      <c r="A28" s="185"/>
      <c r="B28" s="202"/>
      <c r="C28" s="203"/>
      <c r="D28" s="203"/>
      <c r="E28" s="203"/>
      <c r="F28" s="203"/>
      <c r="G28" s="203"/>
      <c r="H28" s="203"/>
      <c r="I28" s="203"/>
      <c r="J28" s="203"/>
      <c r="K28" s="203"/>
      <c r="L28" s="203"/>
      <c r="M28" s="203"/>
      <c r="N28" s="203"/>
      <c r="O28" s="203"/>
      <c r="P28" s="203"/>
      <c r="Q28" s="203"/>
      <c r="R28" s="203"/>
      <c r="S28" s="203"/>
      <c r="T28" s="204"/>
      <c r="U28" s="203"/>
      <c r="V28" s="203"/>
      <c r="W28" s="203"/>
      <c r="X28" s="203"/>
      <c r="Y28" s="204"/>
      <c r="Z28" s="131"/>
      <c r="AA28" s="131"/>
    </row>
    <row r="29" spans="1:27" ht="12.75">
      <c r="A29" s="185"/>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31"/>
      <c r="AA29" s="131"/>
    </row>
    <row r="30" spans="1:27" ht="12.75">
      <c r="A30" s="185"/>
      <c r="B30" s="185" t="s">
        <v>222</v>
      </c>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31"/>
      <c r="AA30" s="131"/>
    </row>
    <row r="31" spans="1:27" ht="12.75">
      <c r="A31" s="185"/>
      <c r="B31" s="185" t="s">
        <v>217</v>
      </c>
      <c r="C31" s="185"/>
      <c r="D31" s="185"/>
      <c r="E31" s="185"/>
      <c r="F31" s="185"/>
      <c r="G31" s="185"/>
      <c r="H31" s="185"/>
      <c r="I31" s="185"/>
      <c r="J31" s="185"/>
      <c r="K31" s="226"/>
      <c r="L31" s="226"/>
      <c r="M31" s="226"/>
      <c r="N31" s="226"/>
      <c r="O31" s="226"/>
      <c r="P31" s="226"/>
      <c r="Q31" s="226"/>
      <c r="R31" s="226"/>
      <c r="S31" s="226"/>
      <c r="T31" s="226"/>
      <c r="U31" s="226"/>
      <c r="V31" s="226"/>
      <c r="W31" s="226"/>
      <c r="X31" s="226"/>
      <c r="Y31" s="226"/>
      <c r="Z31" s="130"/>
      <c r="AA31" s="130"/>
    </row>
    <row r="64" ht="12.75">
      <c r="M64" s="129" t="s">
        <v>255</v>
      </c>
    </row>
  </sheetData>
  <sheetProtection/>
  <mergeCells count="19">
    <mergeCell ref="C20:E23"/>
    <mergeCell ref="G20:S20"/>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s>
  <dataValidations count="1">
    <dataValidation type="list" allowBlank="1" showInputMessage="1" showErrorMessage="1" sqref="V15:V18 X15:X18 V20:V23 X20:X23 V25:V27 X25:X27 L7 Q7 G7:G10">
      <formula1>"□,■"</formula1>
    </dataValidation>
  </dataValidations>
  <printOptions/>
  <pageMargins left="0.7" right="0.7" top="0.75" bottom="0.75" header="0.3" footer="0.3"/>
  <pageSetup horizontalDpi="600" verticalDpi="600" orientation="portrait" paperSize="9" scale="79" r:id="rId1"/>
</worksheet>
</file>

<file path=xl/worksheets/sheet8.xml><?xml version="1.0" encoding="utf-8"?>
<worksheet xmlns="http://schemas.openxmlformats.org/spreadsheetml/2006/main" xmlns:r="http://schemas.openxmlformats.org/officeDocument/2006/relationships">
  <dimension ref="A1:Z64"/>
  <sheetViews>
    <sheetView view="pageBreakPreview" zoomScale="60" zoomScalePageLayoutView="0" workbookViewId="0" topLeftCell="A1">
      <selection activeCell="AI30" sqref="AI30"/>
    </sheetView>
  </sheetViews>
  <sheetFormatPr defaultColWidth="9.28125" defaultRowHeight="12"/>
  <cols>
    <col min="1" max="1" width="2.7109375" style="133" customWidth="1"/>
    <col min="2" max="23" width="4.7109375" style="133" customWidth="1"/>
    <col min="24" max="24" width="2.8515625" style="133" customWidth="1"/>
    <col min="25" max="39" width="7.421875" style="133" customWidth="1"/>
    <col min="40" max="16384" width="9.28125" style="133" customWidth="1"/>
  </cols>
  <sheetData>
    <row r="1" spans="1:26" ht="12.75">
      <c r="A1" s="232"/>
      <c r="B1" s="232" t="s">
        <v>434</v>
      </c>
      <c r="C1" s="232"/>
      <c r="D1" s="232"/>
      <c r="E1" s="232"/>
      <c r="F1" s="232"/>
      <c r="G1" s="232"/>
      <c r="H1" s="232"/>
      <c r="I1" s="232"/>
      <c r="J1" s="232"/>
      <c r="K1" s="232"/>
      <c r="L1" s="232"/>
      <c r="M1" s="233"/>
      <c r="N1" s="234"/>
      <c r="O1" s="234"/>
      <c r="P1" s="234"/>
      <c r="Q1" s="233" t="s">
        <v>66</v>
      </c>
      <c r="R1" s="235"/>
      <c r="S1" s="234" t="s">
        <v>67</v>
      </c>
      <c r="T1" s="235"/>
      <c r="U1" s="234" t="s">
        <v>68</v>
      </c>
      <c r="V1" s="235"/>
      <c r="W1" s="234" t="s">
        <v>69</v>
      </c>
      <c r="Z1" s="134"/>
    </row>
    <row r="2" spans="1:23" ht="4.5" customHeight="1">
      <c r="A2" s="232"/>
      <c r="B2" s="232"/>
      <c r="C2" s="232"/>
      <c r="D2" s="232"/>
      <c r="E2" s="232"/>
      <c r="F2" s="232"/>
      <c r="G2" s="232"/>
      <c r="H2" s="232"/>
      <c r="I2" s="232"/>
      <c r="J2" s="232"/>
      <c r="K2" s="232"/>
      <c r="L2" s="232"/>
      <c r="M2" s="233"/>
      <c r="N2" s="234"/>
      <c r="O2" s="234"/>
      <c r="P2" s="234"/>
      <c r="Q2" s="233"/>
      <c r="R2" s="234"/>
      <c r="S2" s="234"/>
      <c r="T2" s="234"/>
      <c r="U2" s="234"/>
      <c r="V2" s="234"/>
      <c r="W2" s="234"/>
    </row>
    <row r="3" spans="1:23" ht="12.75">
      <c r="A3" s="232"/>
      <c r="B3" s="539" t="s">
        <v>413</v>
      </c>
      <c r="C3" s="539"/>
      <c r="D3" s="539"/>
      <c r="E3" s="539"/>
      <c r="F3" s="539"/>
      <c r="G3" s="539"/>
      <c r="H3" s="539"/>
      <c r="I3" s="539"/>
      <c r="J3" s="539"/>
      <c r="K3" s="539"/>
      <c r="L3" s="539"/>
      <c r="M3" s="539"/>
      <c r="N3" s="539"/>
      <c r="O3" s="539"/>
      <c r="P3" s="539"/>
      <c r="Q3" s="539"/>
      <c r="R3" s="539"/>
      <c r="S3" s="539"/>
      <c r="T3" s="539"/>
      <c r="U3" s="539"/>
      <c r="V3" s="539"/>
      <c r="W3" s="539"/>
    </row>
    <row r="4" spans="1:23" ht="4.5" customHeight="1">
      <c r="A4" s="232"/>
      <c r="B4" s="234"/>
      <c r="C4" s="234"/>
      <c r="D4" s="234"/>
      <c r="E4" s="234"/>
      <c r="F4" s="234"/>
      <c r="G4" s="234"/>
      <c r="H4" s="234"/>
      <c r="I4" s="234"/>
      <c r="J4" s="234"/>
      <c r="K4" s="234"/>
      <c r="L4" s="234"/>
      <c r="M4" s="234"/>
      <c r="N4" s="234"/>
      <c r="O4" s="234"/>
      <c r="P4" s="234"/>
      <c r="Q4" s="234"/>
      <c r="R4" s="234"/>
      <c r="S4" s="234"/>
      <c r="T4" s="234"/>
      <c r="U4" s="234"/>
      <c r="V4" s="234"/>
      <c r="W4" s="234"/>
    </row>
    <row r="5" spans="1:23" ht="12.75">
      <c r="A5" s="232"/>
      <c r="B5" s="234"/>
      <c r="C5" s="234"/>
      <c r="D5" s="234"/>
      <c r="E5" s="234"/>
      <c r="F5" s="234"/>
      <c r="G5" s="234"/>
      <c r="H5" s="234"/>
      <c r="I5" s="234"/>
      <c r="J5" s="234"/>
      <c r="K5" s="234"/>
      <c r="L5" s="234"/>
      <c r="M5" s="234"/>
      <c r="N5" s="234"/>
      <c r="O5" s="234"/>
      <c r="P5" s="233" t="s">
        <v>100</v>
      </c>
      <c r="Q5" s="540"/>
      <c r="R5" s="540"/>
      <c r="S5" s="540"/>
      <c r="T5" s="540"/>
      <c r="U5" s="540"/>
      <c r="V5" s="540"/>
      <c r="W5" s="540"/>
    </row>
    <row r="6" spans="1:23" ht="12.75">
      <c r="A6" s="232"/>
      <c r="B6" s="234"/>
      <c r="C6" s="234"/>
      <c r="D6" s="234"/>
      <c r="E6" s="234"/>
      <c r="F6" s="234"/>
      <c r="G6" s="234"/>
      <c r="H6" s="234"/>
      <c r="I6" s="234"/>
      <c r="J6" s="234"/>
      <c r="K6" s="234"/>
      <c r="L6" s="234"/>
      <c r="M6" s="234"/>
      <c r="N6" s="234"/>
      <c r="O6" s="234"/>
      <c r="P6" s="233" t="s">
        <v>99</v>
      </c>
      <c r="Q6" s="541"/>
      <c r="R6" s="541"/>
      <c r="S6" s="541"/>
      <c r="T6" s="541"/>
      <c r="U6" s="541"/>
      <c r="V6" s="541"/>
      <c r="W6" s="541"/>
    </row>
    <row r="7" spans="1:23" ht="10.5" customHeight="1">
      <c r="A7" s="232"/>
      <c r="B7" s="234"/>
      <c r="C7" s="234"/>
      <c r="D7" s="234"/>
      <c r="E7" s="234"/>
      <c r="F7" s="234"/>
      <c r="G7" s="234"/>
      <c r="H7" s="234"/>
      <c r="I7" s="234"/>
      <c r="J7" s="234"/>
      <c r="K7" s="234"/>
      <c r="L7" s="234"/>
      <c r="M7" s="234"/>
      <c r="N7" s="234"/>
      <c r="O7" s="234"/>
      <c r="P7" s="234"/>
      <c r="Q7" s="234"/>
      <c r="R7" s="234"/>
      <c r="S7" s="234"/>
      <c r="T7" s="234"/>
      <c r="U7" s="234"/>
      <c r="V7" s="234"/>
      <c r="W7" s="234"/>
    </row>
    <row r="8" spans="1:23" ht="12.75">
      <c r="A8" s="232"/>
      <c r="B8" s="232" t="s">
        <v>414</v>
      </c>
      <c r="C8" s="232"/>
      <c r="D8" s="232"/>
      <c r="E8" s="232"/>
      <c r="F8" s="232"/>
      <c r="G8" s="232"/>
      <c r="H8" s="232"/>
      <c r="I8" s="232"/>
      <c r="J8" s="232"/>
      <c r="K8" s="232"/>
      <c r="L8" s="232"/>
      <c r="M8" s="232"/>
      <c r="N8" s="232"/>
      <c r="O8" s="232"/>
      <c r="P8" s="232"/>
      <c r="Q8" s="232"/>
      <c r="R8" s="232"/>
      <c r="S8" s="232"/>
      <c r="T8" s="232"/>
      <c r="U8" s="232"/>
      <c r="V8" s="232"/>
      <c r="W8" s="232"/>
    </row>
    <row r="9" spans="1:23" ht="12.75">
      <c r="A9" s="232"/>
      <c r="B9" s="232"/>
      <c r="C9" s="235" t="s">
        <v>198</v>
      </c>
      <c r="D9" s="232" t="s">
        <v>415</v>
      </c>
      <c r="E9" s="232"/>
      <c r="F9" s="232"/>
      <c r="G9" s="232"/>
      <c r="H9" s="232"/>
      <c r="I9" s="232"/>
      <c r="J9" s="235" t="s">
        <v>198</v>
      </c>
      <c r="K9" s="232" t="s">
        <v>416</v>
      </c>
      <c r="L9" s="232"/>
      <c r="M9" s="232"/>
      <c r="N9" s="232"/>
      <c r="O9" s="232"/>
      <c r="P9" s="232"/>
      <c r="Q9" s="232"/>
      <c r="R9" s="232"/>
      <c r="S9" s="232"/>
      <c r="T9" s="232"/>
      <c r="U9" s="232"/>
      <c r="V9" s="232"/>
      <c r="W9" s="232"/>
    </row>
    <row r="10" spans="1:23" ht="10.5" customHeight="1">
      <c r="A10" s="232"/>
      <c r="B10" s="232"/>
      <c r="C10" s="232"/>
      <c r="D10" s="232"/>
      <c r="E10" s="232"/>
      <c r="F10" s="232"/>
      <c r="G10" s="232"/>
      <c r="H10" s="232"/>
      <c r="I10" s="232"/>
      <c r="J10" s="232"/>
      <c r="K10" s="232"/>
      <c r="L10" s="232"/>
      <c r="M10" s="232"/>
      <c r="N10" s="232"/>
      <c r="O10" s="232"/>
      <c r="P10" s="232"/>
      <c r="Q10" s="232"/>
      <c r="R10" s="232"/>
      <c r="S10" s="232"/>
      <c r="T10" s="232"/>
      <c r="U10" s="232"/>
      <c r="V10" s="232"/>
      <c r="W10" s="232"/>
    </row>
    <row r="11" spans="1:23" ht="12.75">
      <c r="A11" s="232"/>
      <c r="B11" s="232" t="s">
        <v>417</v>
      </c>
      <c r="C11" s="232"/>
      <c r="D11" s="232"/>
      <c r="E11" s="232"/>
      <c r="F11" s="232"/>
      <c r="G11" s="232"/>
      <c r="H11" s="232"/>
      <c r="I11" s="232"/>
      <c r="J11" s="232"/>
      <c r="K11" s="232"/>
      <c r="L11" s="232"/>
      <c r="M11" s="232"/>
      <c r="N11" s="232"/>
      <c r="O11" s="232"/>
      <c r="P11" s="232"/>
      <c r="Q11" s="232"/>
      <c r="R11" s="232"/>
      <c r="S11" s="232"/>
      <c r="T11" s="232"/>
      <c r="U11" s="232"/>
      <c r="V11" s="232"/>
      <c r="W11" s="232"/>
    </row>
    <row r="12" spans="1:23" ht="12.75">
      <c r="A12" s="232"/>
      <c r="B12" s="232"/>
      <c r="C12" s="235" t="s">
        <v>198</v>
      </c>
      <c r="D12" s="232" t="s">
        <v>418</v>
      </c>
      <c r="E12" s="232"/>
      <c r="F12" s="232"/>
      <c r="G12" s="232"/>
      <c r="H12" s="232"/>
      <c r="I12" s="232"/>
      <c r="J12" s="232"/>
      <c r="K12" s="232"/>
      <c r="L12" s="232"/>
      <c r="M12" s="232"/>
      <c r="N12" s="232"/>
      <c r="O12" s="232"/>
      <c r="P12" s="232"/>
      <c r="Q12" s="232"/>
      <c r="R12" s="232"/>
      <c r="S12" s="232"/>
      <c r="T12" s="232"/>
      <c r="U12" s="232"/>
      <c r="V12" s="232"/>
      <c r="W12" s="232"/>
    </row>
    <row r="13" spans="1:23" ht="12.75">
      <c r="A13" s="232"/>
      <c r="B13" s="232"/>
      <c r="C13" s="235" t="s">
        <v>198</v>
      </c>
      <c r="D13" s="232" t="s">
        <v>419</v>
      </c>
      <c r="E13" s="232"/>
      <c r="F13" s="232"/>
      <c r="G13" s="232"/>
      <c r="H13" s="232"/>
      <c r="I13" s="232"/>
      <c r="J13" s="232"/>
      <c r="K13" s="232"/>
      <c r="L13" s="232"/>
      <c r="M13" s="232"/>
      <c r="N13" s="232"/>
      <c r="O13" s="232"/>
      <c r="P13" s="232"/>
      <c r="Q13" s="232"/>
      <c r="R13" s="232"/>
      <c r="S13" s="232"/>
      <c r="T13" s="232"/>
      <c r="U13" s="232"/>
      <c r="V13" s="232"/>
      <c r="W13" s="232"/>
    </row>
    <row r="14" spans="1:23" ht="10.5" customHeight="1">
      <c r="A14" s="232"/>
      <c r="B14" s="232"/>
      <c r="C14" s="232"/>
      <c r="D14" s="232"/>
      <c r="E14" s="232"/>
      <c r="F14" s="232"/>
      <c r="G14" s="232"/>
      <c r="H14" s="232"/>
      <c r="I14" s="232"/>
      <c r="J14" s="232"/>
      <c r="K14" s="232"/>
      <c r="L14" s="232"/>
      <c r="M14" s="232"/>
      <c r="N14" s="232"/>
      <c r="O14" s="232"/>
      <c r="P14" s="232"/>
      <c r="Q14" s="232"/>
      <c r="R14" s="232"/>
      <c r="S14" s="232"/>
      <c r="T14" s="232"/>
      <c r="U14" s="232"/>
      <c r="V14" s="232"/>
      <c r="W14" s="232"/>
    </row>
    <row r="15" spans="1:23" ht="12.75">
      <c r="A15" s="232"/>
      <c r="B15" s="232" t="s">
        <v>240</v>
      </c>
      <c r="C15" s="232"/>
      <c r="D15" s="232"/>
      <c r="E15" s="232"/>
      <c r="F15" s="232"/>
      <c r="G15" s="232"/>
      <c r="H15" s="232"/>
      <c r="I15" s="232"/>
      <c r="J15" s="232"/>
      <c r="K15" s="232"/>
      <c r="L15" s="232"/>
      <c r="M15" s="232"/>
      <c r="N15" s="232"/>
      <c r="O15" s="232"/>
      <c r="P15" s="232"/>
      <c r="Q15" s="232"/>
      <c r="R15" s="232"/>
      <c r="S15" s="232"/>
      <c r="T15" s="232"/>
      <c r="U15" s="232"/>
      <c r="V15" s="232"/>
      <c r="W15" s="232"/>
    </row>
    <row r="16" spans="1:23" ht="60" customHeight="1">
      <c r="A16" s="232"/>
      <c r="B16" s="542"/>
      <c r="C16" s="542"/>
      <c r="D16" s="542"/>
      <c r="E16" s="542"/>
      <c r="F16" s="543" t="s">
        <v>420</v>
      </c>
      <c r="G16" s="544"/>
      <c r="H16" s="544"/>
      <c r="I16" s="544"/>
      <c r="J16" s="544"/>
      <c r="K16" s="544"/>
      <c r="L16" s="545"/>
      <c r="M16" s="546" t="s">
        <v>421</v>
      </c>
      <c r="N16" s="546"/>
      <c r="O16" s="546"/>
      <c r="P16" s="546"/>
      <c r="Q16" s="546"/>
      <c r="R16" s="546"/>
      <c r="S16" s="546"/>
      <c r="T16" s="232"/>
      <c r="U16" s="232"/>
      <c r="V16" s="232"/>
      <c r="W16" s="232"/>
    </row>
    <row r="17" spans="1:23" ht="12.75">
      <c r="A17" s="232"/>
      <c r="B17" s="547">
        <v>4</v>
      </c>
      <c r="C17" s="548"/>
      <c r="D17" s="548" t="s">
        <v>42</v>
      </c>
      <c r="E17" s="549"/>
      <c r="F17" s="550"/>
      <c r="G17" s="551"/>
      <c r="H17" s="551"/>
      <c r="I17" s="551"/>
      <c r="J17" s="551"/>
      <c r="K17" s="551"/>
      <c r="L17" s="236" t="s">
        <v>11</v>
      </c>
      <c r="M17" s="550"/>
      <c r="N17" s="551"/>
      <c r="O17" s="551"/>
      <c r="P17" s="551"/>
      <c r="Q17" s="551"/>
      <c r="R17" s="551"/>
      <c r="S17" s="236" t="s">
        <v>11</v>
      </c>
      <c r="T17" s="232"/>
      <c r="U17" s="232"/>
      <c r="V17" s="232"/>
      <c r="W17" s="232"/>
    </row>
    <row r="18" spans="1:23" ht="12.75">
      <c r="A18" s="232"/>
      <c r="B18" s="547">
        <v>5</v>
      </c>
      <c r="C18" s="548"/>
      <c r="D18" s="548" t="s">
        <v>42</v>
      </c>
      <c r="E18" s="549"/>
      <c r="F18" s="550"/>
      <c r="G18" s="551"/>
      <c r="H18" s="551"/>
      <c r="I18" s="551"/>
      <c r="J18" s="551"/>
      <c r="K18" s="551"/>
      <c r="L18" s="236" t="s">
        <v>11</v>
      </c>
      <c r="M18" s="550"/>
      <c r="N18" s="551"/>
      <c r="O18" s="551"/>
      <c r="P18" s="551"/>
      <c r="Q18" s="551"/>
      <c r="R18" s="551"/>
      <c r="S18" s="236" t="s">
        <v>11</v>
      </c>
      <c r="T18" s="232"/>
      <c r="U18" s="232"/>
      <c r="V18" s="232"/>
      <c r="W18" s="232"/>
    </row>
    <row r="19" spans="1:23" ht="12.75">
      <c r="A19" s="232"/>
      <c r="B19" s="547">
        <v>6</v>
      </c>
      <c r="C19" s="548"/>
      <c r="D19" s="548" t="s">
        <v>42</v>
      </c>
      <c r="E19" s="549"/>
      <c r="F19" s="550"/>
      <c r="G19" s="551"/>
      <c r="H19" s="551"/>
      <c r="I19" s="551"/>
      <c r="J19" s="551"/>
      <c r="K19" s="551"/>
      <c r="L19" s="236" t="s">
        <v>11</v>
      </c>
      <c r="M19" s="550"/>
      <c r="N19" s="551"/>
      <c r="O19" s="551"/>
      <c r="P19" s="551"/>
      <c r="Q19" s="551"/>
      <c r="R19" s="551"/>
      <c r="S19" s="236" t="s">
        <v>11</v>
      </c>
      <c r="T19" s="232"/>
      <c r="U19" s="232"/>
      <c r="V19" s="232"/>
      <c r="W19" s="232"/>
    </row>
    <row r="20" spans="1:23" ht="12.75">
      <c r="A20" s="232"/>
      <c r="B20" s="547">
        <v>7</v>
      </c>
      <c r="C20" s="548"/>
      <c r="D20" s="548" t="s">
        <v>42</v>
      </c>
      <c r="E20" s="549"/>
      <c r="F20" s="550"/>
      <c r="G20" s="551"/>
      <c r="H20" s="551"/>
      <c r="I20" s="551"/>
      <c r="J20" s="551"/>
      <c r="K20" s="551"/>
      <c r="L20" s="236" t="s">
        <v>11</v>
      </c>
      <c r="M20" s="550"/>
      <c r="N20" s="551"/>
      <c r="O20" s="551"/>
      <c r="P20" s="551"/>
      <c r="Q20" s="551"/>
      <c r="R20" s="551"/>
      <c r="S20" s="236" t="s">
        <v>11</v>
      </c>
      <c r="T20" s="232"/>
      <c r="U20" s="232"/>
      <c r="V20" s="232"/>
      <c r="W20" s="232"/>
    </row>
    <row r="21" spans="1:23" ht="12.75">
      <c r="A21" s="232"/>
      <c r="B21" s="547">
        <v>8</v>
      </c>
      <c r="C21" s="548"/>
      <c r="D21" s="548" t="s">
        <v>42</v>
      </c>
      <c r="E21" s="549"/>
      <c r="F21" s="550"/>
      <c r="G21" s="551"/>
      <c r="H21" s="551"/>
      <c r="I21" s="551"/>
      <c r="J21" s="551"/>
      <c r="K21" s="551"/>
      <c r="L21" s="236" t="s">
        <v>11</v>
      </c>
      <c r="M21" s="550"/>
      <c r="N21" s="551"/>
      <c r="O21" s="551"/>
      <c r="P21" s="551"/>
      <c r="Q21" s="551"/>
      <c r="R21" s="551"/>
      <c r="S21" s="236" t="s">
        <v>11</v>
      </c>
      <c r="T21" s="232"/>
      <c r="U21" s="232"/>
      <c r="V21" s="232"/>
      <c r="W21" s="232"/>
    </row>
    <row r="22" spans="1:23" ht="12.75">
      <c r="A22" s="232"/>
      <c r="B22" s="547">
        <v>9</v>
      </c>
      <c r="C22" s="548"/>
      <c r="D22" s="548" t="s">
        <v>42</v>
      </c>
      <c r="E22" s="549"/>
      <c r="F22" s="550"/>
      <c r="G22" s="551"/>
      <c r="H22" s="551"/>
      <c r="I22" s="551"/>
      <c r="J22" s="551"/>
      <c r="K22" s="551"/>
      <c r="L22" s="236" t="s">
        <v>11</v>
      </c>
      <c r="M22" s="550"/>
      <c r="N22" s="551"/>
      <c r="O22" s="551"/>
      <c r="P22" s="551"/>
      <c r="Q22" s="551"/>
      <c r="R22" s="551"/>
      <c r="S22" s="236" t="s">
        <v>11</v>
      </c>
      <c r="T22" s="232"/>
      <c r="U22" s="232"/>
      <c r="V22" s="232"/>
      <c r="W22" s="232"/>
    </row>
    <row r="23" spans="1:23" ht="12.75">
      <c r="A23" s="232"/>
      <c r="B23" s="547">
        <v>10</v>
      </c>
      <c r="C23" s="548"/>
      <c r="D23" s="548" t="s">
        <v>42</v>
      </c>
      <c r="E23" s="549"/>
      <c r="F23" s="550"/>
      <c r="G23" s="551"/>
      <c r="H23" s="551"/>
      <c r="I23" s="551"/>
      <c r="J23" s="551"/>
      <c r="K23" s="551"/>
      <c r="L23" s="236" t="s">
        <v>11</v>
      </c>
      <c r="M23" s="550"/>
      <c r="N23" s="551"/>
      <c r="O23" s="551"/>
      <c r="P23" s="551"/>
      <c r="Q23" s="551"/>
      <c r="R23" s="551"/>
      <c r="S23" s="236" t="s">
        <v>11</v>
      </c>
      <c r="T23" s="232"/>
      <c r="U23" s="232"/>
      <c r="V23" s="232"/>
      <c r="W23" s="232"/>
    </row>
    <row r="24" spans="1:23" ht="12.75">
      <c r="A24" s="232"/>
      <c r="B24" s="547">
        <v>11</v>
      </c>
      <c r="C24" s="548"/>
      <c r="D24" s="548" t="s">
        <v>42</v>
      </c>
      <c r="E24" s="549"/>
      <c r="F24" s="550"/>
      <c r="G24" s="551"/>
      <c r="H24" s="551"/>
      <c r="I24" s="551"/>
      <c r="J24" s="551"/>
      <c r="K24" s="551"/>
      <c r="L24" s="236" t="s">
        <v>11</v>
      </c>
      <c r="M24" s="550"/>
      <c r="N24" s="551"/>
      <c r="O24" s="551"/>
      <c r="P24" s="551"/>
      <c r="Q24" s="551"/>
      <c r="R24" s="551"/>
      <c r="S24" s="236" t="s">
        <v>11</v>
      </c>
      <c r="T24" s="232"/>
      <c r="U24" s="232"/>
      <c r="V24" s="232"/>
      <c r="W24" s="232"/>
    </row>
    <row r="25" spans="1:23" ht="12.75">
      <c r="A25" s="232"/>
      <c r="B25" s="547">
        <v>12</v>
      </c>
      <c r="C25" s="548"/>
      <c r="D25" s="548" t="s">
        <v>42</v>
      </c>
      <c r="E25" s="549"/>
      <c r="F25" s="550"/>
      <c r="G25" s="551"/>
      <c r="H25" s="551"/>
      <c r="I25" s="551"/>
      <c r="J25" s="551"/>
      <c r="K25" s="551"/>
      <c r="L25" s="236" t="s">
        <v>11</v>
      </c>
      <c r="M25" s="550"/>
      <c r="N25" s="551"/>
      <c r="O25" s="551"/>
      <c r="P25" s="551"/>
      <c r="Q25" s="551"/>
      <c r="R25" s="551"/>
      <c r="S25" s="236" t="s">
        <v>11</v>
      </c>
      <c r="T25" s="232"/>
      <c r="U25" s="542" t="s">
        <v>422</v>
      </c>
      <c r="V25" s="542"/>
      <c r="W25" s="542"/>
    </row>
    <row r="26" spans="1:23" ht="12.75">
      <c r="A26" s="232"/>
      <c r="B26" s="547">
        <v>1</v>
      </c>
      <c r="C26" s="548"/>
      <c r="D26" s="548" t="s">
        <v>42</v>
      </c>
      <c r="E26" s="549"/>
      <c r="F26" s="550"/>
      <c r="G26" s="551"/>
      <c r="H26" s="551"/>
      <c r="I26" s="551"/>
      <c r="J26" s="551"/>
      <c r="K26" s="551"/>
      <c r="L26" s="236" t="s">
        <v>11</v>
      </c>
      <c r="M26" s="550"/>
      <c r="N26" s="551"/>
      <c r="O26" s="551"/>
      <c r="P26" s="551"/>
      <c r="Q26" s="551"/>
      <c r="R26" s="551"/>
      <c r="S26" s="236" t="s">
        <v>11</v>
      </c>
      <c r="T26" s="232"/>
      <c r="U26" s="552"/>
      <c r="V26" s="552"/>
      <c r="W26" s="552"/>
    </row>
    <row r="27" spans="1:23" ht="12.75">
      <c r="A27" s="232"/>
      <c r="B27" s="547">
        <v>2</v>
      </c>
      <c r="C27" s="548"/>
      <c r="D27" s="548" t="s">
        <v>42</v>
      </c>
      <c r="E27" s="549"/>
      <c r="F27" s="550"/>
      <c r="G27" s="551"/>
      <c r="H27" s="551"/>
      <c r="I27" s="551"/>
      <c r="J27" s="551"/>
      <c r="K27" s="551"/>
      <c r="L27" s="236" t="s">
        <v>11</v>
      </c>
      <c r="M27" s="550"/>
      <c r="N27" s="551"/>
      <c r="O27" s="551"/>
      <c r="P27" s="551"/>
      <c r="Q27" s="551"/>
      <c r="R27" s="551"/>
      <c r="S27" s="236" t="s">
        <v>11</v>
      </c>
      <c r="T27" s="232"/>
      <c r="U27" s="232"/>
      <c r="V27" s="232"/>
      <c r="W27" s="232"/>
    </row>
    <row r="28" spans="1:23" ht="12.75">
      <c r="A28" s="232"/>
      <c r="B28" s="542" t="s">
        <v>423</v>
      </c>
      <c r="C28" s="542"/>
      <c r="D28" s="542"/>
      <c r="E28" s="542"/>
      <c r="F28" s="547">
        <f>IF(SUM(F17:K27)=0,"",SUM(F17:K27))</f>
      </c>
      <c r="G28" s="548"/>
      <c r="H28" s="548"/>
      <c r="I28" s="548"/>
      <c r="J28" s="548"/>
      <c r="K28" s="548"/>
      <c r="L28" s="236" t="s">
        <v>11</v>
      </c>
      <c r="M28" s="547">
        <f>IF(SUM(M17:R27)=0,"",SUM(M17:R27))</f>
      </c>
      <c r="N28" s="548"/>
      <c r="O28" s="548"/>
      <c r="P28" s="548"/>
      <c r="Q28" s="548"/>
      <c r="R28" s="548"/>
      <c r="S28" s="236" t="s">
        <v>11</v>
      </c>
      <c r="T28" s="232"/>
      <c r="U28" s="542" t="s">
        <v>424</v>
      </c>
      <c r="V28" s="542"/>
      <c r="W28" s="542"/>
    </row>
    <row r="29" spans="1:23" ht="39.75" customHeight="1">
      <c r="A29" s="232"/>
      <c r="B29" s="546" t="s">
        <v>425</v>
      </c>
      <c r="C29" s="542"/>
      <c r="D29" s="542"/>
      <c r="E29" s="542"/>
      <c r="F29" s="553">
        <f>IF(F28="","",F28/U26)</f>
      </c>
      <c r="G29" s="554"/>
      <c r="H29" s="554"/>
      <c r="I29" s="554"/>
      <c r="J29" s="554"/>
      <c r="K29" s="554"/>
      <c r="L29" s="236" t="s">
        <v>11</v>
      </c>
      <c r="M29" s="553">
        <f>IF(M28="","",M28/U26)</f>
      </c>
      <c r="N29" s="554"/>
      <c r="O29" s="554"/>
      <c r="P29" s="554"/>
      <c r="Q29" s="554"/>
      <c r="R29" s="554"/>
      <c r="S29" s="236" t="s">
        <v>11</v>
      </c>
      <c r="T29" s="232"/>
      <c r="U29" s="555">
        <f>IF(F29="","",ROUNDDOWN(M29/F29,3))</f>
      </c>
      <c r="V29" s="556"/>
      <c r="W29" s="557"/>
    </row>
    <row r="30" spans="1:23" ht="12.75">
      <c r="A30" s="232"/>
      <c r="B30" s="232"/>
      <c r="C30" s="232"/>
      <c r="D30" s="232"/>
      <c r="E30" s="232"/>
      <c r="F30" s="232"/>
      <c r="G30" s="232"/>
      <c r="H30" s="232"/>
      <c r="I30" s="232"/>
      <c r="J30" s="232"/>
      <c r="K30" s="232"/>
      <c r="L30" s="232"/>
      <c r="M30" s="232"/>
      <c r="N30" s="232"/>
      <c r="O30" s="232"/>
      <c r="P30" s="232"/>
      <c r="Q30" s="232"/>
      <c r="R30" s="232"/>
      <c r="S30" s="232"/>
      <c r="T30" s="232"/>
      <c r="U30" s="232"/>
      <c r="V30" s="232"/>
      <c r="W30" s="232"/>
    </row>
    <row r="31" spans="1:23" ht="12.75">
      <c r="A31" s="232"/>
      <c r="B31" s="232" t="s">
        <v>241</v>
      </c>
      <c r="C31" s="232"/>
      <c r="D31" s="232"/>
      <c r="E31" s="232"/>
      <c r="F31" s="232"/>
      <c r="G31" s="232"/>
      <c r="H31" s="232"/>
      <c r="I31" s="232"/>
      <c r="J31" s="232"/>
      <c r="K31" s="232"/>
      <c r="L31" s="232"/>
      <c r="M31" s="232"/>
      <c r="N31" s="232"/>
      <c r="O31" s="232"/>
      <c r="P31" s="232"/>
      <c r="Q31" s="232"/>
      <c r="R31" s="232"/>
      <c r="S31" s="232"/>
      <c r="T31" s="232"/>
      <c r="U31" s="232"/>
      <c r="V31" s="232"/>
      <c r="W31" s="232"/>
    </row>
    <row r="32" spans="1:23" ht="60" customHeight="1">
      <c r="A32" s="232"/>
      <c r="B32" s="542"/>
      <c r="C32" s="542"/>
      <c r="D32" s="542"/>
      <c r="E32" s="542"/>
      <c r="F32" s="543" t="s">
        <v>420</v>
      </c>
      <c r="G32" s="544"/>
      <c r="H32" s="544"/>
      <c r="I32" s="544"/>
      <c r="J32" s="544"/>
      <c r="K32" s="544"/>
      <c r="L32" s="545"/>
      <c r="M32" s="546" t="s">
        <v>421</v>
      </c>
      <c r="N32" s="546"/>
      <c r="O32" s="546"/>
      <c r="P32" s="546"/>
      <c r="Q32" s="546"/>
      <c r="R32" s="546"/>
      <c r="S32" s="546"/>
      <c r="T32" s="232"/>
      <c r="U32" s="232"/>
      <c r="V32" s="232"/>
      <c r="W32" s="232"/>
    </row>
    <row r="33" spans="1:23" ht="12.75">
      <c r="A33" s="232"/>
      <c r="B33" s="550"/>
      <c r="C33" s="551"/>
      <c r="D33" s="551"/>
      <c r="E33" s="237" t="s">
        <v>42</v>
      </c>
      <c r="F33" s="550"/>
      <c r="G33" s="551"/>
      <c r="H33" s="551"/>
      <c r="I33" s="551"/>
      <c r="J33" s="551"/>
      <c r="K33" s="551"/>
      <c r="L33" s="236" t="s">
        <v>11</v>
      </c>
      <c r="M33" s="550"/>
      <c r="N33" s="551"/>
      <c r="O33" s="551"/>
      <c r="P33" s="551"/>
      <c r="Q33" s="551"/>
      <c r="R33" s="551"/>
      <c r="S33" s="236" t="s">
        <v>11</v>
      </c>
      <c r="T33" s="232"/>
      <c r="U33" s="232"/>
      <c r="V33" s="232"/>
      <c r="W33" s="232"/>
    </row>
    <row r="34" spans="1:23" ht="12.75">
      <c r="A34" s="232"/>
      <c r="B34" s="550"/>
      <c r="C34" s="551"/>
      <c r="D34" s="551"/>
      <c r="E34" s="237" t="s">
        <v>42</v>
      </c>
      <c r="F34" s="550"/>
      <c r="G34" s="551"/>
      <c r="H34" s="551"/>
      <c r="I34" s="551"/>
      <c r="J34" s="551"/>
      <c r="K34" s="551"/>
      <c r="L34" s="236" t="s">
        <v>11</v>
      </c>
      <c r="M34" s="550"/>
      <c r="N34" s="551"/>
      <c r="O34" s="551"/>
      <c r="P34" s="551"/>
      <c r="Q34" s="551"/>
      <c r="R34" s="551"/>
      <c r="S34" s="236" t="s">
        <v>11</v>
      </c>
      <c r="T34" s="232"/>
      <c r="U34" s="232"/>
      <c r="V34" s="232"/>
      <c r="W34" s="232"/>
    </row>
    <row r="35" spans="1:23" ht="12.75">
      <c r="A35" s="232"/>
      <c r="B35" s="550"/>
      <c r="C35" s="551"/>
      <c r="D35" s="551"/>
      <c r="E35" s="237" t="s">
        <v>242</v>
      </c>
      <c r="F35" s="550"/>
      <c r="G35" s="551"/>
      <c r="H35" s="551"/>
      <c r="I35" s="551"/>
      <c r="J35" s="551"/>
      <c r="K35" s="551"/>
      <c r="L35" s="236" t="s">
        <v>11</v>
      </c>
      <c r="M35" s="550"/>
      <c r="N35" s="551"/>
      <c r="O35" s="551"/>
      <c r="P35" s="551"/>
      <c r="Q35" s="551"/>
      <c r="R35" s="551"/>
      <c r="S35" s="236" t="s">
        <v>11</v>
      </c>
      <c r="T35" s="232"/>
      <c r="U35" s="232"/>
      <c r="V35" s="232"/>
      <c r="W35" s="232"/>
    </row>
    <row r="36" spans="1:23" ht="12.75">
      <c r="A36" s="232"/>
      <c r="B36" s="542" t="s">
        <v>423</v>
      </c>
      <c r="C36" s="542"/>
      <c r="D36" s="542"/>
      <c r="E36" s="542"/>
      <c r="F36" s="547">
        <f>IF(SUM(F33:K35)=0,"",SUM(F33:K35))</f>
      </c>
      <c r="G36" s="548"/>
      <c r="H36" s="548"/>
      <c r="I36" s="548"/>
      <c r="J36" s="548"/>
      <c r="K36" s="548"/>
      <c r="L36" s="236" t="s">
        <v>11</v>
      </c>
      <c r="M36" s="547">
        <f>IF(SUM(M33:R35)=0,"",SUM(M33:R35))</f>
      </c>
      <c r="N36" s="548"/>
      <c r="O36" s="548"/>
      <c r="P36" s="548"/>
      <c r="Q36" s="548"/>
      <c r="R36" s="548"/>
      <c r="S36" s="236" t="s">
        <v>11</v>
      </c>
      <c r="T36" s="232"/>
      <c r="U36" s="542" t="s">
        <v>424</v>
      </c>
      <c r="V36" s="542"/>
      <c r="W36" s="542"/>
    </row>
    <row r="37" spans="1:23" ht="39.75" customHeight="1">
      <c r="A37" s="232"/>
      <c r="B37" s="546" t="s">
        <v>425</v>
      </c>
      <c r="C37" s="542"/>
      <c r="D37" s="542"/>
      <c r="E37" s="542"/>
      <c r="F37" s="553">
        <f>IF(F36="","",F36/3)</f>
      </c>
      <c r="G37" s="554"/>
      <c r="H37" s="554"/>
      <c r="I37" s="554"/>
      <c r="J37" s="554"/>
      <c r="K37" s="554"/>
      <c r="L37" s="236" t="s">
        <v>11</v>
      </c>
      <c r="M37" s="553">
        <f>IF(M36="","",M36/3)</f>
      </c>
      <c r="N37" s="554"/>
      <c r="O37" s="554"/>
      <c r="P37" s="554"/>
      <c r="Q37" s="554"/>
      <c r="R37" s="554"/>
      <c r="S37" s="236" t="s">
        <v>11</v>
      </c>
      <c r="T37" s="232"/>
      <c r="U37" s="555">
        <f>IF(F37="","",ROUNDDOWN(M37/F37,3))</f>
      </c>
      <c r="V37" s="556"/>
      <c r="W37" s="557"/>
    </row>
    <row r="38" spans="1:23" ht="4.5" customHeight="1">
      <c r="A38" s="238"/>
      <c r="B38" s="239"/>
      <c r="C38" s="240"/>
      <c r="D38" s="240"/>
      <c r="E38" s="240"/>
      <c r="F38" s="241"/>
      <c r="G38" s="241"/>
      <c r="H38" s="241"/>
      <c r="I38" s="241"/>
      <c r="J38" s="241"/>
      <c r="K38" s="241"/>
      <c r="L38" s="240"/>
      <c r="M38" s="241"/>
      <c r="N38" s="241"/>
      <c r="O38" s="241"/>
      <c r="P38" s="241"/>
      <c r="Q38" s="241"/>
      <c r="R38" s="241"/>
      <c r="S38" s="240"/>
      <c r="T38" s="238"/>
      <c r="U38" s="242"/>
      <c r="V38" s="242"/>
      <c r="W38" s="242"/>
    </row>
    <row r="39" spans="1:23" ht="12.75">
      <c r="A39" s="232"/>
      <c r="B39" s="232" t="s">
        <v>88</v>
      </c>
      <c r="C39" s="243"/>
      <c r="D39" s="232"/>
      <c r="E39" s="232"/>
      <c r="F39" s="232"/>
      <c r="G39" s="232"/>
      <c r="H39" s="232"/>
      <c r="I39" s="232"/>
      <c r="J39" s="232"/>
      <c r="K39" s="232"/>
      <c r="L39" s="232"/>
      <c r="M39" s="232"/>
      <c r="N39" s="232"/>
      <c r="O39" s="232"/>
      <c r="P39" s="232"/>
      <c r="Q39" s="232"/>
      <c r="R39" s="232"/>
      <c r="S39" s="232"/>
      <c r="T39" s="232"/>
      <c r="U39" s="232"/>
      <c r="V39" s="232"/>
      <c r="W39" s="232"/>
    </row>
    <row r="40" spans="1:23" ht="12.75">
      <c r="A40" s="232"/>
      <c r="B40" s="558" t="s">
        <v>426</v>
      </c>
      <c r="C40" s="558"/>
      <c r="D40" s="558"/>
      <c r="E40" s="558"/>
      <c r="F40" s="558"/>
      <c r="G40" s="558"/>
      <c r="H40" s="558"/>
      <c r="I40" s="558"/>
      <c r="J40" s="558"/>
      <c r="K40" s="558"/>
      <c r="L40" s="558"/>
      <c r="M40" s="558"/>
      <c r="N40" s="558"/>
      <c r="O40" s="558"/>
      <c r="P40" s="558"/>
      <c r="Q40" s="558"/>
      <c r="R40" s="558"/>
      <c r="S40" s="558"/>
      <c r="T40" s="558"/>
      <c r="U40" s="558"/>
      <c r="V40" s="558"/>
      <c r="W40" s="558"/>
    </row>
    <row r="41" spans="1:23" ht="12.75">
      <c r="A41" s="232"/>
      <c r="B41" s="558" t="s">
        <v>427</v>
      </c>
      <c r="C41" s="558"/>
      <c r="D41" s="558"/>
      <c r="E41" s="558"/>
      <c r="F41" s="558"/>
      <c r="G41" s="558"/>
      <c r="H41" s="558"/>
      <c r="I41" s="558"/>
      <c r="J41" s="558"/>
      <c r="K41" s="558"/>
      <c r="L41" s="558"/>
      <c r="M41" s="558"/>
      <c r="N41" s="558"/>
      <c r="O41" s="558"/>
      <c r="P41" s="558"/>
      <c r="Q41" s="558"/>
      <c r="R41" s="558"/>
      <c r="S41" s="558"/>
      <c r="T41" s="558"/>
      <c r="U41" s="558"/>
      <c r="V41" s="558"/>
      <c r="W41" s="558"/>
    </row>
    <row r="42" spans="1:23" ht="12.75">
      <c r="A42" s="232"/>
      <c r="B42" s="558" t="s">
        <v>428</v>
      </c>
      <c r="C42" s="558"/>
      <c r="D42" s="558"/>
      <c r="E42" s="558"/>
      <c r="F42" s="558"/>
      <c r="G42" s="558"/>
      <c r="H42" s="558"/>
      <c r="I42" s="558"/>
      <c r="J42" s="558"/>
      <c r="K42" s="558"/>
      <c r="L42" s="558"/>
      <c r="M42" s="558"/>
      <c r="N42" s="558"/>
      <c r="O42" s="558"/>
      <c r="P42" s="558"/>
      <c r="Q42" s="558"/>
      <c r="R42" s="558"/>
      <c r="S42" s="558"/>
      <c r="T42" s="558"/>
      <c r="U42" s="558"/>
      <c r="V42" s="558"/>
      <c r="W42" s="558"/>
    </row>
    <row r="43" spans="1:23" ht="12.75">
      <c r="A43" s="232"/>
      <c r="B43" s="558" t="s">
        <v>429</v>
      </c>
      <c r="C43" s="558"/>
      <c r="D43" s="558"/>
      <c r="E43" s="558"/>
      <c r="F43" s="558"/>
      <c r="G43" s="558"/>
      <c r="H43" s="558"/>
      <c r="I43" s="558"/>
      <c r="J43" s="558"/>
      <c r="K43" s="558"/>
      <c r="L43" s="558"/>
      <c r="M43" s="558"/>
      <c r="N43" s="558"/>
      <c r="O43" s="558"/>
      <c r="P43" s="558"/>
      <c r="Q43" s="558"/>
      <c r="R43" s="558"/>
      <c r="S43" s="558"/>
      <c r="T43" s="558"/>
      <c r="U43" s="558"/>
      <c r="V43" s="558"/>
      <c r="W43" s="558"/>
    </row>
    <row r="44" spans="1:23" ht="12.75">
      <c r="A44" s="232"/>
      <c r="B44" s="558" t="s">
        <v>430</v>
      </c>
      <c r="C44" s="558"/>
      <c r="D44" s="558"/>
      <c r="E44" s="558"/>
      <c r="F44" s="558"/>
      <c r="G44" s="558"/>
      <c r="H44" s="558"/>
      <c r="I44" s="558"/>
      <c r="J44" s="558"/>
      <c r="K44" s="558"/>
      <c r="L44" s="558"/>
      <c r="M44" s="558"/>
      <c r="N44" s="558"/>
      <c r="O44" s="558"/>
      <c r="P44" s="558"/>
      <c r="Q44" s="558"/>
      <c r="R44" s="558"/>
      <c r="S44" s="558"/>
      <c r="T44" s="558"/>
      <c r="U44" s="558"/>
      <c r="V44" s="558"/>
      <c r="W44" s="558"/>
    </row>
    <row r="45" spans="1:23" ht="12.75">
      <c r="A45" s="232"/>
      <c r="B45" s="558" t="s">
        <v>431</v>
      </c>
      <c r="C45" s="558"/>
      <c r="D45" s="558"/>
      <c r="E45" s="558"/>
      <c r="F45" s="558"/>
      <c r="G45" s="558"/>
      <c r="H45" s="558"/>
      <c r="I45" s="558"/>
      <c r="J45" s="558"/>
      <c r="K45" s="558"/>
      <c r="L45" s="558"/>
      <c r="M45" s="558"/>
      <c r="N45" s="558"/>
      <c r="O45" s="558"/>
      <c r="P45" s="558"/>
      <c r="Q45" s="558"/>
      <c r="R45" s="558"/>
      <c r="S45" s="558"/>
      <c r="T45" s="558"/>
      <c r="U45" s="558"/>
      <c r="V45" s="558"/>
      <c r="W45" s="558"/>
    </row>
    <row r="46" spans="1:23" ht="12.75">
      <c r="A46" s="232"/>
      <c r="B46" s="558" t="s">
        <v>432</v>
      </c>
      <c r="C46" s="558"/>
      <c r="D46" s="558"/>
      <c r="E46" s="558"/>
      <c r="F46" s="558"/>
      <c r="G46" s="558"/>
      <c r="H46" s="558"/>
      <c r="I46" s="558"/>
      <c r="J46" s="558"/>
      <c r="K46" s="558"/>
      <c r="L46" s="558"/>
      <c r="M46" s="558"/>
      <c r="N46" s="558"/>
      <c r="O46" s="558"/>
      <c r="P46" s="558"/>
      <c r="Q46" s="558"/>
      <c r="R46" s="558"/>
      <c r="S46" s="558"/>
      <c r="T46" s="558"/>
      <c r="U46" s="558"/>
      <c r="V46" s="558"/>
      <c r="W46" s="558"/>
    </row>
    <row r="47" spans="1:23" ht="12.75">
      <c r="A47" s="232"/>
      <c r="B47" s="558" t="s">
        <v>433</v>
      </c>
      <c r="C47" s="558"/>
      <c r="D47" s="558"/>
      <c r="E47" s="558"/>
      <c r="F47" s="558"/>
      <c r="G47" s="558"/>
      <c r="H47" s="558"/>
      <c r="I47" s="558"/>
      <c r="J47" s="558"/>
      <c r="K47" s="558"/>
      <c r="L47" s="558"/>
      <c r="M47" s="558"/>
      <c r="N47" s="558"/>
      <c r="O47" s="558"/>
      <c r="P47" s="558"/>
      <c r="Q47" s="558"/>
      <c r="R47" s="558"/>
      <c r="S47" s="558"/>
      <c r="T47" s="558"/>
      <c r="U47" s="558"/>
      <c r="V47" s="558"/>
      <c r="W47" s="558"/>
    </row>
    <row r="48" spans="1:23" ht="12.75">
      <c r="A48" s="232"/>
      <c r="B48" s="558"/>
      <c r="C48" s="558"/>
      <c r="D48" s="558"/>
      <c r="E48" s="558"/>
      <c r="F48" s="558"/>
      <c r="G48" s="558"/>
      <c r="H48" s="558"/>
      <c r="I48" s="558"/>
      <c r="J48" s="558"/>
      <c r="K48" s="558"/>
      <c r="L48" s="558"/>
      <c r="M48" s="558"/>
      <c r="N48" s="558"/>
      <c r="O48" s="558"/>
      <c r="P48" s="558"/>
      <c r="Q48" s="558"/>
      <c r="R48" s="558"/>
      <c r="S48" s="558"/>
      <c r="T48" s="558"/>
      <c r="U48" s="558"/>
      <c r="V48" s="558"/>
      <c r="W48" s="558"/>
    </row>
    <row r="49" spans="2:23" ht="12.75">
      <c r="B49" s="559"/>
      <c r="C49" s="559"/>
      <c r="D49" s="559"/>
      <c r="E49" s="559"/>
      <c r="F49" s="559"/>
      <c r="G49" s="559"/>
      <c r="H49" s="559"/>
      <c r="I49" s="559"/>
      <c r="J49" s="559"/>
      <c r="K49" s="559"/>
      <c r="L49" s="559"/>
      <c r="M49" s="559"/>
      <c r="N49" s="559"/>
      <c r="O49" s="559"/>
      <c r="P49" s="559"/>
      <c r="Q49" s="559"/>
      <c r="R49" s="559"/>
      <c r="S49" s="559"/>
      <c r="T49" s="559"/>
      <c r="U49" s="559"/>
      <c r="V49" s="559"/>
      <c r="W49" s="559"/>
    </row>
    <row r="50" spans="2:23" ht="12.75">
      <c r="B50" s="559"/>
      <c r="C50" s="559"/>
      <c r="D50" s="559"/>
      <c r="E50" s="559"/>
      <c r="F50" s="559"/>
      <c r="G50" s="559"/>
      <c r="H50" s="559"/>
      <c r="I50" s="559"/>
      <c r="J50" s="559"/>
      <c r="K50" s="559"/>
      <c r="L50" s="559"/>
      <c r="M50" s="559"/>
      <c r="N50" s="559"/>
      <c r="O50" s="559"/>
      <c r="P50" s="559"/>
      <c r="Q50" s="559"/>
      <c r="R50" s="559"/>
      <c r="S50" s="559"/>
      <c r="T50" s="559"/>
      <c r="U50" s="559"/>
      <c r="V50" s="559"/>
      <c r="W50" s="559"/>
    </row>
    <row r="51" spans="2:23" ht="12.75">
      <c r="B51" s="559"/>
      <c r="C51" s="559"/>
      <c r="D51" s="559"/>
      <c r="E51" s="559"/>
      <c r="F51" s="559"/>
      <c r="G51" s="559"/>
      <c r="H51" s="559"/>
      <c r="I51" s="559"/>
      <c r="J51" s="559"/>
      <c r="K51" s="559"/>
      <c r="L51" s="559"/>
      <c r="M51" s="559"/>
      <c r="N51" s="559"/>
      <c r="O51" s="559"/>
      <c r="P51" s="559"/>
      <c r="Q51" s="559"/>
      <c r="R51" s="559"/>
      <c r="S51" s="559"/>
      <c r="T51" s="559"/>
      <c r="U51" s="559"/>
      <c r="V51" s="559"/>
      <c r="W51" s="559"/>
    </row>
    <row r="52" spans="2:23" ht="12.75">
      <c r="B52" s="559"/>
      <c r="C52" s="559"/>
      <c r="D52" s="559"/>
      <c r="E52" s="559"/>
      <c r="F52" s="559"/>
      <c r="G52" s="559"/>
      <c r="H52" s="559"/>
      <c r="I52" s="559"/>
      <c r="J52" s="559"/>
      <c r="K52" s="559"/>
      <c r="L52" s="559"/>
      <c r="M52" s="559"/>
      <c r="N52" s="559"/>
      <c r="O52" s="559"/>
      <c r="P52" s="559"/>
      <c r="Q52" s="559"/>
      <c r="R52" s="559"/>
      <c r="S52" s="559"/>
      <c r="T52" s="559"/>
      <c r="U52" s="559"/>
      <c r="V52" s="559"/>
      <c r="W52" s="559"/>
    </row>
    <row r="53" spans="2:23" ht="12.75">
      <c r="B53" s="559"/>
      <c r="C53" s="559"/>
      <c r="D53" s="559"/>
      <c r="E53" s="559"/>
      <c r="F53" s="559"/>
      <c r="G53" s="559"/>
      <c r="H53" s="559"/>
      <c r="I53" s="559"/>
      <c r="J53" s="559"/>
      <c r="K53" s="559"/>
      <c r="L53" s="559"/>
      <c r="M53" s="559"/>
      <c r="N53" s="559"/>
      <c r="O53" s="559"/>
      <c r="P53" s="559"/>
      <c r="Q53" s="559"/>
      <c r="R53" s="559"/>
      <c r="S53" s="559"/>
      <c r="T53" s="559"/>
      <c r="U53" s="559"/>
      <c r="V53" s="559"/>
      <c r="W53" s="559"/>
    </row>
    <row r="54" spans="2:23" ht="12.75">
      <c r="B54" s="559"/>
      <c r="C54" s="559"/>
      <c r="D54" s="559"/>
      <c r="E54" s="559"/>
      <c r="F54" s="559"/>
      <c r="G54" s="559"/>
      <c r="H54" s="559"/>
      <c r="I54" s="559"/>
      <c r="J54" s="559"/>
      <c r="K54" s="559"/>
      <c r="L54" s="559"/>
      <c r="M54" s="559"/>
      <c r="N54" s="559"/>
      <c r="O54" s="559"/>
      <c r="P54" s="559"/>
      <c r="Q54" s="559"/>
      <c r="R54" s="559"/>
      <c r="S54" s="559"/>
      <c r="T54" s="559"/>
      <c r="U54" s="559"/>
      <c r="V54" s="559"/>
      <c r="W54" s="559"/>
    </row>
    <row r="55" spans="2:23" ht="12.75">
      <c r="B55" s="559"/>
      <c r="C55" s="559"/>
      <c r="D55" s="559"/>
      <c r="E55" s="559"/>
      <c r="F55" s="559"/>
      <c r="G55" s="559"/>
      <c r="H55" s="559"/>
      <c r="I55" s="559"/>
      <c r="J55" s="559"/>
      <c r="K55" s="559"/>
      <c r="L55" s="559"/>
      <c r="M55" s="559"/>
      <c r="N55" s="559"/>
      <c r="O55" s="559"/>
      <c r="P55" s="559"/>
      <c r="Q55" s="559"/>
      <c r="R55" s="559"/>
      <c r="S55" s="559"/>
      <c r="T55" s="559"/>
      <c r="U55" s="559"/>
      <c r="V55" s="559"/>
      <c r="W55" s="559"/>
    </row>
    <row r="56" spans="2:23" ht="12.75">
      <c r="B56" s="559"/>
      <c r="C56" s="559"/>
      <c r="D56" s="559"/>
      <c r="E56" s="559"/>
      <c r="F56" s="559"/>
      <c r="G56" s="559"/>
      <c r="H56" s="559"/>
      <c r="I56" s="559"/>
      <c r="J56" s="559"/>
      <c r="K56" s="559"/>
      <c r="L56" s="559"/>
      <c r="M56" s="559"/>
      <c r="N56" s="559"/>
      <c r="O56" s="559"/>
      <c r="P56" s="559"/>
      <c r="Q56" s="559"/>
      <c r="R56" s="559"/>
      <c r="S56" s="559"/>
      <c r="T56" s="559"/>
      <c r="U56" s="559"/>
      <c r="V56" s="559"/>
      <c r="W56" s="559"/>
    </row>
    <row r="57" spans="2:23" ht="12.75">
      <c r="B57" s="559"/>
      <c r="C57" s="559"/>
      <c r="D57" s="559"/>
      <c r="E57" s="559"/>
      <c r="F57" s="559"/>
      <c r="G57" s="559"/>
      <c r="H57" s="559"/>
      <c r="I57" s="559"/>
      <c r="J57" s="559"/>
      <c r="K57" s="559"/>
      <c r="L57" s="559"/>
      <c r="M57" s="559"/>
      <c r="N57" s="559"/>
      <c r="O57" s="559"/>
      <c r="P57" s="559"/>
      <c r="Q57" s="559"/>
      <c r="R57" s="559"/>
      <c r="S57" s="559"/>
      <c r="T57" s="559"/>
      <c r="U57" s="559"/>
      <c r="V57" s="559"/>
      <c r="W57" s="559"/>
    </row>
    <row r="58" spans="2:23" ht="12.75">
      <c r="B58" s="559"/>
      <c r="C58" s="559"/>
      <c r="D58" s="559"/>
      <c r="E58" s="559"/>
      <c r="F58" s="559"/>
      <c r="G58" s="559"/>
      <c r="H58" s="559"/>
      <c r="I58" s="559"/>
      <c r="J58" s="559"/>
      <c r="K58" s="559"/>
      <c r="L58" s="559"/>
      <c r="M58" s="559"/>
      <c r="N58" s="559"/>
      <c r="O58" s="559"/>
      <c r="P58" s="559"/>
      <c r="Q58" s="559"/>
      <c r="R58" s="559"/>
      <c r="S58" s="559"/>
      <c r="T58" s="559"/>
      <c r="U58" s="559"/>
      <c r="V58" s="559"/>
      <c r="W58" s="559"/>
    </row>
    <row r="64" ht="12.75">
      <c r="M64" s="133" t="s">
        <v>255</v>
      </c>
    </row>
  </sheetData>
  <sheetProtection/>
  <mergeCells count="99">
    <mergeCell ref="B53:W53"/>
    <mergeCell ref="B54:W54"/>
    <mergeCell ref="B55:W55"/>
    <mergeCell ref="B56:W56"/>
    <mergeCell ref="B57:W57"/>
    <mergeCell ref="B58:W58"/>
    <mergeCell ref="B47:W47"/>
    <mergeCell ref="B48:W48"/>
    <mergeCell ref="B49:W49"/>
    <mergeCell ref="B50:W50"/>
    <mergeCell ref="B51:W51"/>
    <mergeCell ref="B52:W52"/>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dataValidations count="1">
    <dataValidation type="list" allowBlank="1" showInputMessage="1" showErrorMessage="1" sqref="C9 J9 C12:C13">
      <formula1>"□,■"</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J78"/>
  <sheetViews>
    <sheetView view="pageBreakPreview" zoomScale="115" zoomScaleSheetLayoutView="115" zoomScalePageLayoutView="0" workbookViewId="0" topLeftCell="A1">
      <selection activeCell="AE80" sqref="AE80"/>
    </sheetView>
  </sheetViews>
  <sheetFormatPr defaultColWidth="9.28125" defaultRowHeight="12"/>
  <cols>
    <col min="1" max="31" width="3.7109375" style="12" customWidth="1"/>
    <col min="32" max="32" width="4.421875" style="12" customWidth="1"/>
    <col min="33" max="33" width="3.7109375" style="12" customWidth="1"/>
    <col min="34" max="34" width="9.28125" style="12" customWidth="1"/>
    <col min="35" max="35" width="44.28125" style="12" customWidth="1"/>
    <col min="36" max="36" width="18.140625" style="12" bestFit="1" customWidth="1"/>
    <col min="37" max="16384" width="9.28125" style="12" customWidth="1"/>
  </cols>
  <sheetData>
    <row r="1" ht="11.25">
      <c r="A1" s="12" t="s">
        <v>185</v>
      </c>
    </row>
    <row r="2" spans="1:36" ht="12.75">
      <c r="A2" s="560" t="s">
        <v>89</v>
      </c>
      <c r="B2" s="560"/>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95"/>
      <c r="AI2" s="95"/>
      <c r="AJ2" s="95"/>
    </row>
    <row r="3" spans="1:36" ht="12.75">
      <c r="A3" s="95"/>
      <c r="B3" s="95"/>
      <c r="C3" s="95"/>
      <c r="D3" s="95"/>
      <c r="E3" s="95"/>
      <c r="F3" s="95"/>
      <c r="G3" s="95"/>
      <c r="H3" s="95"/>
      <c r="I3" s="95"/>
      <c r="J3" s="95"/>
      <c r="K3" s="95"/>
      <c r="L3" s="95"/>
      <c r="M3" s="95"/>
      <c r="N3" s="95"/>
      <c r="O3" s="95"/>
      <c r="P3" s="95"/>
      <c r="Q3" s="95"/>
      <c r="R3" s="95"/>
      <c r="S3" s="95"/>
      <c r="T3" s="95"/>
      <c r="U3" s="96"/>
      <c r="V3" s="95"/>
      <c r="W3" s="95"/>
      <c r="X3" s="95"/>
      <c r="Y3" s="95"/>
      <c r="Z3" s="95"/>
      <c r="AA3" s="95"/>
      <c r="AB3" s="95"/>
      <c r="AC3" s="95"/>
      <c r="AD3" s="95"/>
      <c r="AE3" s="95"/>
      <c r="AF3" s="95"/>
      <c r="AG3" s="95"/>
      <c r="AH3" s="95"/>
      <c r="AI3" s="95" t="s">
        <v>90</v>
      </c>
      <c r="AJ3" s="97">
        <f>IF(G12="","",VLOOKUP(G12,AI4:AJ8,2,FALSE))</f>
      </c>
    </row>
    <row r="4" spans="1:36" ht="14.25" customHeight="1">
      <c r="A4" s="95"/>
      <c r="B4" s="561" t="s">
        <v>91</v>
      </c>
      <c r="C4" s="562"/>
      <c r="D4" s="562"/>
      <c r="E4" s="562"/>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3"/>
      <c r="AG4" s="95"/>
      <c r="AH4" s="95"/>
      <c r="AI4" s="95" t="s">
        <v>92</v>
      </c>
      <c r="AJ4" s="98">
        <v>1</v>
      </c>
    </row>
    <row r="5" spans="1:36" ht="12.75">
      <c r="A5" s="95"/>
      <c r="B5" s="564"/>
      <c r="C5" s="565"/>
      <c r="D5" s="565"/>
      <c r="E5" s="565"/>
      <c r="F5" s="565"/>
      <c r="G5" s="565"/>
      <c r="H5" s="565"/>
      <c r="I5" s="565"/>
      <c r="J5" s="565"/>
      <c r="K5" s="565"/>
      <c r="L5" s="565"/>
      <c r="M5" s="565"/>
      <c r="N5" s="565"/>
      <c r="O5" s="565"/>
      <c r="P5" s="565"/>
      <c r="Q5" s="565"/>
      <c r="R5" s="565"/>
      <c r="S5" s="565"/>
      <c r="T5" s="565"/>
      <c r="U5" s="565"/>
      <c r="V5" s="565"/>
      <c r="W5" s="565"/>
      <c r="X5" s="565"/>
      <c r="Y5" s="565"/>
      <c r="Z5" s="565"/>
      <c r="AA5" s="565"/>
      <c r="AB5" s="565"/>
      <c r="AC5" s="565"/>
      <c r="AD5" s="565"/>
      <c r="AE5" s="565"/>
      <c r="AF5" s="566"/>
      <c r="AG5" s="95"/>
      <c r="AH5" s="95"/>
      <c r="AI5" s="95" t="s">
        <v>93</v>
      </c>
      <c r="AJ5" s="98">
        <v>2</v>
      </c>
    </row>
    <row r="6" spans="1:36" ht="20.25" customHeight="1">
      <c r="A6" s="95"/>
      <c r="B6" s="567"/>
      <c r="C6" s="565"/>
      <c r="D6" s="565"/>
      <c r="E6" s="565"/>
      <c r="F6" s="565"/>
      <c r="G6" s="565"/>
      <c r="H6" s="565"/>
      <c r="I6" s="565"/>
      <c r="J6" s="565"/>
      <c r="K6" s="565"/>
      <c r="L6" s="565"/>
      <c r="M6" s="565"/>
      <c r="N6" s="565"/>
      <c r="O6" s="565"/>
      <c r="P6" s="565"/>
      <c r="Q6" s="565"/>
      <c r="R6" s="565"/>
      <c r="S6" s="565"/>
      <c r="T6" s="565"/>
      <c r="U6" s="565"/>
      <c r="V6" s="565"/>
      <c r="W6" s="565"/>
      <c r="X6" s="565"/>
      <c r="Y6" s="565"/>
      <c r="Z6" s="565"/>
      <c r="AA6" s="565"/>
      <c r="AB6" s="565"/>
      <c r="AC6" s="565"/>
      <c r="AD6" s="565"/>
      <c r="AE6" s="565"/>
      <c r="AF6" s="566"/>
      <c r="AG6" s="95"/>
      <c r="AH6" s="95"/>
      <c r="AI6" s="95" t="s">
        <v>94</v>
      </c>
      <c r="AJ6" s="98">
        <v>3</v>
      </c>
    </row>
    <row r="7" spans="1:36" ht="21" customHeight="1">
      <c r="A7" s="95"/>
      <c r="B7" s="568"/>
      <c r="C7" s="569"/>
      <c r="D7" s="569"/>
      <c r="E7" s="569"/>
      <c r="F7" s="569"/>
      <c r="G7" s="569"/>
      <c r="H7" s="569"/>
      <c r="I7" s="569"/>
      <c r="J7" s="569"/>
      <c r="K7" s="569"/>
      <c r="L7" s="569"/>
      <c r="M7" s="569"/>
      <c r="N7" s="569"/>
      <c r="O7" s="569"/>
      <c r="P7" s="569"/>
      <c r="Q7" s="569"/>
      <c r="R7" s="569"/>
      <c r="S7" s="569"/>
      <c r="T7" s="569"/>
      <c r="U7" s="569"/>
      <c r="V7" s="569"/>
      <c r="W7" s="569"/>
      <c r="X7" s="569"/>
      <c r="Y7" s="569"/>
      <c r="Z7" s="569"/>
      <c r="AA7" s="569"/>
      <c r="AB7" s="569"/>
      <c r="AC7" s="569"/>
      <c r="AD7" s="569"/>
      <c r="AE7" s="569"/>
      <c r="AF7" s="570"/>
      <c r="AG7" s="95"/>
      <c r="AH7" s="95"/>
      <c r="AI7" s="95" t="s">
        <v>95</v>
      </c>
      <c r="AJ7" s="98">
        <v>4</v>
      </c>
    </row>
    <row r="8" spans="1:36" ht="12.75">
      <c r="A8" s="95"/>
      <c r="B8" s="95"/>
      <c r="C8" s="95"/>
      <c r="D8" s="95"/>
      <c r="E8" s="95"/>
      <c r="F8" s="95"/>
      <c r="G8" s="95"/>
      <c r="H8" s="95"/>
      <c r="I8" s="95"/>
      <c r="J8" s="95"/>
      <c r="K8" s="95"/>
      <c r="L8" s="95"/>
      <c r="M8" s="95"/>
      <c r="N8" s="95"/>
      <c r="O8" s="95"/>
      <c r="P8" s="95"/>
      <c r="Q8" s="95"/>
      <c r="R8" s="95"/>
      <c r="S8" s="95"/>
      <c r="T8" s="95"/>
      <c r="U8" s="96"/>
      <c r="V8" s="95"/>
      <c r="W8" s="95"/>
      <c r="X8" s="95"/>
      <c r="Y8" s="95"/>
      <c r="Z8" s="95"/>
      <c r="AA8" s="95"/>
      <c r="AB8" s="95"/>
      <c r="AC8" s="95"/>
      <c r="AD8" s="95"/>
      <c r="AE8" s="95"/>
      <c r="AF8" s="95"/>
      <c r="AG8" s="95"/>
      <c r="AH8" s="95"/>
      <c r="AI8" s="95" t="s">
        <v>96</v>
      </c>
      <c r="AJ8" s="98">
        <v>5</v>
      </c>
    </row>
    <row r="9" spans="1:36" ht="12.75">
      <c r="A9" s="95"/>
      <c r="B9" s="99" t="s">
        <v>97</v>
      </c>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100" t="s">
        <v>98</v>
      </c>
      <c r="AJ9" s="101">
        <f>IF(AND(COUNTIF(V12,"*")=1,OR(AJ3=1,AJ3=2,)),VLOOKUP(V12,AI10:AJ12,2,FALSE),"")</f>
      </c>
    </row>
    <row r="10" spans="1:36" ht="12.75">
      <c r="A10" s="95"/>
      <c r="B10" s="571" t="s">
        <v>99</v>
      </c>
      <c r="C10" s="571"/>
      <c r="D10" s="571"/>
      <c r="E10" s="571"/>
      <c r="F10" s="571"/>
      <c r="G10" s="572"/>
      <c r="H10" s="572"/>
      <c r="I10" s="572"/>
      <c r="J10" s="572"/>
      <c r="K10" s="571" t="s">
        <v>100</v>
      </c>
      <c r="L10" s="571"/>
      <c r="M10" s="571"/>
      <c r="N10" s="571"/>
      <c r="O10" s="573"/>
      <c r="P10" s="573"/>
      <c r="Q10" s="573"/>
      <c r="R10" s="573"/>
      <c r="S10" s="573"/>
      <c r="T10" s="573"/>
      <c r="U10" s="573"/>
      <c r="V10" s="573"/>
      <c r="W10" s="573"/>
      <c r="X10" s="573"/>
      <c r="Y10" s="574"/>
      <c r="Z10" s="574"/>
      <c r="AA10" s="574"/>
      <c r="AB10" s="574"/>
      <c r="AC10" s="95"/>
      <c r="AD10" s="95"/>
      <c r="AE10" s="95"/>
      <c r="AF10" s="95"/>
      <c r="AG10" s="95"/>
      <c r="AH10" s="95"/>
      <c r="AI10" s="100" t="s">
        <v>101</v>
      </c>
      <c r="AJ10" s="98">
        <v>6</v>
      </c>
    </row>
    <row r="11" spans="1:36" ht="12.75">
      <c r="A11" s="95"/>
      <c r="B11" s="575" t="s">
        <v>102</v>
      </c>
      <c r="C11" s="576"/>
      <c r="D11" s="576"/>
      <c r="E11" s="576"/>
      <c r="F11" s="577"/>
      <c r="G11" s="578"/>
      <c r="H11" s="579"/>
      <c r="I11" s="579"/>
      <c r="J11" s="580"/>
      <c r="K11" s="575" t="s">
        <v>103</v>
      </c>
      <c r="L11" s="576"/>
      <c r="M11" s="576"/>
      <c r="N11" s="577"/>
      <c r="O11" s="578"/>
      <c r="P11" s="579"/>
      <c r="Q11" s="579"/>
      <c r="R11" s="579"/>
      <c r="S11" s="579"/>
      <c r="T11" s="580"/>
      <c r="U11" s="581" t="s">
        <v>104</v>
      </c>
      <c r="V11" s="582"/>
      <c r="W11" s="582"/>
      <c r="X11" s="583"/>
      <c r="Y11" s="578"/>
      <c r="Z11" s="579"/>
      <c r="AA11" s="579"/>
      <c r="AB11" s="579"/>
      <c r="AC11" s="579"/>
      <c r="AD11" s="579"/>
      <c r="AE11" s="579"/>
      <c r="AF11" s="580"/>
      <c r="AG11" s="95"/>
      <c r="AH11" s="95"/>
      <c r="AI11" s="100" t="s">
        <v>105</v>
      </c>
      <c r="AJ11" s="98">
        <v>7</v>
      </c>
    </row>
    <row r="12" spans="1:36" ht="12.75">
      <c r="A12" s="95"/>
      <c r="B12" s="571" t="s">
        <v>106</v>
      </c>
      <c r="C12" s="571"/>
      <c r="D12" s="571"/>
      <c r="E12" s="571"/>
      <c r="F12" s="571"/>
      <c r="G12" s="584"/>
      <c r="H12" s="585"/>
      <c r="I12" s="585"/>
      <c r="J12" s="585"/>
      <c r="K12" s="585"/>
      <c r="L12" s="585"/>
      <c r="M12" s="585"/>
      <c r="N12" s="585"/>
      <c r="O12" s="585"/>
      <c r="P12" s="585"/>
      <c r="Q12" s="586"/>
      <c r="R12" s="581" t="s">
        <v>107</v>
      </c>
      <c r="S12" s="582"/>
      <c r="T12" s="582"/>
      <c r="U12" s="583"/>
      <c r="V12" s="584"/>
      <c r="W12" s="585"/>
      <c r="X12" s="585"/>
      <c r="Y12" s="585"/>
      <c r="Z12" s="585"/>
      <c r="AA12" s="585"/>
      <c r="AB12" s="586"/>
      <c r="AC12" s="95"/>
      <c r="AD12" s="95"/>
      <c r="AE12" s="95"/>
      <c r="AF12" s="95"/>
      <c r="AG12" s="95"/>
      <c r="AH12" s="95"/>
      <c r="AI12" s="100" t="s">
        <v>108</v>
      </c>
      <c r="AJ12" s="98">
        <v>8</v>
      </c>
    </row>
    <row r="13" spans="1:36" ht="12.75">
      <c r="A13" s="95"/>
      <c r="B13" s="587" t="s">
        <v>109</v>
      </c>
      <c r="C13" s="587"/>
      <c r="D13" s="587"/>
      <c r="E13" s="587"/>
      <c r="F13" s="587"/>
      <c r="G13" s="587"/>
      <c r="H13" s="587"/>
      <c r="I13" s="587"/>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87"/>
      <c r="AG13" s="96"/>
      <c r="AH13" s="95"/>
      <c r="AI13" s="95"/>
      <c r="AJ13" s="98"/>
    </row>
    <row r="14" spans="1:36" ht="12.75">
      <c r="A14" s="95"/>
      <c r="B14" s="587"/>
      <c r="C14" s="587"/>
      <c r="D14" s="587"/>
      <c r="E14" s="587"/>
      <c r="F14" s="587"/>
      <c r="G14" s="587"/>
      <c r="H14" s="587"/>
      <c r="I14" s="587"/>
      <c r="J14" s="587"/>
      <c r="K14" s="587"/>
      <c r="L14" s="587"/>
      <c r="M14" s="587"/>
      <c r="N14" s="587"/>
      <c r="O14" s="587"/>
      <c r="P14" s="587"/>
      <c r="Q14" s="587"/>
      <c r="R14" s="587"/>
      <c r="S14" s="587"/>
      <c r="T14" s="587"/>
      <c r="U14" s="587"/>
      <c r="V14" s="587"/>
      <c r="W14" s="587"/>
      <c r="X14" s="587"/>
      <c r="Y14" s="587"/>
      <c r="Z14" s="587"/>
      <c r="AA14" s="587"/>
      <c r="AB14" s="587"/>
      <c r="AC14" s="587"/>
      <c r="AD14" s="587"/>
      <c r="AE14" s="587"/>
      <c r="AF14" s="587"/>
      <c r="AG14" s="96"/>
      <c r="AH14" s="95"/>
      <c r="AI14" s="100"/>
      <c r="AJ14" s="95"/>
    </row>
    <row r="15" spans="1:36" ht="12.75">
      <c r="A15" s="95"/>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100"/>
      <c r="AJ15" s="95"/>
    </row>
    <row r="16" spans="1:36" ht="12.75">
      <c r="A16" s="95"/>
      <c r="B16" s="99" t="s">
        <v>110</v>
      </c>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100" t="s">
        <v>111</v>
      </c>
      <c r="AJ16" s="95"/>
    </row>
    <row r="17" spans="1:36" ht="12.75">
      <c r="A17" s="95"/>
      <c r="B17" s="588" t="s">
        <v>112</v>
      </c>
      <c r="C17" s="589"/>
      <c r="D17" s="589"/>
      <c r="E17" s="589"/>
      <c r="F17" s="589"/>
      <c r="G17" s="589"/>
      <c r="H17" s="589"/>
      <c r="I17" s="589"/>
      <c r="J17" s="589"/>
      <c r="K17" s="590"/>
      <c r="L17" s="575" t="s">
        <v>66</v>
      </c>
      <c r="M17" s="576"/>
      <c r="N17" s="579"/>
      <c r="O17" s="579"/>
      <c r="P17" s="103" t="s">
        <v>67</v>
      </c>
      <c r="Q17" s="579"/>
      <c r="R17" s="579"/>
      <c r="S17" s="104" t="s">
        <v>42</v>
      </c>
      <c r="T17" s="13"/>
      <c r="U17" s="13"/>
      <c r="V17" s="95"/>
      <c r="W17" s="95"/>
      <c r="X17" s="95"/>
      <c r="Y17" s="95"/>
      <c r="Z17" s="95"/>
      <c r="AA17" s="95"/>
      <c r="AB17" s="95"/>
      <c r="AC17" s="95"/>
      <c r="AD17" s="13"/>
      <c r="AE17" s="13"/>
      <c r="AF17" s="95"/>
      <c r="AG17" s="95"/>
      <c r="AH17" s="95"/>
      <c r="AI17" s="105" t="str">
        <f>L17&amp;N17&amp;P17&amp;Q17&amp;S17&amp;"１日"</f>
        <v>令和年月１日</v>
      </c>
      <c r="AJ17" s="106"/>
    </row>
    <row r="18" spans="1:36" ht="12.75">
      <c r="A18" s="95"/>
      <c r="B18" s="588" t="s">
        <v>113</v>
      </c>
      <c r="C18" s="589"/>
      <c r="D18" s="589"/>
      <c r="E18" s="589"/>
      <c r="F18" s="589"/>
      <c r="G18" s="589"/>
      <c r="H18" s="589"/>
      <c r="I18" s="589"/>
      <c r="J18" s="589"/>
      <c r="K18" s="589"/>
      <c r="L18" s="589"/>
      <c r="M18" s="589"/>
      <c r="N18" s="589"/>
      <c r="O18" s="590"/>
      <c r="P18" s="591"/>
      <c r="Q18" s="592"/>
      <c r="R18" s="592"/>
      <c r="S18" s="107" t="s">
        <v>11</v>
      </c>
      <c r="T18" s="95"/>
      <c r="U18" s="96"/>
      <c r="V18" s="95"/>
      <c r="W18" s="95"/>
      <c r="X18" s="95"/>
      <c r="Y18" s="95"/>
      <c r="Z18" s="95"/>
      <c r="AA18" s="95"/>
      <c r="AB18" s="95"/>
      <c r="AC18" s="95"/>
      <c r="AD18" s="95"/>
      <c r="AE18" s="95"/>
      <c r="AF18" s="95"/>
      <c r="AG18" s="95"/>
      <c r="AH18" s="95"/>
      <c r="AI18" s="100" t="s">
        <v>114</v>
      </c>
      <c r="AJ18" s="108" t="s">
        <v>115</v>
      </c>
    </row>
    <row r="19" spans="1:36" ht="12.75">
      <c r="A19" s="95"/>
      <c r="B19" s="593" t="s">
        <v>116</v>
      </c>
      <c r="C19" s="593"/>
      <c r="D19" s="593"/>
      <c r="E19" s="593"/>
      <c r="F19" s="593"/>
      <c r="G19" s="593"/>
      <c r="H19" s="593"/>
      <c r="I19" s="593"/>
      <c r="J19" s="593"/>
      <c r="K19" s="593"/>
      <c r="L19" s="593"/>
      <c r="M19" s="593"/>
      <c r="N19" s="593"/>
      <c r="O19" s="593"/>
      <c r="P19" s="593"/>
      <c r="Q19" s="593"/>
      <c r="R19" s="593"/>
      <c r="S19" s="593"/>
      <c r="T19" s="593"/>
      <c r="U19" s="593"/>
      <c r="V19" s="593"/>
      <c r="W19" s="593"/>
      <c r="X19" s="593"/>
      <c r="Y19" s="593"/>
      <c r="Z19" s="594"/>
      <c r="AA19" s="595"/>
      <c r="AB19" s="595"/>
      <c r="AC19" s="102" t="s">
        <v>11</v>
      </c>
      <c r="AD19" s="95"/>
      <c r="AE19" s="95"/>
      <c r="AF19" s="95"/>
      <c r="AG19" s="95"/>
      <c r="AH19" s="95"/>
      <c r="AI19" s="109" t="e">
        <f>(Z19-P18)/Z19</f>
        <v>#DIV/0!</v>
      </c>
      <c r="AJ19" s="110" t="e">
        <f>AI19</f>
        <v>#DIV/0!</v>
      </c>
    </row>
    <row r="20" spans="1:36" ht="12.75">
      <c r="A20" s="95"/>
      <c r="B20" s="596" t="s">
        <v>117</v>
      </c>
      <c r="C20" s="597"/>
      <c r="D20" s="597"/>
      <c r="E20" s="597"/>
      <c r="F20" s="597"/>
      <c r="G20" s="597"/>
      <c r="H20" s="598">
        <f>IF(P18="","",IF(AND(H21="否",ROUND(AI19,4)&gt;=0.05),"可","否"))</f>
      </c>
      <c r="I20" s="599"/>
      <c r="J20" s="600"/>
      <c r="K20" s="95"/>
      <c r="L20" s="95"/>
      <c r="M20" s="95"/>
      <c r="N20" s="111"/>
      <c r="O20" s="111"/>
      <c r="P20" s="111"/>
      <c r="Q20" s="111"/>
      <c r="R20" s="111"/>
      <c r="S20" s="111"/>
      <c r="T20" s="111"/>
      <c r="U20" s="111"/>
      <c r="V20" s="111"/>
      <c r="W20" s="111"/>
      <c r="X20" s="111"/>
      <c r="Y20" s="111"/>
      <c r="Z20" s="111"/>
      <c r="AA20" s="111"/>
      <c r="AB20" s="111"/>
      <c r="AC20" s="111"/>
      <c r="AD20" s="111"/>
      <c r="AE20" s="111"/>
      <c r="AF20" s="111"/>
      <c r="AG20" s="95"/>
      <c r="AH20" s="95"/>
      <c r="AI20" s="112" t="s">
        <v>118</v>
      </c>
      <c r="AJ20" s="113" t="s">
        <v>119</v>
      </c>
    </row>
    <row r="21" spans="1:36" ht="12.75">
      <c r="A21" s="95"/>
      <c r="B21" s="588" t="s">
        <v>120</v>
      </c>
      <c r="C21" s="589"/>
      <c r="D21" s="589"/>
      <c r="E21" s="589"/>
      <c r="F21" s="589"/>
      <c r="G21" s="589"/>
      <c r="H21" s="601">
        <f>IF(N17="","",IF(AND(AI21="可",AJ21="可"),"可","否"))</f>
      </c>
      <c r="I21" s="602"/>
      <c r="J21" s="603"/>
      <c r="K21" s="95"/>
      <c r="L21" s="95"/>
      <c r="M21" s="95"/>
      <c r="N21" s="111"/>
      <c r="O21" s="111"/>
      <c r="P21" s="111"/>
      <c r="Q21" s="111"/>
      <c r="R21" s="111"/>
      <c r="S21" s="111"/>
      <c r="T21" s="111"/>
      <c r="U21" s="111"/>
      <c r="V21" s="111"/>
      <c r="W21" s="111"/>
      <c r="X21" s="111"/>
      <c r="Y21" s="111"/>
      <c r="Z21" s="111"/>
      <c r="AA21" s="95"/>
      <c r="AB21" s="95"/>
      <c r="AC21" s="95"/>
      <c r="AD21" s="95"/>
      <c r="AE21" s="111"/>
      <c r="AF21" s="111"/>
      <c r="AG21" s="95"/>
      <c r="AH21" s="95"/>
      <c r="AI21" s="112">
        <f>IF(P18="","",IF(OR(AND(AJ9=7,P18&lt;=750),(AND(AJ9=8,P18&lt;=900))),"可","否"))</f>
      </c>
      <c r="AJ21" s="114" t="str">
        <f>IF(AND(N17=3,OR(Q17=2,Q17=3)),"否","可")</f>
        <v>可</v>
      </c>
    </row>
    <row r="22" spans="1:36" ht="22.5" customHeight="1">
      <c r="A22" s="95"/>
      <c r="B22" s="604" t="s">
        <v>121</v>
      </c>
      <c r="C22" s="605"/>
      <c r="D22" s="605"/>
      <c r="E22" s="605"/>
      <c r="F22" s="605"/>
      <c r="G22" s="605"/>
      <c r="H22" s="605"/>
      <c r="I22" s="605"/>
      <c r="J22" s="605"/>
      <c r="K22" s="605"/>
      <c r="L22" s="605"/>
      <c r="M22" s="605"/>
      <c r="N22" s="605"/>
      <c r="O22" s="605"/>
      <c r="P22" s="605"/>
      <c r="Q22" s="605"/>
      <c r="R22" s="605"/>
      <c r="S22" s="605"/>
      <c r="T22" s="605"/>
      <c r="U22" s="605"/>
      <c r="V22" s="605"/>
      <c r="W22" s="605"/>
      <c r="X22" s="605"/>
      <c r="Y22" s="605"/>
      <c r="Z22" s="605"/>
      <c r="AA22" s="605"/>
      <c r="AB22" s="605"/>
      <c r="AC22" s="605"/>
      <c r="AD22" s="605"/>
      <c r="AE22" s="605"/>
      <c r="AF22" s="605"/>
      <c r="AG22" s="95"/>
      <c r="AH22" s="95"/>
      <c r="AI22" s="95"/>
      <c r="AJ22" s="95"/>
    </row>
    <row r="23" spans="1:36" ht="12.75">
      <c r="A23" s="95"/>
      <c r="B23" s="604"/>
      <c r="C23" s="605"/>
      <c r="D23" s="605"/>
      <c r="E23" s="605"/>
      <c r="F23" s="605"/>
      <c r="G23" s="605"/>
      <c r="H23" s="605"/>
      <c r="I23" s="605"/>
      <c r="J23" s="605"/>
      <c r="K23" s="605"/>
      <c r="L23" s="605"/>
      <c r="M23" s="605"/>
      <c r="N23" s="605"/>
      <c r="O23" s="605"/>
      <c r="P23" s="605"/>
      <c r="Q23" s="605"/>
      <c r="R23" s="605"/>
      <c r="S23" s="605"/>
      <c r="T23" s="605"/>
      <c r="U23" s="605"/>
      <c r="V23" s="605"/>
      <c r="W23" s="605"/>
      <c r="X23" s="605"/>
      <c r="Y23" s="605"/>
      <c r="Z23" s="605"/>
      <c r="AA23" s="605"/>
      <c r="AB23" s="605"/>
      <c r="AC23" s="605"/>
      <c r="AD23" s="605"/>
      <c r="AE23" s="605"/>
      <c r="AF23" s="605"/>
      <c r="AG23" s="95"/>
      <c r="AH23" s="95"/>
      <c r="AI23" s="95"/>
      <c r="AJ23" s="95"/>
    </row>
    <row r="24" spans="1:36" ht="12.75">
      <c r="A24" s="95"/>
      <c r="B24" s="604"/>
      <c r="C24" s="605"/>
      <c r="D24" s="605"/>
      <c r="E24" s="605"/>
      <c r="F24" s="605"/>
      <c r="G24" s="605"/>
      <c r="H24" s="605"/>
      <c r="I24" s="605"/>
      <c r="J24" s="605"/>
      <c r="K24" s="605"/>
      <c r="L24" s="605"/>
      <c r="M24" s="605"/>
      <c r="N24" s="605"/>
      <c r="O24" s="605"/>
      <c r="P24" s="605"/>
      <c r="Q24" s="605"/>
      <c r="R24" s="605"/>
      <c r="S24" s="605"/>
      <c r="T24" s="605"/>
      <c r="U24" s="605"/>
      <c r="V24" s="605"/>
      <c r="W24" s="605"/>
      <c r="X24" s="605"/>
      <c r="Y24" s="605"/>
      <c r="Z24" s="605"/>
      <c r="AA24" s="605"/>
      <c r="AB24" s="605"/>
      <c r="AC24" s="605"/>
      <c r="AD24" s="605"/>
      <c r="AE24" s="605"/>
      <c r="AF24" s="605"/>
      <c r="AG24" s="95"/>
      <c r="AH24" s="95"/>
      <c r="AI24" s="95"/>
      <c r="AJ24" s="95"/>
    </row>
    <row r="25" spans="1:36" ht="24" customHeight="1">
      <c r="A25" s="95"/>
      <c r="B25" s="604"/>
      <c r="C25" s="605"/>
      <c r="D25" s="605"/>
      <c r="E25" s="605"/>
      <c r="F25" s="605"/>
      <c r="G25" s="605"/>
      <c r="H25" s="605"/>
      <c r="I25" s="605"/>
      <c r="J25" s="605"/>
      <c r="K25" s="605"/>
      <c r="L25" s="605"/>
      <c r="M25" s="605"/>
      <c r="N25" s="605"/>
      <c r="O25" s="605"/>
      <c r="P25" s="605"/>
      <c r="Q25" s="605"/>
      <c r="R25" s="605"/>
      <c r="S25" s="605"/>
      <c r="T25" s="605"/>
      <c r="U25" s="605"/>
      <c r="V25" s="605"/>
      <c r="W25" s="605"/>
      <c r="X25" s="605"/>
      <c r="Y25" s="605"/>
      <c r="Z25" s="605"/>
      <c r="AA25" s="605"/>
      <c r="AB25" s="605"/>
      <c r="AC25" s="605"/>
      <c r="AD25" s="605"/>
      <c r="AE25" s="605"/>
      <c r="AF25" s="605"/>
      <c r="AG25" s="95"/>
      <c r="AH25" s="95"/>
      <c r="AI25" s="95"/>
      <c r="AJ25" s="95"/>
    </row>
    <row r="26" spans="1:36" ht="12.75">
      <c r="A26" s="95"/>
      <c r="B26" s="604"/>
      <c r="C26" s="605"/>
      <c r="D26" s="605"/>
      <c r="E26" s="605"/>
      <c r="F26" s="605"/>
      <c r="G26" s="605"/>
      <c r="H26" s="605"/>
      <c r="I26" s="605"/>
      <c r="J26" s="605"/>
      <c r="K26" s="605"/>
      <c r="L26" s="605"/>
      <c r="M26" s="605"/>
      <c r="N26" s="605"/>
      <c r="O26" s="605"/>
      <c r="P26" s="605"/>
      <c r="Q26" s="605"/>
      <c r="R26" s="605"/>
      <c r="S26" s="605"/>
      <c r="T26" s="605"/>
      <c r="U26" s="605"/>
      <c r="V26" s="605"/>
      <c r="W26" s="605"/>
      <c r="X26" s="605"/>
      <c r="Y26" s="605"/>
      <c r="Z26" s="605"/>
      <c r="AA26" s="605"/>
      <c r="AB26" s="605"/>
      <c r="AC26" s="605"/>
      <c r="AD26" s="605"/>
      <c r="AE26" s="605"/>
      <c r="AF26" s="605"/>
      <c r="AG26" s="95"/>
      <c r="AH26" s="95"/>
      <c r="AI26" s="95"/>
      <c r="AJ26" s="95"/>
    </row>
    <row r="27" spans="1:36" ht="12.75">
      <c r="A27" s="95"/>
      <c r="B27" s="604"/>
      <c r="C27" s="605"/>
      <c r="D27" s="605"/>
      <c r="E27" s="605"/>
      <c r="F27" s="605"/>
      <c r="G27" s="605"/>
      <c r="H27" s="605"/>
      <c r="I27" s="605"/>
      <c r="J27" s="605"/>
      <c r="K27" s="605"/>
      <c r="L27" s="605"/>
      <c r="M27" s="605"/>
      <c r="N27" s="605"/>
      <c r="O27" s="605"/>
      <c r="P27" s="605"/>
      <c r="Q27" s="605"/>
      <c r="R27" s="605"/>
      <c r="S27" s="605"/>
      <c r="T27" s="605"/>
      <c r="U27" s="605"/>
      <c r="V27" s="605"/>
      <c r="W27" s="605"/>
      <c r="X27" s="605"/>
      <c r="Y27" s="605"/>
      <c r="Z27" s="605"/>
      <c r="AA27" s="605"/>
      <c r="AB27" s="605"/>
      <c r="AC27" s="605"/>
      <c r="AD27" s="605"/>
      <c r="AE27" s="605"/>
      <c r="AF27" s="605"/>
      <c r="AG27" s="95"/>
      <c r="AH27" s="95"/>
      <c r="AI27" s="95"/>
      <c r="AJ27" s="95"/>
    </row>
    <row r="28" spans="1:36" ht="12.75">
      <c r="A28" s="95"/>
      <c r="B28" s="604"/>
      <c r="C28" s="605"/>
      <c r="D28" s="605"/>
      <c r="E28" s="605"/>
      <c r="F28" s="605"/>
      <c r="G28" s="605"/>
      <c r="H28" s="605"/>
      <c r="I28" s="605"/>
      <c r="J28" s="605"/>
      <c r="K28" s="605"/>
      <c r="L28" s="605"/>
      <c r="M28" s="605"/>
      <c r="N28" s="605"/>
      <c r="O28" s="605"/>
      <c r="P28" s="605"/>
      <c r="Q28" s="605"/>
      <c r="R28" s="605"/>
      <c r="S28" s="605"/>
      <c r="T28" s="605"/>
      <c r="U28" s="605"/>
      <c r="V28" s="605"/>
      <c r="W28" s="605"/>
      <c r="X28" s="605"/>
      <c r="Y28" s="605"/>
      <c r="Z28" s="605"/>
      <c r="AA28" s="605"/>
      <c r="AB28" s="605"/>
      <c r="AC28" s="605"/>
      <c r="AD28" s="605"/>
      <c r="AE28" s="605"/>
      <c r="AF28" s="605"/>
      <c r="AG28" s="95"/>
      <c r="AH28" s="95"/>
      <c r="AI28" s="95"/>
      <c r="AJ28" s="95"/>
    </row>
    <row r="29" spans="1:36" ht="21" customHeight="1">
      <c r="A29" s="95"/>
      <c r="B29" s="605"/>
      <c r="C29" s="605"/>
      <c r="D29" s="605"/>
      <c r="E29" s="605"/>
      <c r="F29" s="605"/>
      <c r="G29" s="605"/>
      <c r="H29" s="605"/>
      <c r="I29" s="605"/>
      <c r="J29" s="605"/>
      <c r="K29" s="605"/>
      <c r="L29" s="605"/>
      <c r="M29" s="605"/>
      <c r="N29" s="605"/>
      <c r="O29" s="605"/>
      <c r="P29" s="605"/>
      <c r="Q29" s="605"/>
      <c r="R29" s="605"/>
      <c r="S29" s="605"/>
      <c r="T29" s="605"/>
      <c r="U29" s="605"/>
      <c r="V29" s="605"/>
      <c r="W29" s="605"/>
      <c r="X29" s="605"/>
      <c r="Y29" s="605"/>
      <c r="Z29" s="605"/>
      <c r="AA29" s="605"/>
      <c r="AB29" s="605"/>
      <c r="AC29" s="605"/>
      <c r="AD29" s="605"/>
      <c r="AE29" s="605"/>
      <c r="AF29" s="605"/>
      <c r="AG29" s="95"/>
      <c r="AH29" s="95"/>
      <c r="AI29" s="95"/>
      <c r="AJ29" s="95"/>
    </row>
    <row r="30" spans="1:36" ht="12.75">
      <c r="A30" s="95"/>
      <c r="B30" s="95"/>
      <c r="C30" s="95"/>
      <c r="D30" s="95"/>
      <c r="E30" s="95"/>
      <c r="F30" s="95"/>
      <c r="G30" s="95"/>
      <c r="H30" s="95"/>
      <c r="I30" s="95"/>
      <c r="J30" s="95"/>
      <c r="K30" s="95"/>
      <c r="L30" s="95"/>
      <c r="M30" s="95"/>
      <c r="N30" s="96"/>
      <c r="O30" s="96"/>
      <c r="P30" s="96"/>
      <c r="Q30" s="96"/>
      <c r="R30" s="96"/>
      <c r="S30" s="96"/>
      <c r="T30" s="95"/>
      <c r="U30" s="95"/>
      <c r="V30" s="95"/>
      <c r="W30" s="95"/>
      <c r="X30" s="95"/>
      <c r="Y30" s="95"/>
      <c r="Z30" s="95"/>
      <c r="AA30" s="95"/>
      <c r="AB30" s="95"/>
      <c r="AC30" s="95"/>
      <c r="AD30" s="95"/>
      <c r="AE30" s="95"/>
      <c r="AF30" s="95"/>
      <c r="AG30" s="95"/>
      <c r="AH30" s="95"/>
      <c r="AI30" s="95"/>
      <c r="AJ30" s="95"/>
    </row>
    <row r="31" spans="1:36" ht="12.75">
      <c r="A31" s="95"/>
      <c r="B31" s="606" t="s">
        <v>122</v>
      </c>
      <c r="C31" s="607"/>
      <c r="D31" s="607"/>
      <c r="E31" s="607"/>
      <c r="F31" s="607"/>
      <c r="G31" s="607"/>
      <c r="H31" s="607"/>
      <c r="I31" s="608"/>
      <c r="J31" s="95"/>
      <c r="K31" s="115" t="s">
        <v>123</v>
      </c>
      <c r="L31" s="95"/>
      <c r="M31" s="95"/>
      <c r="N31" s="96"/>
      <c r="O31" s="96"/>
      <c r="P31" s="96"/>
      <c r="Q31" s="96"/>
      <c r="R31" s="96"/>
      <c r="S31" s="96"/>
      <c r="T31" s="95"/>
      <c r="U31" s="95"/>
      <c r="V31" s="95"/>
      <c r="W31" s="95"/>
      <c r="X31" s="95"/>
      <c r="Y31" s="95"/>
      <c r="Z31" s="95"/>
      <c r="AA31" s="95"/>
      <c r="AB31" s="95"/>
      <c r="AC31" s="95"/>
      <c r="AD31" s="95"/>
      <c r="AE31" s="95"/>
      <c r="AF31" s="95"/>
      <c r="AG31" s="95"/>
      <c r="AH31" s="95"/>
      <c r="AI31" s="95"/>
      <c r="AJ31" s="95"/>
    </row>
    <row r="32" spans="1:36" ht="12.75">
      <c r="A32" s="95"/>
      <c r="B32" s="99" t="s">
        <v>124</v>
      </c>
      <c r="C32" s="95"/>
      <c r="D32" s="95"/>
      <c r="E32" s="95"/>
      <c r="F32" s="95"/>
      <c r="G32" s="95"/>
      <c r="H32" s="95"/>
      <c r="I32" s="95"/>
      <c r="J32" s="95"/>
      <c r="K32" s="95"/>
      <c r="L32" s="95"/>
      <c r="M32" s="95"/>
      <c r="N32" s="95"/>
      <c r="O32" s="95"/>
      <c r="P32" s="95"/>
      <c r="Q32" s="95"/>
      <c r="R32" s="95"/>
      <c r="S32" s="95"/>
      <c r="T32" s="95"/>
      <c r="U32" s="96"/>
      <c r="V32" s="95"/>
      <c r="W32" s="95"/>
      <c r="X32" s="95"/>
      <c r="Y32" s="95"/>
      <c r="Z32" s="95"/>
      <c r="AA32" s="95"/>
      <c r="AB32" s="95"/>
      <c r="AC32" s="95"/>
      <c r="AD32" s="95"/>
      <c r="AE32" s="95"/>
      <c r="AF32" s="95"/>
      <c r="AG32" s="95"/>
      <c r="AH32" s="95"/>
      <c r="AI32" s="95"/>
      <c r="AJ32" s="95"/>
    </row>
    <row r="33" spans="1:36" ht="12.75">
      <c r="A33" s="95"/>
      <c r="B33" s="571"/>
      <c r="C33" s="571"/>
      <c r="D33" s="571"/>
      <c r="E33" s="571"/>
      <c r="F33" s="571"/>
      <c r="G33" s="571"/>
      <c r="H33" s="571"/>
      <c r="I33" s="571"/>
      <c r="J33" s="571"/>
      <c r="K33" s="571"/>
      <c r="L33" s="571" t="s">
        <v>125</v>
      </c>
      <c r="M33" s="571"/>
      <c r="N33" s="571"/>
      <c r="O33" s="571"/>
      <c r="P33" s="571"/>
      <c r="Q33" s="609" t="s">
        <v>126</v>
      </c>
      <c r="R33" s="609"/>
      <c r="S33" s="609"/>
      <c r="T33" s="609"/>
      <c r="U33" s="571" t="s">
        <v>127</v>
      </c>
      <c r="V33" s="571"/>
      <c r="W33" s="571"/>
      <c r="X33" s="571"/>
      <c r="Y33" s="610"/>
      <c r="Z33" s="611"/>
      <c r="AA33" s="609" t="s">
        <v>128</v>
      </c>
      <c r="AB33" s="571"/>
      <c r="AC33" s="571"/>
      <c r="AD33" s="571"/>
      <c r="AE33" s="95"/>
      <c r="AF33" s="95"/>
      <c r="AG33" s="95"/>
      <c r="AH33" s="13"/>
      <c r="AI33" s="13"/>
      <c r="AJ33" s="13"/>
    </row>
    <row r="34" spans="1:36" ht="12.75">
      <c r="A34" s="95"/>
      <c r="B34" s="571"/>
      <c r="C34" s="571"/>
      <c r="D34" s="571"/>
      <c r="E34" s="571"/>
      <c r="F34" s="571"/>
      <c r="G34" s="571"/>
      <c r="H34" s="571"/>
      <c r="I34" s="571"/>
      <c r="J34" s="571"/>
      <c r="K34" s="571"/>
      <c r="L34" s="571"/>
      <c r="M34" s="571"/>
      <c r="N34" s="571"/>
      <c r="O34" s="571"/>
      <c r="P34" s="571"/>
      <c r="Q34" s="609"/>
      <c r="R34" s="609"/>
      <c r="S34" s="609"/>
      <c r="T34" s="609"/>
      <c r="U34" s="571"/>
      <c r="V34" s="571"/>
      <c r="W34" s="571"/>
      <c r="X34" s="571"/>
      <c r="Y34" s="610"/>
      <c r="Z34" s="611"/>
      <c r="AA34" s="571"/>
      <c r="AB34" s="571"/>
      <c r="AC34" s="571"/>
      <c r="AD34" s="571"/>
      <c r="AE34" s="95"/>
      <c r="AF34" s="95"/>
      <c r="AG34" s="95"/>
      <c r="AH34" s="13"/>
      <c r="AI34" s="13"/>
      <c r="AJ34" s="13"/>
    </row>
    <row r="35" spans="1:36" ht="12.75">
      <c r="A35" s="95"/>
      <c r="B35" s="588" t="s">
        <v>112</v>
      </c>
      <c r="C35" s="589"/>
      <c r="D35" s="589"/>
      <c r="E35" s="589"/>
      <c r="F35" s="589"/>
      <c r="G35" s="589"/>
      <c r="H35" s="589"/>
      <c r="I35" s="589"/>
      <c r="J35" s="589"/>
      <c r="K35" s="590"/>
      <c r="L35" s="612">
        <f>IF(N17="","",EOMONTH(AI17,0))</f>
      </c>
      <c r="M35" s="612"/>
      <c r="N35" s="612"/>
      <c r="O35" s="612"/>
      <c r="P35" s="612"/>
      <c r="Q35" s="613">
        <f>IF($P$18=0,"",$P$18)</f>
      </c>
      <c r="R35" s="614"/>
      <c r="S35" s="614"/>
      <c r="T35" s="614"/>
      <c r="U35" s="615">
        <f aca="true" t="shared" si="0" ref="U35:U40">IF(Q35="","",ROUND(($Z$19-Q35)/$Z$19,4))</f>
      </c>
      <c r="V35" s="616"/>
      <c r="W35" s="616"/>
      <c r="X35" s="616"/>
      <c r="Y35" s="610"/>
      <c r="Z35" s="611"/>
      <c r="AA35" s="617"/>
      <c r="AB35" s="618"/>
      <c r="AC35" s="618"/>
      <c r="AD35" s="619"/>
      <c r="AE35" s="95"/>
      <c r="AF35" s="95"/>
      <c r="AG35" s="95"/>
      <c r="AH35" s="13"/>
      <c r="AI35" s="13"/>
      <c r="AJ35" s="13"/>
    </row>
    <row r="36" spans="1:36" ht="12.75">
      <c r="A36" s="95"/>
      <c r="B36" s="588" t="s">
        <v>129</v>
      </c>
      <c r="C36" s="589"/>
      <c r="D36" s="589"/>
      <c r="E36" s="589"/>
      <c r="F36" s="589"/>
      <c r="G36" s="589"/>
      <c r="H36" s="589"/>
      <c r="I36" s="589"/>
      <c r="J36" s="589"/>
      <c r="K36" s="590"/>
      <c r="L36" s="612">
        <f aca="true" t="shared" si="1" ref="L36:L42">IF($N$17="","",EOMONTH(L35,1))</f>
      </c>
      <c r="M36" s="612"/>
      <c r="N36" s="612"/>
      <c r="O36" s="612"/>
      <c r="P36" s="612"/>
      <c r="Q36" s="620"/>
      <c r="R36" s="621"/>
      <c r="S36" s="621"/>
      <c r="T36" s="621"/>
      <c r="U36" s="615">
        <f t="shared" si="0"/>
      </c>
      <c r="V36" s="616"/>
      <c r="W36" s="616"/>
      <c r="X36" s="616"/>
      <c r="Y36" s="610"/>
      <c r="Z36" s="611"/>
      <c r="AA36" s="617"/>
      <c r="AB36" s="618"/>
      <c r="AC36" s="618"/>
      <c r="AD36" s="619"/>
      <c r="AE36" s="95"/>
      <c r="AF36" s="95"/>
      <c r="AG36" s="95"/>
      <c r="AH36" s="13"/>
      <c r="AI36" s="13"/>
      <c r="AJ36" s="13"/>
    </row>
    <row r="37" spans="1:36" ht="12.75">
      <c r="A37" s="95"/>
      <c r="B37" s="588" t="s">
        <v>130</v>
      </c>
      <c r="C37" s="589"/>
      <c r="D37" s="589"/>
      <c r="E37" s="589"/>
      <c r="F37" s="589"/>
      <c r="G37" s="589"/>
      <c r="H37" s="589"/>
      <c r="I37" s="589"/>
      <c r="J37" s="589"/>
      <c r="K37" s="590"/>
      <c r="L37" s="612">
        <f t="shared" si="1"/>
      </c>
      <c r="M37" s="612"/>
      <c r="N37" s="612"/>
      <c r="O37" s="612"/>
      <c r="P37" s="612"/>
      <c r="Q37" s="620"/>
      <c r="R37" s="621"/>
      <c r="S37" s="621"/>
      <c r="T37" s="621"/>
      <c r="U37" s="615">
        <f t="shared" si="0"/>
      </c>
      <c r="V37" s="616"/>
      <c r="W37" s="616"/>
      <c r="X37" s="616"/>
      <c r="Y37" s="610"/>
      <c r="Z37" s="611"/>
      <c r="AA37" s="622">
        <f aca="true" t="shared" si="2" ref="AA37:AA42">IF(U35="","",IF(AND($H$20="可",U35&gt;=0.05),"可","否"))</f>
      </c>
      <c r="AB37" s="622"/>
      <c r="AC37" s="622"/>
      <c r="AD37" s="622"/>
      <c r="AE37" s="95"/>
      <c r="AF37" s="95"/>
      <c r="AG37" s="95"/>
      <c r="AH37" s="13"/>
      <c r="AI37" s="13"/>
      <c r="AJ37" s="13"/>
    </row>
    <row r="38" spans="1:36" ht="12.75">
      <c r="A38" s="95"/>
      <c r="B38" s="588" t="s">
        <v>131</v>
      </c>
      <c r="C38" s="589"/>
      <c r="D38" s="589"/>
      <c r="E38" s="589"/>
      <c r="F38" s="589"/>
      <c r="G38" s="589"/>
      <c r="H38" s="589"/>
      <c r="I38" s="589"/>
      <c r="J38" s="589"/>
      <c r="K38" s="590"/>
      <c r="L38" s="612">
        <f t="shared" si="1"/>
      </c>
      <c r="M38" s="612"/>
      <c r="N38" s="612"/>
      <c r="O38" s="612"/>
      <c r="P38" s="612"/>
      <c r="Q38" s="620"/>
      <c r="R38" s="621"/>
      <c r="S38" s="621"/>
      <c r="T38" s="621"/>
      <c r="U38" s="615">
        <f t="shared" si="0"/>
      </c>
      <c r="V38" s="616"/>
      <c r="W38" s="616"/>
      <c r="X38" s="616"/>
      <c r="Y38" s="610"/>
      <c r="Z38" s="611"/>
      <c r="AA38" s="622">
        <f t="shared" si="2"/>
      </c>
      <c r="AB38" s="622"/>
      <c r="AC38" s="622"/>
      <c r="AD38" s="622"/>
      <c r="AE38" s="95"/>
      <c r="AF38" s="95"/>
      <c r="AG38" s="95"/>
      <c r="AH38" s="13"/>
      <c r="AI38" s="13"/>
      <c r="AJ38" s="13"/>
    </row>
    <row r="39" spans="1:36" ht="12.75">
      <c r="A39" s="95"/>
      <c r="B39" s="588" t="s">
        <v>132</v>
      </c>
      <c r="C39" s="589"/>
      <c r="D39" s="589"/>
      <c r="E39" s="589"/>
      <c r="F39" s="589"/>
      <c r="G39" s="589"/>
      <c r="H39" s="589"/>
      <c r="I39" s="589"/>
      <c r="J39" s="589"/>
      <c r="K39" s="590"/>
      <c r="L39" s="612">
        <f t="shared" si="1"/>
      </c>
      <c r="M39" s="612"/>
      <c r="N39" s="612"/>
      <c r="O39" s="612"/>
      <c r="P39" s="612"/>
      <c r="Q39" s="620"/>
      <c r="R39" s="621"/>
      <c r="S39" s="621"/>
      <c r="T39" s="621"/>
      <c r="U39" s="615">
        <f t="shared" si="0"/>
      </c>
      <c r="V39" s="616"/>
      <c r="W39" s="616"/>
      <c r="X39" s="616"/>
      <c r="Y39" s="623" t="s">
        <v>133</v>
      </c>
      <c r="Z39" s="611"/>
      <c r="AA39" s="622">
        <f t="shared" si="2"/>
      </c>
      <c r="AB39" s="622"/>
      <c r="AC39" s="622"/>
      <c r="AD39" s="622"/>
      <c r="AE39" s="95"/>
      <c r="AF39" s="95"/>
      <c r="AG39" s="95"/>
      <c r="AH39" s="13"/>
      <c r="AI39" s="13"/>
      <c r="AJ39" s="13"/>
    </row>
    <row r="40" spans="1:36" ht="12.75">
      <c r="A40" s="95"/>
      <c r="B40" s="588" t="s">
        <v>134</v>
      </c>
      <c r="C40" s="589"/>
      <c r="D40" s="589"/>
      <c r="E40" s="589"/>
      <c r="F40" s="589"/>
      <c r="G40" s="589"/>
      <c r="H40" s="589"/>
      <c r="I40" s="589"/>
      <c r="J40" s="589"/>
      <c r="K40" s="590"/>
      <c r="L40" s="612">
        <f t="shared" si="1"/>
      </c>
      <c r="M40" s="612"/>
      <c r="N40" s="612"/>
      <c r="O40" s="612"/>
      <c r="P40" s="612"/>
      <c r="Q40" s="620"/>
      <c r="R40" s="621"/>
      <c r="S40" s="621"/>
      <c r="T40" s="621"/>
      <c r="U40" s="615">
        <f t="shared" si="0"/>
      </c>
      <c r="V40" s="616"/>
      <c r="W40" s="616"/>
      <c r="X40" s="616"/>
      <c r="Y40" s="610"/>
      <c r="Z40" s="611"/>
      <c r="AA40" s="624">
        <f t="shared" si="2"/>
      </c>
      <c r="AB40" s="624"/>
      <c r="AC40" s="624"/>
      <c r="AD40" s="624"/>
      <c r="AE40" s="95"/>
      <c r="AF40" s="95"/>
      <c r="AG40" s="95"/>
      <c r="AH40" s="13"/>
      <c r="AI40" s="13"/>
      <c r="AJ40" s="13"/>
    </row>
    <row r="41" spans="1:36" ht="12.75">
      <c r="A41" s="95"/>
      <c r="B41" s="588"/>
      <c r="C41" s="589"/>
      <c r="D41" s="589"/>
      <c r="E41" s="589"/>
      <c r="F41" s="589"/>
      <c r="G41" s="589"/>
      <c r="H41" s="589"/>
      <c r="I41" s="589"/>
      <c r="J41" s="589"/>
      <c r="K41" s="590"/>
      <c r="L41" s="612">
        <f t="shared" si="1"/>
      </c>
      <c r="M41" s="612"/>
      <c r="N41" s="612"/>
      <c r="O41" s="612"/>
      <c r="P41" s="612"/>
      <c r="Q41" s="617"/>
      <c r="R41" s="618"/>
      <c r="S41" s="618"/>
      <c r="T41" s="619"/>
      <c r="U41" s="617"/>
      <c r="V41" s="618"/>
      <c r="W41" s="618"/>
      <c r="X41" s="619"/>
      <c r="Y41" s="610"/>
      <c r="Z41" s="611"/>
      <c r="AA41" s="622">
        <f t="shared" si="2"/>
      </c>
      <c r="AB41" s="622"/>
      <c r="AC41" s="622"/>
      <c r="AD41" s="622"/>
      <c r="AE41" s="95"/>
      <c r="AF41" s="95"/>
      <c r="AG41" s="95"/>
      <c r="AH41" s="13"/>
      <c r="AI41" s="13"/>
      <c r="AJ41" s="13"/>
    </row>
    <row r="42" spans="1:36" ht="12.75">
      <c r="A42" s="95"/>
      <c r="B42" s="588" t="s">
        <v>135</v>
      </c>
      <c r="C42" s="589"/>
      <c r="D42" s="589"/>
      <c r="E42" s="589"/>
      <c r="F42" s="589"/>
      <c r="G42" s="589"/>
      <c r="H42" s="589"/>
      <c r="I42" s="589"/>
      <c r="J42" s="589"/>
      <c r="K42" s="590"/>
      <c r="L42" s="612">
        <f t="shared" si="1"/>
      </c>
      <c r="M42" s="612"/>
      <c r="N42" s="612"/>
      <c r="O42" s="612"/>
      <c r="P42" s="612"/>
      <c r="Q42" s="625"/>
      <c r="R42" s="625"/>
      <c r="S42" s="625"/>
      <c r="T42" s="625"/>
      <c r="U42" s="625"/>
      <c r="V42" s="625"/>
      <c r="W42" s="625"/>
      <c r="X42" s="625"/>
      <c r="Y42" s="610"/>
      <c r="Z42" s="611"/>
      <c r="AA42" s="622">
        <f t="shared" si="2"/>
      </c>
      <c r="AB42" s="622"/>
      <c r="AC42" s="622"/>
      <c r="AD42" s="622"/>
      <c r="AE42" s="95"/>
      <c r="AF42" s="95"/>
      <c r="AG42" s="95"/>
      <c r="AH42" s="13"/>
      <c r="AI42" s="13"/>
      <c r="AJ42" s="13"/>
    </row>
    <row r="43" spans="1:36" ht="12.75">
      <c r="A43" s="95"/>
      <c r="B43" s="626" t="s">
        <v>136</v>
      </c>
      <c r="C43" s="627"/>
      <c r="D43" s="627"/>
      <c r="E43" s="627"/>
      <c r="F43" s="627"/>
      <c r="G43" s="627"/>
      <c r="H43" s="627"/>
      <c r="I43" s="627"/>
      <c r="J43" s="627"/>
      <c r="K43" s="627"/>
      <c r="L43" s="627"/>
      <c r="M43" s="627"/>
      <c r="N43" s="627"/>
      <c r="O43" s="627"/>
      <c r="P43" s="627"/>
      <c r="Q43" s="627"/>
      <c r="R43" s="627"/>
      <c r="S43" s="627"/>
      <c r="T43" s="627"/>
      <c r="U43" s="627"/>
      <c r="V43" s="627"/>
      <c r="W43" s="627"/>
      <c r="X43" s="627"/>
      <c r="Y43" s="627"/>
      <c r="Z43" s="627"/>
      <c r="AA43" s="627"/>
      <c r="AB43" s="627"/>
      <c r="AC43" s="627"/>
      <c r="AD43" s="627"/>
      <c r="AE43" s="627"/>
      <c r="AF43" s="627"/>
      <c r="AG43" s="95"/>
      <c r="AH43" s="95"/>
      <c r="AI43" s="95"/>
      <c r="AJ43" s="95"/>
    </row>
    <row r="44" spans="1:36" ht="12.75">
      <c r="A44" s="95"/>
      <c r="B44" s="626"/>
      <c r="C44" s="627"/>
      <c r="D44" s="627"/>
      <c r="E44" s="627"/>
      <c r="F44" s="627"/>
      <c r="G44" s="627"/>
      <c r="H44" s="627"/>
      <c r="I44" s="627"/>
      <c r="J44" s="627"/>
      <c r="K44" s="627"/>
      <c r="L44" s="627"/>
      <c r="M44" s="627"/>
      <c r="N44" s="627"/>
      <c r="O44" s="627"/>
      <c r="P44" s="627"/>
      <c r="Q44" s="627"/>
      <c r="R44" s="627"/>
      <c r="S44" s="627"/>
      <c r="T44" s="627"/>
      <c r="U44" s="627"/>
      <c r="V44" s="627"/>
      <c r="W44" s="627"/>
      <c r="X44" s="627"/>
      <c r="Y44" s="627"/>
      <c r="Z44" s="627"/>
      <c r="AA44" s="627"/>
      <c r="AB44" s="627"/>
      <c r="AC44" s="627"/>
      <c r="AD44" s="627"/>
      <c r="AE44" s="627"/>
      <c r="AF44" s="627"/>
      <c r="AG44" s="95"/>
      <c r="AH44" s="95"/>
      <c r="AI44" s="95"/>
      <c r="AJ44" s="95"/>
    </row>
    <row r="45" spans="1:36" ht="12.75">
      <c r="A45" s="95"/>
      <c r="B45" s="627"/>
      <c r="C45" s="627"/>
      <c r="D45" s="627"/>
      <c r="E45" s="627"/>
      <c r="F45" s="627"/>
      <c r="G45" s="627"/>
      <c r="H45" s="627"/>
      <c r="I45" s="627"/>
      <c r="J45" s="627"/>
      <c r="K45" s="627"/>
      <c r="L45" s="627"/>
      <c r="M45" s="627"/>
      <c r="N45" s="627"/>
      <c r="O45" s="627"/>
      <c r="P45" s="627"/>
      <c r="Q45" s="627"/>
      <c r="R45" s="627"/>
      <c r="S45" s="627"/>
      <c r="T45" s="627"/>
      <c r="U45" s="627"/>
      <c r="V45" s="627"/>
      <c r="W45" s="627"/>
      <c r="X45" s="627"/>
      <c r="Y45" s="627"/>
      <c r="Z45" s="627"/>
      <c r="AA45" s="627"/>
      <c r="AB45" s="627"/>
      <c r="AC45" s="627"/>
      <c r="AD45" s="627"/>
      <c r="AE45" s="627"/>
      <c r="AF45" s="627"/>
      <c r="AG45" s="95"/>
      <c r="AH45" s="95"/>
      <c r="AI45" s="95"/>
      <c r="AJ45" s="95"/>
    </row>
    <row r="46" spans="1:36" ht="12.75">
      <c r="A46" s="95"/>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row>
    <row r="47" spans="1:36" ht="12.75">
      <c r="A47" s="95"/>
      <c r="B47" s="606" t="s">
        <v>137</v>
      </c>
      <c r="C47" s="607"/>
      <c r="D47" s="607"/>
      <c r="E47" s="607"/>
      <c r="F47" s="607"/>
      <c r="G47" s="607"/>
      <c r="H47" s="607"/>
      <c r="I47" s="607"/>
      <c r="J47" s="607"/>
      <c r="K47" s="607"/>
      <c r="L47" s="607"/>
      <c r="M47" s="607"/>
      <c r="N47" s="607"/>
      <c r="O47" s="607"/>
      <c r="P47" s="607"/>
      <c r="Q47" s="607"/>
      <c r="R47" s="607"/>
      <c r="S47" s="607"/>
      <c r="T47" s="607"/>
      <c r="U47" s="607"/>
      <c r="V47" s="607"/>
      <c r="W47" s="608"/>
      <c r="X47" s="95"/>
      <c r="Y47" s="115" t="s">
        <v>138</v>
      </c>
      <c r="Z47" s="95"/>
      <c r="AA47" s="95"/>
      <c r="AB47" s="95"/>
      <c r="AC47" s="95"/>
      <c r="AD47" s="95"/>
      <c r="AE47" s="95"/>
      <c r="AF47" s="95"/>
      <c r="AG47" s="95"/>
      <c r="AH47" s="95"/>
      <c r="AI47" s="95"/>
      <c r="AJ47" s="95"/>
    </row>
    <row r="48" spans="1:36" ht="12.75">
      <c r="A48" s="95"/>
      <c r="B48" s="99" t="s">
        <v>139</v>
      </c>
      <c r="C48" s="95"/>
      <c r="D48" s="95"/>
      <c r="E48" s="95"/>
      <c r="F48" s="95"/>
      <c r="G48" s="95"/>
      <c r="H48" s="95"/>
      <c r="I48" s="95"/>
      <c r="J48" s="95"/>
      <c r="K48" s="95"/>
      <c r="L48" s="95"/>
      <c r="M48" s="95"/>
      <c r="N48" s="95"/>
      <c r="O48" s="95"/>
      <c r="P48" s="95"/>
      <c r="Q48" s="95"/>
      <c r="R48" s="95"/>
      <c r="S48" s="95"/>
      <c r="T48" s="95"/>
      <c r="U48" s="96"/>
      <c r="V48" s="95"/>
      <c r="W48" s="95"/>
      <c r="X48" s="95"/>
      <c r="Y48" s="95"/>
      <c r="Z48" s="95"/>
      <c r="AA48" s="95"/>
      <c r="AB48" s="95"/>
      <c r="AC48" s="95"/>
      <c r="AD48" s="95"/>
      <c r="AE48" s="95"/>
      <c r="AF48" s="95"/>
      <c r="AG48" s="95"/>
      <c r="AH48" s="95"/>
      <c r="AI48" s="95"/>
      <c r="AJ48" s="95"/>
    </row>
    <row r="49" spans="1:36" ht="12.75">
      <c r="A49" s="95"/>
      <c r="B49" s="628" t="s">
        <v>140</v>
      </c>
      <c r="C49" s="628"/>
      <c r="D49" s="628"/>
      <c r="E49" s="628"/>
      <c r="F49" s="628"/>
      <c r="G49" s="628"/>
      <c r="H49" s="628"/>
      <c r="I49" s="628"/>
      <c r="J49" s="628"/>
      <c r="K49" s="630" t="s">
        <v>141</v>
      </c>
      <c r="L49" s="631"/>
      <c r="M49" s="631"/>
      <c r="N49" s="631"/>
      <c r="O49" s="631"/>
      <c r="P49" s="631"/>
      <c r="Q49" s="631"/>
      <c r="R49" s="631"/>
      <c r="S49" s="631"/>
      <c r="T49" s="631"/>
      <c r="U49" s="631"/>
      <c r="V49" s="631"/>
      <c r="W49" s="631"/>
      <c r="X49" s="631"/>
      <c r="Y49" s="631"/>
      <c r="Z49" s="631"/>
      <c r="AA49" s="631"/>
      <c r="AB49" s="631"/>
      <c r="AC49" s="631"/>
      <c r="AD49" s="631"/>
      <c r="AE49" s="631"/>
      <c r="AF49" s="632"/>
      <c r="AG49" s="95"/>
      <c r="AH49" s="95"/>
      <c r="AI49" s="95"/>
      <c r="AJ49" s="95"/>
    </row>
    <row r="50" spans="1:36" ht="12.75">
      <c r="A50" s="95"/>
      <c r="B50" s="629"/>
      <c r="C50" s="629"/>
      <c r="D50" s="629"/>
      <c r="E50" s="629"/>
      <c r="F50" s="629"/>
      <c r="G50" s="629"/>
      <c r="H50" s="629"/>
      <c r="I50" s="629"/>
      <c r="J50" s="629"/>
      <c r="K50" s="633"/>
      <c r="L50" s="634"/>
      <c r="M50" s="634"/>
      <c r="N50" s="634"/>
      <c r="O50" s="634"/>
      <c r="P50" s="634"/>
      <c r="Q50" s="634"/>
      <c r="R50" s="634"/>
      <c r="S50" s="634"/>
      <c r="T50" s="634"/>
      <c r="U50" s="634"/>
      <c r="V50" s="634"/>
      <c r="W50" s="634"/>
      <c r="X50" s="634"/>
      <c r="Y50" s="634"/>
      <c r="Z50" s="634"/>
      <c r="AA50" s="634"/>
      <c r="AB50" s="634"/>
      <c r="AC50" s="634"/>
      <c r="AD50" s="634"/>
      <c r="AE50" s="634"/>
      <c r="AF50" s="635"/>
      <c r="AG50" s="95"/>
      <c r="AH50" s="95"/>
      <c r="AI50" s="95"/>
      <c r="AJ50" s="95"/>
    </row>
    <row r="51" spans="1:36" ht="24.75" customHeight="1">
      <c r="A51" s="95"/>
      <c r="B51" s="636" t="s">
        <v>142</v>
      </c>
      <c r="C51" s="636"/>
      <c r="D51" s="636"/>
      <c r="E51" s="636"/>
      <c r="F51" s="636"/>
      <c r="G51" s="636"/>
      <c r="H51" s="636"/>
      <c r="I51" s="636"/>
      <c r="J51" s="636"/>
      <c r="K51" s="636"/>
      <c r="L51" s="636"/>
      <c r="M51" s="636"/>
      <c r="N51" s="636"/>
      <c r="O51" s="636"/>
      <c r="P51" s="636"/>
      <c r="Q51" s="636"/>
      <c r="R51" s="636"/>
      <c r="S51" s="636"/>
      <c r="T51" s="636"/>
      <c r="U51" s="636"/>
      <c r="V51" s="636"/>
      <c r="W51" s="636"/>
      <c r="X51" s="636"/>
      <c r="Y51" s="636"/>
      <c r="Z51" s="636"/>
      <c r="AA51" s="636"/>
      <c r="AB51" s="636"/>
      <c r="AC51" s="636"/>
      <c r="AD51" s="636"/>
      <c r="AE51" s="636"/>
      <c r="AF51" s="636"/>
      <c r="AG51" s="95"/>
      <c r="AH51" s="95"/>
      <c r="AI51" s="95"/>
      <c r="AJ51" s="95"/>
    </row>
    <row r="52" spans="1:36" ht="30" customHeight="1">
      <c r="A52" s="95"/>
      <c r="B52" s="95"/>
      <c r="C52" s="95"/>
      <c r="D52" s="95"/>
      <c r="E52" s="95"/>
      <c r="F52" s="95"/>
      <c r="G52" s="95"/>
      <c r="H52" s="95"/>
      <c r="I52" s="95"/>
      <c r="J52" s="95"/>
      <c r="K52" s="95"/>
      <c r="L52" s="95"/>
      <c r="M52" s="95"/>
      <c r="N52" s="95"/>
      <c r="O52" s="95"/>
      <c r="P52" s="95"/>
      <c r="Q52" s="95"/>
      <c r="R52" s="95"/>
      <c r="S52" s="95"/>
      <c r="T52" s="95"/>
      <c r="U52" s="96"/>
      <c r="V52" s="95"/>
      <c r="W52" s="95"/>
      <c r="X52" s="95"/>
      <c r="Y52" s="95"/>
      <c r="Z52" s="95"/>
      <c r="AA52" s="95"/>
      <c r="AB52" s="95"/>
      <c r="AC52" s="95"/>
      <c r="AD52" s="95"/>
      <c r="AE52" s="95"/>
      <c r="AF52" s="95"/>
      <c r="AG52" s="95"/>
      <c r="AH52" s="95"/>
      <c r="AI52" s="95"/>
      <c r="AJ52" s="95"/>
    </row>
    <row r="53" spans="1:36" ht="12.75">
      <c r="A53" s="95"/>
      <c r="B53" s="606" t="s">
        <v>143</v>
      </c>
      <c r="C53" s="607"/>
      <c r="D53" s="607"/>
      <c r="E53" s="607"/>
      <c r="F53" s="607"/>
      <c r="G53" s="607"/>
      <c r="H53" s="607"/>
      <c r="I53" s="608"/>
      <c r="J53" s="95"/>
      <c r="K53" s="116" t="s">
        <v>144</v>
      </c>
      <c r="L53" s="95"/>
      <c r="M53" s="95"/>
      <c r="N53" s="95"/>
      <c r="O53" s="95"/>
      <c r="P53" s="95"/>
      <c r="Q53" s="95"/>
      <c r="R53" s="95"/>
      <c r="S53" s="95"/>
      <c r="T53" s="95"/>
      <c r="U53" s="96"/>
      <c r="V53" s="95"/>
      <c r="W53" s="95"/>
      <c r="X53" s="95"/>
      <c r="Y53" s="95"/>
      <c r="Z53" s="95"/>
      <c r="AA53" s="95"/>
      <c r="AB53" s="95"/>
      <c r="AC53" s="95"/>
      <c r="AD53" s="95"/>
      <c r="AE53" s="95"/>
      <c r="AF53" s="95"/>
      <c r="AG53" s="95"/>
      <c r="AH53" s="95"/>
      <c r="AI53" s="95"/>
      <c r="AJ53" s="95"/>
    </row>
    <row r="54" spans="1:36" ht="12.75">
      <c r="A54" s="95"/>
      <c r="B54" s="99" t="s">
        <v>145</v>
      </c>
      <c r="C54" s="95"/>
      <c r="D54" s="95"/>
      <c r="E54" s="95"/>
      <c r="F54" s="95"/>
      <c r="G54" s="95"/>
      <c r="H54" s="95"/>
      <c r="I54" s="95"/>
      <c r="J54" s="95"/>
      <c r="K54" s="95"/>
      <c r="L54" s="95"/>
      <c r="M54" s="95"/>
      <c r="N54" s="95"/>
      <c r="O54" s="95"/>
      <c r="P54" s="95"/>
      <c r="Q54" s="95"/>
      <c r="R54" s="95"/>
      <c r="S54" s="95"/>
      <c r="T54" s="95"/>
      <c r="U54" s="96"/>
      <c r="V54" s="95"/>
      <c r="W54" s="95"/>
      <c r="X54" s="95"/>
      <c r="Y54" s="95"/>
      <c r="Z54" s="95"/>
      <c r="AA54" s="95"/>
      <c r="AB54" s="95"/>
      <c r="AC54" s="95"/>
      <c r="AD54" s="95"/>
      <c r="AE54" s="95"/>
      <c r="AF54" s="95"/>
      <c r="AG54" s="95"/>
      <c r="AH54" s="95"/>
      <c r="AI54" s="95"/>
      <c r="AJ54" s="95"/>
    </row>
    <row r="55" spans="1:36" ht="12.75">
      <c r="A55" s="95"/>
      <c r="B55" s="571"/>
      <c r="C55" s="571"/>
      <c r="D55" s="571"/>
      <c r="E55" s="571"/>
      <c r="F55" s="571"/>
      <c r="G55" s="571"/>
      <c r="H55" s="571"/>
      <c r="I55" s="571"/>
      <c r="J55" s="571"/>
      <c r="K55" s="571"/>
      <c r="L55" s="571" t="s">
        <v>125</v>
      </c>
      <c r="M55" s="571"/>
      <c r="N55" s="571"/>
      <c r="O55" s="571"/>
      <c r="P55" s="571"/>
      <c r="Q55" s="609" t="s">
        <v>126</v>
      </c>
      <c r="R55" s="609"/>
      <c r="S55" s="609"/>
      <c r="T55" s="609"/>
      <c r="U55" s="610"/>
      <c r="V55" s="611"/>
      <c r="W55" s="609" t="s">
        <v>146</v>
      </c>
      <c r="X55" s="571"/>
      <c r="Y55" s="571"/>
      <c r="Z55" s="571"/>
      <c r="AA55" s="95"/>
      <c r="AB55" s="95"/>
      <c r="AC55" s="95"/>
      <c r="AD55" s="95"/>
      <c r="AE55" s="95"/>
      <c r="AF55" s="95"/>
      <c r="AG55" s="95"/>
      <c r="AH55" s="95"/>
      <c r="AI55" s="95"/>
      <c r="AJ55" s="95"/>
    </row>
    <row r="56" spans="1:36" ht="12.75">
      <c r="A56" s="95"/>
      <c r="B56" s="571"/>
      <c r="C56" s="571"/>
      <c r="D56" s="571"/>
      <c r="E56" s="571"/>
      <c r="F56" s="571"/>
      <c r="G56" s="571"/>
      <c r="H56" s="571"/>
      <c r="I56" s="571"/>
      <c r="J56" s="571"/>
      <c r="K56" s="571"/>
      <c r="L56" s="571"/>
      <c r="M56" s="571"/>
      <c r="N56" s="571"/>
      <c r="O56" s="571"/>
      <c r="P56" s="571"/>
      <c r="Q56" s="609"/>
      <c r="R56" s="609"/>
      <c r="S56" s="609"/>
      <c r="T56" s="609"/>
      <c r="U56" s="610"/>
      <c r="V56" s="611"/>
      <c r="W56" s="571"/>
      <c r="X56" s="571"/>
      <c r="Y56" s="571"/>
      <c r="Z56" s="571"/>
      <c r="AA56" s="95"/>
      <c r="AB56" s="95"/>
      <c r="AC56" s="95"/>
      <c r="AD56" s="95"/>
      <c r="AE56" s="95"/>
      <c r="AF56" s="95"/>
      <c r="AG56" s="95"/>
      <c r="AH56" s="95"/>
      <c r="AI56" s="95"/>
      <c r="AJ56" s="95"/>
    </row>
    <row r="57" spans="1:36" ht="12.75">
      <c r="A57" s="95"/>
      <c r="B57" s="588" t="s">
        <v>112</v>
      </c>
      <c r="C57" s="589"/>
      <c r="D57" s="589"/>
      <c r="E57" s="589"/>
      <c r="F57" s="589"/>
      <c r="G57" s="589"/>
      <c r="H57" s="589"/>
      <c r="I57" s="589"/>
      <c r="J57" s="589"/>
      <c r="K57" s="590"/>
      <c r="L57" s="612">
        <f>IF(N17="","",EOMONTH(AI17,0))</f>
      </c>
      <c r="M57" s="612"/>
      <c r="N57" s="612"/>
      <c r="O57" s="612"/>
      <c r="P57" s="612"/>
      <c r="Q57" s="613">
        <f>IF($P$18=0,"",$P$18)</f>
      </c>
      <c r="R57" s="614"/>
      <c r="S57" s="614"/>
      <c r="T57" s="614"/>
      <c r="U57" s="610"/>
      <c r="V57" s="611"/>
      <c r="W57" s="617"/>
      <c r="X57" s="618"/>
      <c r="Y57" s="618"/>
      <c r="Z57" s="619"/>
      <c r="AA57" s="95"/>
      <c r="AB57" s="95"/>
      <c r="AC57" s="95"/>
      <c r="AD57" s="95"/>
      <c r="AE57" s="95"/>
      <c r="AF57" s="95"/>
      <c r="AG57" s="95"/>
      <c r="AH57" s="95"/>
      <c r="AI57" s="95"/>
      <c r="AJ57" s="95"/>
    </row>
    <row r="58" spans="1:36" ht="12.75">
      <c r="A58" s="95"/>
      <c r="B58" s="588" t="s">
        <v>147</v>
      </c>
      <c r="C58" s="589"/>
      <c r="D58" s="589"/>
      <c r="E58" s="589"/>
      <c r="F58" s="589"/>
      <c r="G58" s="589"/>
      <c r="H58" s="589"/>
      <c r="I58" s="589"/>
      <c r="J58" s="589"/>
      <c r="K58" s="590"/>
      <c r="L58" s="612">
        <f aca="true" t="shared" si="3" ref="L58:L75">IF($N$17="","",EOMONTH(L57,1))</f>
      </c>
      <c r="M58" s="612"/>
      <c r="N58" s="612"/>
      <c r="O58" s="612"/>
      <c r="P58" s="612"/>
      <c r="Q58" s="620"/>
      <c r="R58" s="621"/>
      <c r="S58" s="621"/>
      <c r="T58" s="621"/>
      <c r="U58" s="610"/>
      <c r="V58" s="611"/>
      <c r="W58" s="617"/>
      <c r="X58" s="618"/>
      <c r="Y58" s="618"/>
      <c r="Z58" s="619"/>
      <c r="AA58" s="95"/>
      <c r="AB58" s="95"/>
      <c r="AC58" s="95"/>
      <c r="AD58" s="95"/>
      <c r="AE58" s="95"/>
      <c r="AF58" s="95"/>
      <c r="AG58" s="95"/>
      <c r="AH58" s="95"/>
      <c r="AI58" s="95"/>
      <c r="AJ58" s="95"/>
    </row>
    <row r="59" spans="1:36" ht="12.75">
      <c r="A59" s="95"/>
      <c r="B59" s="588" t="s">
        <v>148</v>
      </c>
      <c r="C59" s="589"/>
      <c r="D59" s="589"/>
      <c r="E59" s="589"/>
      <c r="F59" s="589"/>
      <c r="G59" s="589"/>
      <c r="H59" s="589"/>
      <c r="I59" s="589"/>
      <c r="J59" s="589"/>
      <c r="K59" s="590"/>
      <c r="L59" s="612">
        <f t="shared" si="3"/>
      </c>
      <c r="M59" s="612"/>
      <c r="N59" s="612"/>
      <c r="O59" s="612"/>
      <c r="P59" s="612"/>
      <c r="Q59" s="620"/>
      <c r="R59" s="621"/>
      <c r="S59" s="621"/>
      <c r="T59" s="621"/>
      <c r="U59" s="610"/>
      <c r="V59" s="611"/>
      <c r="W59" s="622">
        <f aca="true" t="shared" si="4" ref="W59:W75">IF(Q57="","",IF(OR(AND($AJ$9=7,Q57&lt;=750,$H$21="可"),(AND($AJ$9=8,Q57&lt;=900,$H$21="可"))),"可","否"))</f>
      </c>
      <c r="X59" s="622"/>
      <c r="Y59" s="622"/>
      <c r="Z59" s="622"/>
      <c r="AA59" s="95"/>
      <c r="AB59" s="95"/>
      <c r="AC59" s="95"/>
      <c r="AD59" s="95"/>
      <c r="AE59" s="95"/>
      <c r="AF59" s="95"/>
      <c r="AG59" s="95"/>
      <c r="AH59" s="95"/>
      <c r="AI59" s="95"/>
      <c r="AJ59" s="95"/>
    </row>
    <row r="60" spans="1:36" ht="12.75">
      <c r="A60" s="95"/>
      <c r="B60" s="588"/>
      <c r="C60" s="589"/>
      <c r="D60" s="589"/>
      <c r="E60" s="589"/>
      <c r="F60" s="589"/>
      <c r="G60" s="589"/>
      <c r="H60" s="589"/>
      <c r="I60" s="589"/>
      <c r="J60" s="589"/>
      <c r="K60" s="590"/>
      <c r="L60" s="612">
        <f t="shared" si="3"/>
      </c>
      <c r="M60" s="612"/>
      <c r="N60" s="612"/>
      <c r="O60" s="612"/>
      <c r="P60" s="612"/>
      <c r="Q60" s="620"/>
      <c r="R60" s="621"/>
      <c r="S60" s="621"/>
      <c r="T60" s="621"/>
      <c r="U60" s="610"/>
      <c r="V60" s="611"/>
      <c r="W60" s="622">
        <f t="shared" si="4"/>
      </c>
      <c r="X60" s="622"/>
      <c r="Y60" s="622"/>
      <c r="Z60" s="622"/>
      <c r="AA60" s="95"/>
      <c r="AB60" s="95"/>
      <c r="AC60" s="95"/>
      <c r="AD60" s="95"/>
      <c r="AE60" s="95"/>
      <c r="AF60" s="95"/>
      <c r="AG60" s="95"/>
      <c r="AH60" s="95"/>
      <c r="AI60" s="95"/>
      <c r="AJ60" s="95"/>
    </row>
    <row r="61" spans="1:36" ht="12.75">
      <c r="A61" s="95"/>
      <c r="B61" s="588"/>
      <c r="C61" s="589"/>
      <c r="D61" s="589"/>
      <c r="E61" s="589"/>
      <c r="F61" s="589"/>
      <c r="G61" s="589"/>
      <c r="H61" s="589"/>
      <c r="I61" s="589"/>
      <c r="J61" s="589"/>
      <c r="K61" s="590"/>
      <c r="L61" s="612">
        <f t="shared" si="3"/>
      </c>
      <c r="M61" s="612"/>
      <c r="N61" s="612"/>
      <c r="O61" s="612"/>
      <c r="P61" s="612"/>
      <c r="Q61" s="620"/>
      <c r="R61" s="621"/>
      <c r="S61" s="621"/>
      <c r="T61" s="621"/>
      <c r="U61" s="610"/>
      <c r="V61" s="611"/>
      <c r="W61" s="622">
        <f t="shared" si="4"/>
      </c>
      <c r="X61" s="622"/>
      <c r="Y61" s="622"/>
      <c r="Z61" s="622"/>
      <c r="AA61" s="95"/>
      <c r="AB61" s="95"/>
      <c r="AC61" s="95"/>
      <c r="AD61" s="95"/>
      <c r="AE61" s="95"/>
      <c r="AF61" s="95"/>
      <c r="AG61" s="95"/>
      <c r="AH61" s="95"/>
      <c r="AI61" s="95"/>
      <c r="AJ61" s="95"/>
    </row>
    <row r="62" spans="1:36" ht="12.75">
      <c r="A62" s="95"/>
      <c r="B62" s="588"/>
      <c r="C62" s="589"/>
      <c r="D62" s="589"/>
      <c r="E62" s="589"/>
      <c r="F62" s="589"/>
      <c r="G62" s="589"/>
      <c r="H62" s="589"/>
      <c r="I62" s="589"/>
      <c r="J62" s="589"/>
      <c r="K62" s="590"/>
      <c r="L62" s="612">
        <f t="shared" si="3"/>
      </c>
      <c r="M62" s="612"/>
      <c r="N62" s="612"/>
      <c r="O62" s="612"/>
      <c r="P62" s="612"/>
      <c r="Q62" s="620"/>
      <c r="R62" s="621"/>
      <c r="S62" s="621"/>
      <c r="T62" s="621"/>
      <c r="U62" s="610"/>
      <c r="V62" s="611"/>
      <c r="W62" s="622">
        <f t="shared" si="4"/>
      </c>
      <c r="X62" s="622"/>
      <c r="Y62" s="622"/>
      <c r="Z62" s="622"/>
      <c r="AA62" s="95"/>
      <c r="AB62" s="95"/>
      <c r="AC62" s="95"/>
      <c r="AD62" s="95"/>
      <c r="AE62" s="95"/>
      <c r="AF62" s="95"/>
      <c r="AG62" s="95"/>
      <c r="AH62" s="95"/>
      <c r="AI62" s="95"/>
      <c r="AJ62" s="95"/>
    </row>
    <row r="63" spans="1:36" ht="12.75">
      <c r="A63" s="95"/>
      <c r="B63" s="588"/>
      <c r="C63" s="589"/>
      <c r="D63" s="589"/>
      <c r="E63" s="589"/>
      <c r="F63" s="589"/>
      <c r="G63" s="589"/>
      <c r="H63" s="589"/>
      <c r="I63" s="589"/>
      <c r="J63" s="589"/>
      <c r="K63" s="590"/>
      <c r="L63" s="612">
        <f t="shared" si="3"/>
      </c>
      <c r="M63" s="612"/>
      <c r="N63" s="612"/>
      <c r="O63" s="612"/>
      <c r="P63" s="612"/>
      <c r="Q63" s="620"/>
      <c r="R63" s="621"/>
      <c r="S63" s="621"/>
      <c r="T63" s="621"/>
      <c r="U63" s="610"/>
      <c r="V63" s="611"/>
      <c r="W63" s="622">
        <f t="shared" si="4"/>
      </c>
      <c r="X63" s="622"/>
      <c r="Y63" s="622"/>
      <c r="Z63" s="622"/>
      <c r="AA63" s="95"/>
      <c r="AB63" s="95"/>
      <c r="AC63" s="95"/>
      <c r="AD63" s="95"/>
      <c r="AE63" s="95"/>
      <c r="AF63" s="95"/>
      <c r="AG63" s="95"/>
      <c r="AH63" s="95"/>
      <c r="AI63" s="95"/>
      <c r="AJ63" s="95"/>
    </row>
    <row r="64" spans="1:36" ht="12.75">
      <c r="A64" s="95"/>
      <c r="B64" s="588"/>
      <c r="C64" s="589"/>
      <c r="D64" s="589"/>
      <c r="E64" s="589"/>
      <c r="F64" s="589"/>
      <c r="G64" s="589"/>
      <c r="H64" s="589"/>
      <c r="I64" s="589"/>
      <c r="J64" s="589"/>
      <c r="K64" s="590"/>
      <c r="L64" s="612">
        <f t="shared" si="3"/>
      </c>
      <c r="M64" s="612"/>
      <c r="N64" s="612"/>
      <c r="O64" s="612"/>
      <c r="P64" s="612"/>
      <c r="Q64" s="620"/>
      <c r="R64" s="621"/>
      <c r="S64" s="621"/>
      <c r="T64" s="621"/>
      <c r="U64" s="637" t="s">
        <v>133</v>
      </c>
      <c r="V64" s="638"/>
      <c r="W64" s="622">
        <f t="shared" si="4"/>
      </c>
      <c r="X64" s="622"/>
      <c r="Y64" s="622"/>
      <c r="Z64" s="622"/>
      <c r="AA64" s="95"/>
      <c r="AB64" s="95"/>
      <c r="AC64" s="95"/>
      <c r="AD64" s="95"/>
      <c r="AE64" s="95"/>
      <c r="AF64" s="95"/>
      <c r="AG64" s="95"/>
      <c r="AH64" s="95"/>
      <c r="AI64" s="95"/>
      <c r="AJ64" s="95"/>
    </row>
    <row r="65" spans="1:36" ht="12.75">
      <c r="A65" s="95"/>
      <c r="B65" s="588"/>
      <c r="C65" s="589"/>
      <c r="D65" s="589"/>
      <c r="E65" s="589"/>
      <c r="F65" s="589"/>
      <c r="G65" s="589"/>
      <c r="H65" s="589"/>
      <c r="I65" s="589"/>
      <c r="J65" s="589"/>
      <c r="K65" s="590"/>
      <c r="L65" s="612">
        <f t="shared" si="3"/>
      </c>
      <c r="M65" s="612"/>
      <c r="N65" s="612"/>
      <c r="O65" s="612"/>
      <c r="P65" s="612"/>
      <c r="Q65" s="620"/>
      <c r="R65" s="621"/>
      <c r="S65" s="621"/>
      <c r="T65" s="621"/>
      <c r="U65" s="637"/>
      <c r="V65" s="638"/>
      <c r="W65" s="622">
        <f t="shared" si="4"/>
      </c>
      <c r="X65" s="622"/>
      <c r="Y65" s="622"/>
      <c r="Z65" s="622"/>
      <c r="AA65" s="95"/>
      <c r="AB65" s="95"/>
      <c r="AC65" s="95"/>
      <c r="AD65" s="95"/>
      <c r="AE65" s="95"/>
      <c r="AF65" s="95"/>
      <c r="AG65" s="95"/>
      <c r="AH65" s="95"/>
      <c r="AI65" s="95"/>
      <c r="AJ65" s="95"/>
    </row>
    <row r="66" spans="1:36" ht="12.75">
      <c r="A66" s="95"/>
      <c r="B66" s="588"/>
      <c r="C66" s="589"/>
      <c r="D66" s="589"/>
      <c r="E66" s="589"/>
      <c r="F66" s="589"/>
      <c r="G66" s="589"/>
      <c r="H66" s="589"/>
      <c r="I66" s="589"/>
      <c r="J66" s="589"/>
      <c r="K66" s="590"/>
      <c r="L66" s="612">
        <f t="shared" si="3"/>
      </c>
      <c r="M66" s="612"/>
      <c r="N66" s="612"/>
      <c r="O66" s="612"/>
      <c r="P66" s="612"/>
      <c r="Q66" s="620"/>
      <c r="R66" s="621"/>
      <c r="S66" s="621"/>
      <c r="T66" s="621"/>
      <c r="U66" s="637"/>
      <c r="V66" s="638"/>
      <c r="W66" s="622">
        <f t="shared" si="4"/>
      </c>
      <c r="X66" s="622"/>
      <c r="Y66" s="622"/>
      <c r="Z66" s="622"/>
      <c r="AA66" s="95"/>
      <c r="AB66" s="95"/>
      <c r="AC66" s="95"/>
      <c r="AD66" s="95"/>
      <c r="AE66" s="95"/>
      <c r="AF66" s="95"/>
      <c r="AG66" s="95"/>
      <c r="AH66" s="95"/>
      <c r="AI66" s="95"/>
      <c r="AJ66" s="95"/>
    </row>
    <row r="67" spans="1:36" ht="12.75">
      <c r="A67" s="95"/>
      <c r="B67" s="588"/>
      <c r="C67" s="589"/>
      <c r="D67" s="589"/>
      <c r="E67" s="589"/>
      <c r="F67" s="589"/>
      <c r="G67" s="589"/>
      <c r="H67" s="589"/>
      <c r="I67" s="589"/>
      <c r="J67" s="589"/>
      <c r="K67" s="590"/>
      <c r="L67" s="612">
        <f t="shared" si="3"/>
      </c>
      <c r="M67" s="612"/>
      <c r="N67" s="612"/>
      <c r="O67" s="612"/>
      <c r="P67" s="612"/>
      <c r="Q67" s="620"/>
      <c r="R67" s="621"/>
      <c r="S67" s="621"/>
      <c r="T67" s="621"/>
      <c r="U67" s="637"/>
      <c r="V67" s="638"/>
      <c r="W67" s="622">
        <f t="shared" si="4"/>
      </c>
      <c r="X67" s="622"/>
      <c r="Y67" s="622"/>
      <c r="Z67" s="622"/>
      <c r="AA67" s="95"/>
      <c r="AB67" s="95"/>
      <c r="AC67" s="95"/>
      <c r="AD67" s="95"/>
      <c r="AE67" s="95"/>
      <c r="AF67" s="95"/>
      <c r="AG67" s="95"/>
      <c r="AH67" s="95"/>
      <c r="AI67" s="95"/>
      <c r="AJ67" s="95"/>
    </row>
    <row r="68" spans="1:36" ht="12.75">
      <c r="A68" s="95"/>
      <c r="B68" s="588"/>
      <c r="C68" s="589"/>
      <c r="D68" s="589"/>
      <c r="E68" s="589"/>
      <c r="F68" s="589"/>
      <c r="G68" s="589"/>
      <c r="H68" s="589"/>
      <c r="I68" s="589"/>
      <c r="J68" s="589"/>
      <c r="K68" s="590"/>
      <c r="L68" s="612">
        <f t="shared" si="3"/>
      </c>
      <c r="M68" s="612"/>
      <c r="N68" s="612"/>
      <c r="O68" s="612"/>
      <c r="P68" s="612"/>
      <c r="Q68" s="620"/>
      <c r="R68" s="621"/>
      <c r="S68" s="621"/>
      <c r="T68" s="621"/>
      <c r="U68" s="610"/>
      <c r="V68" s="611"/>
      <c r="W68" s="622">
        <f t="shared" si="4"/>
      </c>
      <c r="X68" s="622"/>
      <c r="Y68" s="622"/>
      <c r="Z68" s="622"/>
      <c r="AA68" s="95"/>
      <c r="AB68" s="95"/>
      <c r="AC68" s="95"/>
      <c r="AD68" s="95"/>
      <c r="AE68" s="95"/>
      <c r="AF68" s="95"/>
      <c r="AG68" s="95"/>
      <c r="AH68" s="95"/>
      <c r="AI68" s="95"/>
      <c r="AJ68" s="95"/>
    </row>
    <row r="69" spans="1:36" ht="12.75">
      <c r="A69" s="95"/>
      <c r="B69" s="588"/>
      <c r="C69" s="589"/>
      <c r="D69" s="589"/>
      <c r="E69" s="589"/>
      <c r="F69" s="589"/>
      <c r="G69" s="589"/>
      <c r="H69" s="589"/>
      <c r="I69" s="589"/>
      <c r="J69" s="589"/>
      <c r="K69" s="590"/>
      <c r="L69" s="612">
        <f t="shared" si="3"/>
      </c>
      <c r="M69" s="612"/>
      <c r="N69" s="612"/>
      <c r="O69" s="612"/>
      <c r="P69" s="612"/>
      <c r="Q69" s="620"/>
      <c r="R69" s="621"/>
      <c r="S69" s="621"/>
      <c r="T69" s="621"/>
      <c r="U69" s="610"/>
      <c r="V69" s="611"/>
      <c r="W69" s="622">
        <f t="shared" si="4"/>
      </c>
      <c r="X69" s="622"/>
      <c r="Y69" s="622"/>
      <c r="Z69" s="622"/>
      <c r="AA69" s="95"/>
      <c r="AB69" s="95"/>
      <c r="AC69" s="95"/>
      <c r="AD69" s="95"/>
      <c r="AE69" s="95"/>
      <c r="AF69" s="95"/>
      <c r="AG69" s="95"/>
      <c r="AH69" s="95"/>
      <c r="AI69" s="95"/>
      <c r="AJ69" s="95"/>
    </row>
    <row r="70" spans="1:36" ht="12.75">
      <c r="A70" s="95"/>
      <c r="B70" s="588"/>
      <c r="C70" s="589"/>
      <c r="D70" s="589"/>
      <c r="E70" s="589"/>
      <c r="F70" s="589"/>
      <c r="G70" s="589"/>
      <c r="H70" s="589"/>
      <c r="I70" s="589"/>
      <c r="J70" s="589"/>
      <c r="K70" s="590"/>
      <c r="L70" s="612">
        <f t="shared" si="3"/>
      </c>
      <c r="M70" s="612"/>
      <c r="N70" s="612"/>
      <c r="O70" s="612"/>
      <c r="P70" s="612"/>
      <c r="Q70" s="620"/>
      <c r="R70" s="621"/>
      <c r="S70" s="621"/>
      <c r="T70" s="621"/>
      <c r="U70" s="610"/>
      <c r="V70" s="611"/>
      <c r="W70" s="622">
        <f t="shared" si="4"/>
      </c>
      <c r="X70" s="622"/>
      <c r="Y70" s="622"/>
      <c r="Z70" s="622"/>
      <c r="AA70" s="95"/>
      <c r="AB70" s="95"/>
      <c r="AC70" s="95"/>
      <c r="AD70" s="95"/>
      <c r="AE70" s="95"/>
      <c r="AF70" s="95"/>
      <c r="AG70" s="95"/>
      <c r="AH70" s="95"/>
      <c r="AI70" s="95"/>
      <c r="AJ70" s="95"/>
    </row>
    <row r="71" spans="1:36" ht="12.75">
      <c r="A71" s="95"/>
      <c r="B71" s="588"/>
      <c r="C71" s="589"/>
      <c r="D71" s="589"/>
      <c r="E71" s="589"/>
      <c r="F71" s="589"/>
      <c r="G71" s="589"/>
      <c r="H71" s="589"/>
      <c r="I71" s="589"/>
      <c r="J71" s="589"/>
      <c r="K71" s="590"/>
      <c r="L71" s="612">
        <f t="shared" si="3"/>
      </c>
      <c r="M71" s="612"/>
      <c r="N71" s="612"/>
      <c r="O71" s="612"/>
      <c r="P71" s="612"/>
      <c r="Q71" s="572"/>
      <c r="R71" s="572"/>
      <c r="S71" s="572"/>
      <c r="T71" s="572"/>
      <c r="U71" s="96"/>
      <c r="V71" s="95"/>
      <c r="W71" s="622">
        <f t="shared" si="4"/>
      </c>
      <c r="X71" s="622"/>
      <c r="Y71" s="622"/>
      <c r="Z71" s="622"/>
      <c r="AA71" s="95"/>
      <c r="AB71" s="95"/>
      <c r="AC71" s="95"/>
      <c r="AD71" s="95"/>
      <c r="AE71" s="95"/>
      <c r="AF71" s="95"/>
      <c r="AG71" s="95"/>
      <c r="AH71" s="95"/>
      <c r="AI71" s="95"/>
      <c r="AJ71" s="95"/>
    </row>
    <row r="72" spans="1:36" ht="12.75">
      <c r="A72" s="95"/>
      <c r="B72" s="588"/>
      <c r="C72" s="589"/>
      <c r="D72" s="589"/>
      <c r="E72" s="589"/>
      <c r="F72" s="589"/>
      <c r="G72" s="589"/>
      <c r="H72" s="589"/>
      <c r="I72" s="589"/>
      <c r="J72" s="589"/>
      <c r="K72" s="590"/>
      <c r="L72" s="612">
        <f t="shared" si="3"/>
      </c>
      <c r="M72" s="612"/>
      <c r="N72" s="612"/>
      <c r="O72" s="612"/>
      <c r="P72" s="612"/>
      <c r="Q72" s="572"/>
      <c r="R72" s="572"/>
      <c r="S72" s="572"/>
      <c r="T72" s="572"/>
      <c r="U72" s="96"/>
      <c r="V72" s="95"/>
      <c r="W72" s="622">
        <f t="shared" si="4"/>
      </c>
      <c r="X72" s="622"/>
      <c r="Y72" s="622"/>
      <c r="Z72" s="622"/>
      <c r="AA72" s="95"/>
      <c r="AB72" s="95"/>
      <c r="AC72" s="95"/>
      <c r="AD72" s="95"/>
      <c r="AE72" s="95"/>
      <c r="AF72" s="95"/>
      <c r="AG72" s="95"/>
      <c r="AH72" s="95"/>
      <c r="AI72" s="95"/>
      <c r="AJ72" s="95"/>
    </row>
    <row r="73" spans="1:36" ht="12.75">
      <c r="A73" s="95"/>
      <c r="B73" s="588"/>
      <c r="C73" s="589"/>
      <c r="D73" s="589"/>
      <c r="E73" s="589"/>
      <c r="F73" s="589"/>
      <c r="G73" s="589"/>
      <c r="H73" s="589"/>
      <c r="I73" s="589"/>
      <c r="J73" s="589"/>
      <c r="K73" s="590"/>
      <c r="L73" s="612">
        <f t="shared" si="3"/>
      </c>
      <c r="M73" s="612"/>
      <c r="N73" s="612"/>
      <c r="O73" s="612"/>
      <c r="P73" s="612"/>
      <c r="Q73" s="572"/>
      <c r="R73" s="572"/>
      <c r="S73" s="572"/>
      <c r="T73" s="572"/>
      <c r="U73" s="96"/>
      <c r="V73" s="95"/>
      <c r="W73" s="622">
        <f t="shared" si="4"/>
      </c>
      <c r="X73" s="622"/>
      <c r="Y73" s="622"/>
      <c r="Z73" s="622"/>
      <c r="AA73" s="95"/>
      <c r="AB73" s="95"/>
      <c r="AC73" s="95"/>
      <c r="AD73" s="95"/>
      <c r="AE73" s="95"/>
      <c r="AF73" s="95"/>
      <c r="AG73" s="95"/>
      <c r="AH73" s="95"/>
      <c r="AI73" s="95"/>
      <c r="AJ73" s="95"/>
    </row>
    <row r="74" spans="1:36" ht="12.75">
      <c r="A74" s="95"/>
      <c r="B74" s="588"/>
      <c r="C74" s="589"/>
      <c r="D74" s="589"/>
      <c r="E74" s="589"/>
      <c r="F74" s="589"/>
      <c r="G74" s="589"/>
      <c r="H74" s="589"/>
      <c r="I74" s="589"/>
      <c r="J74" s="589"/>
      <c r="K74" s="590"/>
      <c r="L74" s="612">
        <f t="shared" si="3"/>
      </c>
      <c r="M74" s="612"/>
      <c r="N74" s="612"/>
      <c r="O74" s="612"/>
      <c r="P74" s="612"/>
      <c r="Q74" s="572"/>
      <c r="R74" s="572"/>
      <c r="S74" s="572"/>
      <c r="T74" s="572"/>
      <c r="U74" s="96"/>
      <c r="V74" s="95"/>
      <c r="W74" s="622">
        <f t="shared" si="4"/>
      </c>
      <c r="X74" s="622"/>
      <c r="Y74" s="622"/>
      <c r="Z74" s="622"/>
      <c r="AA74" s="95"/>
      <c r="AB74" s="95"/>
      <c r="AC74" s="95"/>
      <c r="AD74" s="95"/>
      <c r="AE74" s="95"/>
      <c r="AF74" s="95"/>
      <c r="AG74" s="95"/>
      <c r="AH74" s="95"/>
      <c r="AI74" s="95"/>
      <c r="AJ74" s="95"/>
    </row>
    <row r="75" spans="1:36" ht="12.75">
      <c r="A75" s="95"/>
      <c r="B75" s="588"/>
      <c r="C75" s="589"/>
      <c r="D75" s="589"/>
      <c r="E75" s="589"/>
      <c r="F75" s="589"/>
      <c r="G75" s="589"/>
      <c r="H75" s="589"/>
      <c r="I75" s="589"/>
      <c r="J75" s="589"/>
      <c r="K75" s="590"/>
      <c r="L75" s="612">
        <f t="shared" si="3"/>
      </c>
      <c r="M75" s="612"/>
      <c r="N75" s="612"/>
      <c r="O75" s="612"/>
      <c r="P75" s="612"/>
      <c r="Q75" s="572"/>
      <c r="R75" s="572"/>
      <c r="S75" s="572"/>
      <c r="T75" s="572"/>
      <c r="U75" s="96"/>
      <c r="V75" s="95"/>
      <c r="W75" s="622">
        <f t="shared" si="4"/>
      </c>
      <c r="X75" s="622"/>
      <c r="Y75" s="622"/>
      <c r="Z75" s="622"/>
      <c r="AA75" s="95"/>
      <c r="AB75" s="95"/>
      <c r="AC75" s="95"/>
      <c r="AD75" s="95"/>
      <c r="AE75" s="95"/>
      <c r="AF75" s="95"/>
      <c r="AG75" s="95"/>
      <c r="AH75" s="95"/>
      <c r="AI75" s="95"/>
      <c r="AJ75" s="95"/>
    </row>
    <row r="76" spans="1:36" ht="12.75">
      <c r="A76" s="95"/>
      <c r="B76" s="626" t="s">
        <v>149</v>
      </c>
      <c r="C76" s="627"/>
      <c r="D76" s="627"/>
      <c r="E76" s="627"/>
      <c r="F76" s="627"/>
      <c r="G76" s="627"/>
      <c r="H76" s="627"/>
      <c r="I76" s="627"/>
      <c r="J76" s="627"/>
      <c r="K76" s="627"/>
      <c r="L76" s="627"/>
      <c r="M76" s="627"/>
      <c r="N76" s="627"/>
      <c r="O76" s="627"/>
      <c r="P76" s="627"/>
      <c r="Q76" s="627"/>
      <c r="R76" s="627"/>
      <c r="S76" s="627"/>
      <c r="T76" s="627"/>
      <c r="U76" s="627"/>
      <c r="V76" s="627"/>
      <c r="W76" s="627"/>
      <c r="X76" s="627"/>
      <c r="Y76" s="627"/>
      <c r="Z76" s="627"/>
      <c r="AA76" s="627"/>
      <c r="AB76" s="627"/>
      <c r="AC76" s="627"/>
      <c r="AD76" s="627"/>
      <c r="AE76" s="627"/>
      <c r="AF76" s="627"/>
      <c r="AG76" s="95"/>
      <c r="AH76" s="95"/>
      <c r="AI76" s="95"/>
      <c r="AJ76" s="95"/>
    </row>
    <row r="77" spans="1:36" ht="12.75">
      <c r="A77" s="95"/>
      <c r="B77" s="626"/>
      <c r="C77" s="627"/>
      <c r="D77" s="627"/>
      <c r="E77" s="627"/>
      <c r="F77" s="627"/>
      <c r="G77" s="627"/>
      <c r="H77" s="627"/>
      <c r="I77" s="627"/>
      <c r="J77" s="627"/>
      <c r="K77" s="627"/>
      <c r="L77" s="627"/>
      <c r="M77" s="627"/>
      <c r="N77" s="627"/>
      <c r="O77" s="627"/>
      <c r="P77" s="627"/>
      <c r="Q77" s="627"/>
      <c r="R77" s="627"/>
      <c r="S77" s="627"/>
      <c r="T77" s="627"/>
      <c r="U77" s="627"/>
      <c r="V77" s="627"/>
      <c r="W77" s="627"/>
      <c r="X77" s="627"/>
      <c r="Y77" s="627"/>
      <c r="Z77" s="627"/>
      <c r="AA77" s="627"/>
      <c r="AB77" s="627"/>
      <c r="AC77" s="627"/>
      <c r="AD77" s="627"/>
      <c r="AE77" s="627"/>
      <c r="AF77" s="627"/>
      <c r="AG77" s="95"/>
      <c r="AH77" s="95"/>
      <c r="AI77" s="95"/>
      <c r="AJ77" s="95"/>
    </row>
    <row r="78" spans="1:36" ht="12.75">
      <c r="A78" s="95"/>
      <c r="B78" s="626"/>
      <c r="C78" s="627"/>
      <c r="D78" s="627"/>
      <c r="E78" s="627"/>
      <c r="F78" s="627"/>
      <c r="G78" s="627"/>
      <c r="H78" s="627"/>
      <c r="I78" s="627"/>
      <c r="J78" s="627"/>
      <c r="K78" s="627"/>
      <c r="L78" s="627"/>
      <c r="M78" s="627"/>
      <c r="N78" s="627"/>
      <c r="O78" s="627"/>
      <c r="P78" s="627"/>
      <c r="Q78" s="627"/>
      <c r="R78" s="627"/>
      <c r="S78" s="627"/>
      <c r="T78" s="627"/>
      <c r="U78" s="627"/>
      <c r="V78" s="627"/>
      <c r="W78" s="627"/>
      <c r="X78" s="627"/>
      <c r="Y78" s="627"/>
      <c r="Z78" s="627"/>
      <c r="AA78" s="627"/>
      <c r="AB78" s="627"/>
      <c r="AC78" s="627"/>
      <c r="AD78" s="627"/>
      <c r="AE78" s="627"/>
      <c r="AF78" s="627"/>
      <c r="AG78" s="95"/>
      <c r="AH78" s="95"/>
      <c r="AI78" s="95"/>
      <c r="AJ78" s="95"/>
    </row>
  </sheetData>
  <sheetProtection/>
  <mergeCells count="182">
    <mergeCell ref="B76:AF78"/>
    <mergeCell ref="B74:K74"/>
    <mergeCell ref="L74:P74"/>
    <mergeCell ref="Q74:T74"/>
    <mergeCell ref="W74:Z74"/>
    <mergeCell ref="B75:K75"/>
    <mergeCell ref="L75:P75"/>
    <mergeCell ref="Q75:T75"/>
    <mergeCell ref="W75:Z75"/>
    <mergeCell ref="B72:K72"/>
    <mergeCell ref="L72:P72"/>
    <mergeCell ref="Q72:T72"/>
    <mergeCell ref="W72:Z72"/>
    <mergeCell ref="B73:K73"/>
    <mergeCell ref="L73:P73"/>
    <mergeCell ref="Q73:T73"/>
    <mergeCell ref="W73:Z73"/>
    <mergeCell ref="B70:K70"/>
    <mergeCell ref="L70:P70"/>
    <mergeCell ref="Q70:T70"/>
    <mergeCell ref="U70:V70"/>
    <mergeCell ref="W70:Z70"/>
    <mergeCell ref="B71:K71"/>
    <mergeCell ref="L71:P71"/>
    <mergeCell ref="Q71:T71"/>
    <mergeCell ref="W71:Z71"/>
    <mergeCell ref="B68:K68"/>
    <mergeCell ref="L68:P68"/>
    <mergeCell ref="Q68:T68"/>
    <mergeCell ref="U68:V68"/>
    <mergeCell ref="W68:Z68"/>
    <mergeCell ref="B69:K69"/>
    <mergeCell ref="L69:P69"/>
    <mergeCell ref="Q69:T69"/>
    <mergeCell ref="U69:V69"/>
    <mergeCell ref="W69:Z69"/>
    <mergeCell ref="L66:P66"/>
    <mergeCell ref="Q66:T66"/>
    <mergeCell ref="W66:Z66"/>
    <mergeCell ref="B67:K67"/>
    <mergeCell ref="L67:P67"/>
    <mergeCell ref="Q67:T67"/>
    <mergeCell ref="W67:Z67"/>
    <mergeCell ref="B64:K64"/>
    <mergeCell ref="L64:P64"/>
    <mergeCell ref="Q64:T64"/>
    <mergeCell ref="U64:V67"/>
    <mergeCell ref="W64:Z64"/>
    <mergeCell ref="B65:K65"/>
    <mergeCell ref="L65:P65"/>
    <mergeCell ref="Q65:T65"/>
    <mergeCell ref="W65:Z65"/>
    <mergeCell ref="B66:K66"/>
    <mergeCell ref="B62:K62"/>
    <mergeCell ref="L62:P62"/>
    <mergeCell ref="Q62:T62"/>
    <mergeCell ref="U62:V62"/>
    <mergeCell ref="W62:Z62"/>
    <mergeCell ref="B63:K63"/>
    <mergeCell ref="L63:P63"/>
    <mergeCell ref="Q63:T63"/>
    <mergeCell ref="U63:V63"/>
    <mergeCell ref="W63:Z63"/>
    <mergeCell ref="B60:K60"/>
    <mergeCell ref="L60:P60"/>
    <mergeCell ref="Q60:T60"/>
    <mergeCell ref="U60:V60"/>
    <mergeCell ref="W60:Z60"/>
    <mergeCell ref="B61:K61"/>
    <mergeCell ref="L61:P61"/>
    <mergeCell ref="Q61:T61"/>
    <mergeCell ref="U61:V61"/>
    <mergeCell ref="W61:Z61"/>
    <mergeCell ref="B58:K58"/>
    <mergeCell ref="L58:P58"/>
    <mergeCell ref="Q58:T58"/>
    <mergeCell ref="U58:V58"/>
    <mergeCell ref="W58:Z58"/>
    <mergeCell ref="B59:K59"/>
    <mergeCell ref="L59:P59"/>
    <mergeCell ref="Q59:T59"/>
    <mergeCell ref="U59:V59"/>
    <mergeCell ref="W59:Z59"/>
    <mergeCell ref="B55:K56"/>
    <mergeCell ref="L55:P56"/>
    <mergeCell ref="Q55:T56"/>
    <mergeCell ref="U55:V56"/>
    <mergeCell ref="W55:Z56"/>
    <mergeCell ref="B57:K57"/>
    <mergeCell ref="L57:P57"/>
    <mergeCell ref="Q57:T57"/>
    <mergeCell ref="U57:V57"/>
    <mergeCell ref="W57:Z57"/>
    <mergeCell ref="B47:W47"/>
    <mergeCell ref="B49:J50"/>
    <mergeCell ref="K49:AF49"/>
    <mergeCell ref="K50:AF50"/>
    <mergeCell ref="B51:AF51"/>
    <mergeCell ref="B53:I53"/>
    <mergeCell ref="B42:K42"/>
    <mergeCell ref="L42:P42"/>
    <mergeCell ref="Q42:T42"/>
    <mergeCell ref="U42:X42"/>
    <mergeCell ref="AA42:AD42"/>
    <mergeCell ref="B43:AF45"/>
    <mergeCell ref="AA40:AD40"/>
    <mergeCell ref="B41:K41"/>
    <mergeCell ref="L41:P41"/>
    <mergeCell ref="Q41:T41"/>
    <mergeCell ref="U41:X41"/>
    <mergeCell ref="AA41:AD41"/>
    <mergeCell ref="B39:K39"/>
    <mergeCell ref="L39:P39"/>
    <mergeCell ref="Q39:T39"/>
    <mergeCell ref="U39:X39"/>
    <mergeCell ref="Y39:Z42"/>
    <mergeCell ref="AA39:AD39"/>
    <mergeCell ref="B40:K40"/>
    <mergeCell ref="L40:P40"/>
    <mergeCell ref="Q40:T40"/>
    <mergeCell ref="U40:X40"/>
    <mergeCell ref="B38:K38"/>
    <mergeCell ref="L38:P38"/>
    <mergeCell ref="Q38:T38"/>
    <mergeCell ref="U38:X38"/>
    <mergeCell ref="Y38:Z38"/>
    <mergeCell ref="AA38:AD38"/>
    <mergeCell ref="B37:K37"/>
    <mergeCell ref="L37:P37"/>
    <mergeCell ref="Q37:T37"/>
    <mergeCell ref="U37:X37"/>
    <mergeCell ref="Y37:Z37"/>
    <mergeCell ref="AA37:AD37"/>
    <mergeCell ref="B36:K36"/>
    <mergeCell ref="L36:P36"/>
    <mergeCell ref="Q36:T36"/>
    <mergeCell ref="U36:X36"/>
    <mergeCell ref="Y36:Z36"/>
    <mergeCell ref="AA36:AD36"/>
    <mergeCell ref="B35:K35"/>
    <mergeCell ref="L35:P35"/>
    <mergeCell ref="Q35:T35"/>
    <mergeCell ref="U35:X35"/>
    <mergeCell ref="Y35:Z35"/>
    <mergeCell ref="AA35:AD35"/>
    <mergeCell ref="B21:G21"/>
    <mergeCell ref="H21:J21"/>
    <mergeCell ref="B22:AF29"/>
    <mergeCell ref="B31:I31"/>
    <mergeCell ref="B33:K34"/>
    <mergeCell ref="L33:P34"/>
    <mergeCell ref="Q33:T34"/>
    <mergeCell ref="U33:X34"/>
    <mergeCell ref="Y33:Z34"/>
    <mergeCell ref="AA33:AD34"/>
    <mergeCell ref="B18:O18"/>
    <mergeCell ref="P18:R18"/>
    <mergeCell ref="B19:Y19"/>
    <mergeCell ref="Z19:AB19"/>
    <mergeCell ref="B20:G20"/>
    <mergeCell ref="H20:J20"/>
    <mergeCell ref="B12:F12"/>
    <mergeCell ref="G12:Q12"/>
    <mergeCell ref="R12:U12"/>
    <mergeCell ref="V12:AB12"/>
    <mergeCell ref="B13:AF14"/>
    <mergeCell ref="B17:K17"/>
    <mergeCell ref="L17:M17"/>
    <mergeCell ref="N17:O17"/>
    <mergeCell ref="Q17:R17"/>
    <mergeCell ref="B11:F11"/>
    <mergeCell ref="G11:J11"/>
    <mergeCell ref="K11:N11"/>
    <mergeCell ref="O11:T11"/>
    <mergeCell ref="U11:X11"/>
    <mergeCell ref="Y11:AF11"/>
    <mergeCell ref="A2:AG2"/>
    <mergeCell ref="B4:AF7"/>
    <mergeCell ref="B10:F10"/>
    <mergeCell ref="G10:J10"/>
    <mergeCell ref="K10:N10"/>
    <mergeCell ref="O10:AB10"/>
  </mergeCells>
  <conditionalFormatting sqref="V12:AB12">
    <cfRule type="expression" priority="2" dxfId="0">
      <formula>OR($AJ$3=3,$AJ$3=4,$AJ$3=5)</formula>
    </cfRule>
  </conditionalFormatting>
  <conditionalFormatting sqref="H21:J21">
    <cfRule type="expression" priority="1" dxfId="0">
      <formula>OR($AJ$9="",$AJ$9=6)</formula>
    </cfRule>
  </conditionalFormatting>
  <dataValidations count="3">
    <dataValidation type="list" allowBlank="1" showInputMessage="1" showErrorMessage="1" sqref="B19:Y19">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2:AB12">
      <formula1>$AI$10:$AI$12</formula1>
    </dataValidation>
    <dataValidation type="list" allowBlank="1" showInputMessage="1" showErrorMessage="1" sqref="G12:Q12">
      <formula1>$AI$4:$AI$8</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秀島　高広</dc:creator>
  <cp:keywords/>
  <dc:description/>
  <cp:lastModifiedBy>C22192</cp:lastModifiedBy>
  <cp:lastPrinted>2024-03-19T08:58:07Z</cp:lastPrinted>
  <dcterms:created xsi:type="dcterms:W3CDTF">2004-12-26T17:55:03Z</dcterms:created>
  <dcterms:modified xsi:type="dcterms:W3CDTF">2024-04-18T11:03:50Z</dcterms:modified>
  <cp:category/>
  <cp:version/>
  <cp:contentType/>
  <cp:contentStatus/>
</cp:coreProperties>
</file>