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301\g-013555-$\2025\システム未登録文書\H4 高齢者\03_補助金\03_その他補助金\12 物価高騰補助金（R6→R7繰）\04.HP更新\岡本様←障福鳥越\"/>
    </mc:Choice>
  </mc:AlternateContent>
  <bookViews>
    <workbookView xWindow="0" yWindow="0" windowWidth="17256" windowHeight="4668"/>
  </bookViews>
  <sheets>
    <sheet name="別紙１" sheetId="1" r:id="rId1"/>
    <sheet name="別紙１ (記入例)" sheetId="5" r:id="rId2"/>
    <sheet name="補助単価" sheetId="2" state="hidden" r:id="rId3"/>
  </sheets>
  <definedNames>
    <definedName name="_xlnm.Print_Area" localSheetId="0">別紙１!$A$1:$AJ$61</definedName>
    <definedName name="_xlnm.Print_Area" localSheetId="1">'別紙１ (記入例)'!$A$1:$AJ$61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" i="1" l="1"/>
  <c r="AB12" i="5" l="1"/>
  <c r="AF12" i="5" l="1"/>
  <c r="AB60" i="5"/>
  <c r="AF60" i="5" s="1"/>
  <c r="AB58" i="5"/>
  <c r="AF58" i="5" s="1"/>
  <c r="AB56" i="5"/>
  <c r="AF56" i="5" s="1"/>
  <c r="AB54" i="5"/>
  <c r="AF54" i="5" s="1"/>
  <c r="AB52" i="5"/>
  <c r="AF52" i="5" s="1"/>
  <c r="AB50" i="5"/>
  <c r="AF50" i="5" s="1"/>
  <c r="AB48" i="5"/>
  <c r="AF48" i="5" s="1"/>
  <c r="AB46" i="5"/>
  <c r="AF46" i="5" s="1"/>
  <c r="AB44" i="5"/>
  <c r="AF44" i="5" s="1"/>
  <c r="AB42" i="5"/>
  <c r="AF42" i="5" s="1"/>
  <c r="AB40" i="5"/>
  <c r="AF40" i="5" s="1"/>
  <c r="AB38" i="5"/>
  <c r="AF38" i="5" s="1"/>
  <c r="AB36" i="5"/>
  <c r="AF36" i="5" s="1"/>
  <c r="AB34" i="5"/>
  <c r="AF34" i="5" s="1"/>
  <c r="AB32" i="5"/>
  <c r="AF32" i="5" s="1"/>
  <c r="AB30" i="5"/>
  <c r="AF30" i="5" s="1"/>
  <c r="AB28" i="5"/>
  <c r="AF28" i="5" s="1"/>
  <c r="AB26" i="5"/>
  <c r="AF26" i="5" s="1"/>
  <c r="AB24" i="5"/>
  <c r="AF24" i="5" s="1"/>
  <c r="AB22" i="5"/>
  <c r="AF22" i="5" s="1"/>
  <c r="AB20" i="5"/>
  <c r="AF20" i="5" s="1"/>
  <c r="AB18" i="5"/>
  <c r="AF18" i="5" s="1"/>
  <c r="AB16" i="5"/>
  <c r="AF16" i="5" s="1"/>
  <c r="AB14" i="5"/>
  <c r="AF14" i="5" s="1"/>
  <c r="AF12" i="1"/>
  <c r="AB60" i="1" l="1"/>
  <c r="AF60" i="1" s="1"/>
  <c r="AB18" i="1"/>
  <c r="AF18" i="1" s="1"/>
  <c r="AB20" i="1"/>
  <c r="AF20" i="1" s="1"/>
  <c r="AB22" i="1"/>
  <c r="AF22" i="1" s="1"/>
  <c r="AB24" i="1"/>
  <c r="AF24" i="1" s="1"/>
  <c r="AB26" i="1"/>
  <c r="AF26" i="1" s="1"/>
  <c r="AB28" i="1"/>
  <c r="AF28" i="1" s="1"/>
  <c r="AB30" i="1"/>
  <c r="AF30" i="1" s="1"/>
  <c r="AB32" i="1"/>
  <c r="AF32" i="1" s="1"/>
  <c r="AB34" i="1"/>
  <c r="AF34" i="1" s="1"/>
  <c r="AB36" i="1"/>
  <c r="AF36" i="1" s="1"/>
  <c r="AB38" i="1"/>
  <c r="AF38" i="1" s="1"/>
  <c r="AB40" i="1"/>
  <c r="AF40" i="1" s="1"/>
  <c r="AB42" i="1"/>
  <c r="AF42" i="1" s="1"/>
  <c r="AB44" i="1"/>
  <c r="AF44" i="1" s="1"/>
  <c r="AB46" i="1"/>
  <c r="AF46" i="1" s="1"/>
  <c r="AB48" i="1"/>
  <c r="AF48" i="1" s="1"/>
  <c r="AB50" i="1"/>
  <c r="AF50" i="1" s="1"/>
  <c r="AB52" i="1"/>
  <c r="AF52" i="1" s="1"/>
  <c r="AB54" i="1"/>
  <c r="AF54" i="1" s="1"/>
  <c r="AB56" i="1"/>
  <c r="AF56" i="1" s="1"/>
  <c r="AB58" i="1"/>
  <c r="AF58" i="1" s="1"/>
  <c r="AB16" i="1"/>
  <c r="AF16" i="1" s="1"/>
  <c r="AB14" i="1"/>
  <c r="AF14" i="1" s="1"/>
</calcChain>
</file>

<file path=xl/sharedStrings.xml><?xml version="1.0" encoding="utf-8"?>
<sst xmlns="http://schemas.openxmlformats.org/spreadsheetml/2006/main" count="118" uniqueCount="65">
  <si>
    <t>別紙１</t>
    <rPh sb="0" eb="2">
      <t>ベッシ</t>
    </rPh>
    <phoneticPr fontId="1"/>
  </si>
  <si>
    <t>《　補助対象施設明細確認一覧表　》</t>
    <rPh sb="2" eb="4">
      <t>ホジョ</t>
    </rPh>
    <rPh sb="4" eb="6">
      <t>タイショウ</t>
    </rPh>
    <rPh sb="6" eb="8">
      <t>シセツ</t>
    </rPh>
    <rPh sb="8" eb="10">
      <t>メイサイ</t>
    </rPh>
    <rPh sb="10" eb="12">
      <t>カクニン</t>
    </rPh>
    <rPh sb="12" eb="14">
      <t>イチラン</t>
    </rPh>
    <rPh sb="14" eb="15">
      <t>ヒョウ</t>
    </rPh>
    <phoneticPr fontId="1"/>
  </si>
  <si>
    <t>計算単位</t>
    <rPh sb="0" eb="2">
      <t>ケイサン</t>
    </rPh>
    <rPh sb="2" eb="4">
      <t>タンイ</t>
    </rPh>
    <phoneticPr fontId="1"/>
  </si>
  <si>
    <t>施設区分</t>
    <rPh sb="0" eb="2">
      <t>シセツ</t>
    </rPh>
    <rPh sb="2" eb="4">
      <t>クブン</t>
    </rPh>
    <phoneticPr fontId="1"/>
  </si>
  <si>
    <t>入所施設</t>
    <rPh sb="0" eb="2">
      <t>ニュウショ</t>
    </rPh>
    <rPh sb="2" eb="4">
      <t>シセツ</t>
    </rPh>
    <phoneticPr fontId="1"/>
  </si>
  <si>
    <t>定員数</t>
    <rPh sb="0" eb="3">
      <t>テイインスウ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</si>
  <si>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</si>
  <si>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施設名称</t>
    <rPh sb="0" eb="2">
      <t>シセツ</t>
    </rPh>
    <rPh sb="2" eb="4">
      <t>メイショウ</t>
    </rPh>
    <phoneticPr fontId="1"/>
  </si>
  <si>
    <t>単位</t>
    <rPh sb="0" eb="2">
      <t>タンイ</t>
    </rPh>
    <phoneticPr fontId="1"/>
  </si>
  <si>
    <t>基準単価計</t>
    <rPh sb="0" eb="2">
      <t>キジュン</t>
    </rPh>
    <rPh sb="2" eb="4">
      <t>タンカ</t>
    </rPh>
    <rPh sb="4" eb="5">
      <t>ケイ</t>
    </rPh>
    <phoneticPr fontId="1"/>
  </si>
  <si>
    <t>補助額(施設)</t>
    <rPh sb="0" eb="2">
      <t>ホジョ</t>
    </rPh>
    <rPh sb="2" eb="3">
      <t>ガク</t>
    </rPh>
    <rPh sb="4" eb="6">
      <t>シセツ</t>
    </rPh>
    <phoneticPr fontId="1"/>
  </si>
  <si>
    <t>施設所在地</t>
    <rPh sb="0" eb="2">
      <t>シセツ</t>
    </rPh>
    <rPh sb="2" eb="5">
      <t>ショザイチ</t>
    </rPh>
    <phoneticPr fontId="1"/>
  </si>
  <si>
    <t>サービス種類</t>
    <rPh sb="4" eb="6">
      <t>シュルイ</t>
    </rPh>
    <phoneticPr fontId="1"/>
  </si>
  <si>
    <t>各経費の単価は右表で確認すること。</t>
    <rPh sb="0" eb="3">
      <t>カクケイヒ</t>
    </rPh>
    <rPh sb="4" eb="6">
      <t>タンカ</t>
    </rPh>
    <rPh sb="7" eb="8">
      <t>ミギ</t>
    </rPh>
    <rPh sb="8" eb="9">
      <t>ヒョウ</t>
    </rPh>
    <rPh sb="10" eb="12">
      <t>カクニン</t>
    </rPh>
    <phoneticPr fontId="1"/>
  </si>
  <si>
    <t>補助区分</t>
    <rPh sb="0" eb="2">
      <t>ホジョ</t>
    </rPh>
    <rPh sb="2" eb="4">
      <t>クブン</t>
    </rPh>
    <phoneticPr fontId="1"/>
  </si>
  <si>
    <t>補助区分</t>
    <rPh sb="0" eb="2">
      <t>ホジョ</t>
    </rPh>
    <rPh sb="2" eb="4">
      <t>クブン</t>
    </rPh>
    <phoneticPr fontId="1"/>
  </si>
  <si>
    <t>検索キー</t>
    <rPh sb="0" eb="2">
      <t>ケンサク</t>
    </rPh>
    <phoneticPr fontId="1"/>
  </si>
  <si>
    <t>C</t>
    <phoneticPr fontId="1"/>
  </si>
  <si>
    <t>D</t>
    <phoneticPr fontId="1"/>
  </si>
  <si>
    <t>区分</t>
    <rPh sb="0" eb="2">
      <t>クブン</t>
    </rPh>
    <phoneticPr fontId="1"/>
  </si>
  <si>
    <t>単価</t>
    <rPh sb="0" eb="2">
      <t>タンカ</t>
    </rPh>
    <phoneticPr fontId="1"/>
  </si>
  <si>
    <t>入所施設C</t>
  </si>
  <si>
    <t>入所施設D</t>
  </si>
  <si>
    <t>通所系C</t>
  </si>
  <si>
    <t>通所系D</t>
  </si>
  <si>
    <t>通所系①C</t>
  </si>
  <si>
    <t>通所系①D</t>
  </si>
  <si>
    <t>訪問系C</t>
  </si>
  <si>
    <t>訪問系D</t>
  </si>
  <si>
    <t>No</t>
    <phoneticPr fontId="1"/>
  </si>
  <si>
    <t>グループホームくるめっこ</t>
    <phoneticPr fontId="1"/>
  </si>
  <si>
    <t>入所施設</t>
  </si>
  <si>
    <t>-</t>
    <phoneticPr fontId="1"/>
  </si>
  <si>
    <t>放課後等デイサービス　くるめ</t>
    <phoneticPr fontId="1"/>
  </si>
  <si>
    <t>久留米市城南町１５－３</t>
    <phoneticPr fontId="1"/>
  </si>
  <si>
    <t>放課後等デイサービス</t>
    <phoneticPr fontId="1"/>
  </si>
  <si>
    <t>共同生活援助</t>
    <phoneticPr fontId="1"/>
  </si>
  <si>
    <t>低圧(Y)</t>
    <rPh sb="0" eb="2">
      <t>テイアツ</t>
    </rPh>
    <phoneticPr fontId="1"/>
  </si>
  <si>
    <t>Z</t>
    <phoneticPr fontId="1"/>
  </si>
  <si>
    <t>Y</t>
  </si>
  <si>
    <t>Y</t>
    <phoneticPr fontId="1"/>
  </si>
  <si>
    <t>入所施設Y</t>
    <phoneticPr fontId="1"/>
  </si>
  <si>
    <t>通所系②Y</t>
    <phoneticPr fontId="1"/>
  </si>
  <si>
    <t>訪問系Z</t>
    <phoneticPr fontId="1"/>
  </si>
  <si>
    <t>施設区分</t>
    <rPh sb="0" eb="2">
      <t>シセツ</t>
    </rPh>
    <rPh sb="2" eb="4">
      <t>クブン</t>
    </rPh>
    <phoneticPr fontId="1"/>
  </si>
  <si>
    <t>高圧(X）</t>
    <rPh sb="0" eb="2">
      <t>コウアツ</t>
    </rPh>
    <phoneticPr fontId="1"/>
  </si>
  <si>
    <t>低圧(Y)</t>
    <rPh sb="0" eb="2">
      <t>テイアツ</t>
    </rPh>
    <phoneticPr fontId="1"/>
  </si>
  <si>
    <t>1事業所</t>
    <rPh sb="1" eb="4">
      <t>ジギョウショ</t>
    </rPh>
    <phoneticPr fontId="1"/>
  </si>
  <si>
    <t>14,200円</t>
    <rPh sb="6" eb="7">
      <t>エン</t>
    </rPh>
    <phoneticPr fontId="1"/>
  </si>
  <si>
    <t>23,600円</t>
    <rPh sb="6" eb="7">
      <t>エン</t>
    </rPh>
    <phoneticPr fontId="1"/>
  </si>
  <si>
    <t>8,700円</t>
    <rPh sb="5" eb="6">
      <t>エン</t>
    </rPh>
    <phoneticPr fontId="1"/>
  </si>
  <si>
    <t>24,600円</t>
    <rPh sb="6" eb="7">
      <t>エン</t>
    </rPh>
    <phoneticPr fontId="1"/>
  </si>
  <si>
    <t>8,300円</t>
    <rPh sb="5" eb="6">
      <t>エン</t>
    </rPh>
    <phoneticPr fontId="1"/>
  </si>
  <si>
    <t>補助区分（Z)</t>
    <rPh sb="0" eb="2">
      <t>ホジョ</t>
    </rPh>
    <rPh sb="2" eb="4">
      <t>クブン</t>
    </rPh>
    <phoneticPr fontId="1"/>
  </si>
  <si>
    <t>X</t>
  </si>
  <si>
    <t>X</t>
    <phoneticPr fontId="1"/>
  </si>
  <si>
    <t>訪問系</t>
    <phoneticPr fontId="1"/>
  </si>
  <si>
    <t>入所施設X</t>
    <phoneticPr fontId="1"/>
  </si>
  <si>
    <t>通所系②X</t>
    <phoneticPr fontId="1"/>
  </si>
  <si>
    <t>※前回申請時の区分から変更がないかご確認ください。（電圧のみ）</t>
    <rPh sb="1" eb="3">
      <t>ゼンカイ</t>
    </rPh>
    <rPh sb="3" eb="6">
      <t>シンセイジ</t>
    </rPh>
    <rPh sb="7" eb="9">
      <t>クブン</t>
    </rPh>
    <rPh sb="11" eb="13">
      <t>ヘンコウ</t>
    </rPh>
    <rPh sb="18" eb="20">
      <t>カクニン</t>
    </rPh>
    <rPh sb="26" eb="28">
      <t>デンアツ</t>
    </rPh>
    <phoneticPr fontId="1"/>
  </si>
  <si>
    <t>訪問系</t>
    <rPh sb="0" eb="2">
      <t>ホウモン</t>
    </rPh>
    <rPh sb="2" eb="3">
      <t>ケイ</t>
    </rPh>
    <phoneticPr fontId="1"/>
  </si>
  <si>
    <t>通所系</t>
  </si>
  <si>
    <t>通所系</t>
    <rPh sb="0" eb="2">
      <t>ツウショ</t>
    </rPh>
    <rPh sb="2" eb="3">
      <t>ケイ</t>
    </rPh>
    <phoneticPr fontId="1"/>
  </si>
  <si>
    <t>通所系X</t>
    <phoneticPr fontId="1"/>
  </si>
  <si>
    <t>通所系Y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</si>
</sst>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5" fillId="7" borderId="31" xfId="0" applyFont="1" applyFill="1" applyBorder="1" applyAlignment="1">
      <alignment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vertical="center"/>
    </xf>
    <xf numFmtId="0" fontId="5" fillId="7" borderId="32" xfId="0" applyFont="1" applyFill="1" applyBorder="1" applyAlignment="1">
      <alignment vertical="center"/>
    </xf>
    <xf numFmtId="3" fontId="5" fillId="0" borderId="30" xfId="0" applyNumberFormat="1" applyFont="1" applyBorder="1" applyAlignment="1">
      <alignment vertical="center"/>
    </xf>
    <xf numFmtId="3" fontId="5" fillId="0" borderId="31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29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3" borderId="0" xfId="0" applyFont="1" applyFill="1" applyBorder="1" applyAlignment="1">
      <alignment horizontal="center" vertical="center" shrinkToFit="1"/>
    </xf>
    <xf numFmtId="3" fontId="5" fillId="0" borderId="1" xfId="0" applyNumberFormat="1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41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42" xfId="0" applyNumberFormat="1" applyFont="1" applyFill="1" applyBorder="1" applyAlignment="1">
      <alignment horizontal="right" vertical="center"/>
    </xf>
    <xf numFmtId="176" fontId="2" fillId="2" borderId="43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44" xfId="0" applyNumberFormat="1" applyFont="1" applyFill="1" applyBorder="1" applyAlignment="1">
      <alignment horizontal="right" vertical="center"/>
    </xf>
    <xf numFmtId="176" fontId="2" fillId="2" borderId="40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39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76" fontId="2" fillId="2" borderId="9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176" fontId="2" fillId="2" borderId="14" xfId="0" applyNumberFormat="1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176" fontId="2" fillId="6" borderId="15" xfId="0" applyNumberFormat="1" applyFont="1" applyFill="1" applyBorder="1" applyAlignment="1">
      <alignment horizontal="right" vertical="center"/>
    </xf>
    <xf numFmtId="176" fontId="2" fillId="6" borderId="41" xfId="0" applyNumberFormat="1" applyFont="1" applyFill="1" applyBorder="1" applyAlignment="1">
      <alignment horizontal="right" vertical="center"/>
    </xf>
    <xf numFmtId="176" fontId="2" fillId="6" borderId="6" xfId="0" applyNumberFormat="1" applyFont="1" applyFill="1" applyBorder="1" applyAlignment="1">
      <alignment horizontal="right" vertical="center"/>
    </xf>
    <xf numFmtId="176" fontId="2" fillId="6" borderId="42" xfId="0" applyNumberFormat="1" applyFont="1" applyFill="1" applyBorder="1" applyAlignment="1">
      <alignment horizontal="right" vertical="center"/>
    </xf>
    <xf numFmtId="176" fontId="2" fillId="6" borderId="43" xfId="0" applyNumberFormat="1" applyFont="1" applyFill="1" applyBorder="1" applyAlignment="1">
      <alignment horizontal="right" vertical="center"/>
    </xf>
    <xf numFmtId="176" fontId="2" fillId="6" borderId="7" xfId="0" applyNumberFormat="1" applyFont="1" applyFill="1" applyBorder="1" applyAlignment="1">
      <alignment horizontal="right" vertical="center"/>
    </xf>
    <xf numFmtId="176" fontId="2" fillId="6" borderId="44" xfId="0" applyNumberFormat="1" applyFont="1" applyFill="1" applyBorder="1" applyAlignment="1">
      <alignment horizontal="right" vertical="center"/>
    </xf>
    <xf numFmtId="176" fontId="2" fillId="6" borderId="40" xfId="0" applyNumberFormat="1" applyFont="1" applyFill="1" applyBorder="1" applyAlignment="1">
      <alignment horizontal="right" vertical="center"/>
    </xf>
    <xf numFmtId="176" fontId="2" fillId="6" borderId="16" xfId="0" applyNumberFormat="1" applyFont="1" applyFill="1" applyBorder="1" applyAlignment="1">
      <alignment horizontal="right" vertical="center"/>
    </xf>
    <xf numFmtId="176" fontId="2" fillId="6" borderId="39" xfId="0" applyNumberFormat="1" applyFont="1" applyFill="1" applyBorder="1" applyAlignment="1">
      <alignment horizontal="right" vertical="center"/>
    </xf>
    <xf numFmtId="0" fontId="5" fillId="2" borderId="55" xfId="0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176" fontId="2" fillId="6" borderId="9" xfId="0" applyNumberFormat="1" applyFont="1" applyFill="1" applyBorder="1" applyAlignment="1">
      <alignment horizontal="right" vertical="center"/>
    </xf>
    <xf numFmtId="176" fontId="2" fillId="6" borderId="10" xfId="0" applyNumberFormat="1" applyFont="1" applyFill="1" applyBorder="1" applyAlignment="1">
      <alignment horizontal="right" vertical="center"/>
    </xf>
    <xf numFmtId="176" fontId="2" fillId="6" borderId="11" xfId="0" applyNumberFormat="1" applyFont="1" applyFill="1" applyBorder="1" applyAlignment="1">
      <alignment horizontal="right" vertical="center"/>
    </xf>
    <xf numFmtId="176" fontId="2" fillId="6" borderId="12" xfId="0" applyNumberFormat="1" applyFont="1" applyFill="1" applyBorder="1" applyAlignment="1">
      <alignment horizontal="right" vertical="center"/>
    </xf>
    <xf numFmtId="176" fontId="2" fillId="6" borderId="13" xfId="0" applyNumberFormat="1" applyFont="1" applyFill="1" applyBorder="1" applyAlignment="1">
      <alignment horizontal="right" vertical="center"/>
    </xf>
    <xf numFmtId="176" fontId="2" fillId="6" borderId="1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67235</xdr:colOff>
      <xdr:row>2</xdr:row>
      <xdr:rowOff>44824</xdr:rowOff>
    </xdr:from>
    <xdr:to>
      <xdr:col>56</xdr:col>
      <xdr:colOff>23658</xdr:colOff>
      <xdr:row>12</xdr:row>
      <xdr:rowOff>23657</xdr:rowOff>
    </xdr:to>
    <xdr:sp macro="" textlink="">
      <xdr:nvSpPr>
        <xdr:cNvPr id="2" name="四角形吹き出し 1"/>
        <xdr:cNvSpPr/>
      </xdr:nvSpPr>
      <xdr:spPr>
        <a:xfrm>
          <a:off x="7403353" y="537883"/>
          <a:ext cx="3788834" cy="1629833"/>
        </a:xfrm>
        <a:prstGeom prst="wedgeRectCallout">
          <a:avLst>
            <a:gd name="adj1" fmla="val -54328"/>
            <a:gd name="adj2" fmla="val 5904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事業所の補助額等を試算する際には、上記の単価表等を参照のうえ、黄色セルを入力してください。施設区分、補助区分、単位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定員数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に応じて、橙セルに補助額等が算出されます。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黄色セルの内、単位以外はプルダウンから入力してください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1"/>
  <sheetViews>
    <sheetView tabSelected="1" view="pageBreakPreview" zoomScale="102" zoomScaleNormal="100" zoomScaleSheetLayoutView="102" workbookViewId="0">
      <selection activeCell="B13" sqref="B13:P13"/>
    </sheetView>
  </sheetViews>
  <sheetFormatPr defaultColWidth="2.5" defaultRowHeight="13.8" customHeight="1" x14ac:dyDescent="0.45"/>
  <cols>
    <col min="1" max="1" width="4.3984375" style="1" customWidth="1"/>
    <col min="2" max="36" width="2.5" style="1"/>
    <col min="37" max="73" width="2.59765625" style="1" customWidth="1"/>
    <col min="74" max="16384" width="2.5" style="1"/>
  </cols>
  <sheetData>
    <row r="1" spans="1:73" ht="19.2" customHeight="1" x14ac:dyDescent="0.45">
      <c r="AH1" s="33" t="s">
        <v>0</v>
      </c>
      <c r="AI1" s="33"/>
      <c r="AJ1" s="33"/>
    </row>
    <row r="2" spans="1:73" ht="19.2" customHeight="1" x14ac:dyDescent="0.4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</row>
    <row r="3" spans="1:73" ht="4.8" customHeight="1" x14ac:dyDescent="0.45"/>
    <row r="4" spans="1:73" ht="13.2" customHeight="1" x14ac:dyDescent="0.45">
      <c r="I4" s="49" t="s">
        <v>3</v>
      </c>
      <c r="J4" s="49"/>
      <c r="K4" s="49"/>
      <c r="L4" s="49"/>
      <c r="M4" s="49" t="s">
        <v>2</v>
      </c>
      <c r="N4" s="49"/>
      <c r="O4" s="49"/>
      <c r="P4" s="49" t="s">
        <v>44</v>
      </c>
      <c r="Q4" s="49"/>
      <c r="R4" s="49"/>
      <c r="S4" s="49"/>
      <c r="T4" s="49"/>
      <c r="U4" s="49"/>
      <c r="Z4" s="49" t="s">
        <v>3</v>
      </c>
      <c r="AA4" s="49"/>
      <c r="AB4" s="49"/>
      <c r="AC4" s="49"/>
      <c r="AD4" s="49" t="s">
        <v>2</v>
      </c>
      <c r="AE4" s="49"/>
      <c r="AF4" s="49"/>
      <c r="AG4" s="36" t="s">
        <v>53</v>
      </c>
      <c r="AH4" s="37"/>
      <c r="AI4" s="37"/>
      <c r="AJ4" s="38"/>
      <c r="AS4" s="25"/>
      <c r="AT4" s="25"/>
      <c r="AU4" s="25"/>
      <c r="AV4" s="25"/>
      <c r="AW4" s="25"/>
      <c r="AX4" s="25"/>
      <c r="AY4" s="25"/>
      <c r="AZ4" s="31"/>
      <c r="BA4" s="31"/>
      <c r="BB4" s="31"/>
      <c r="BC4" s="31"/>
      <c r="BD4" s="31"/>
      <c r="BE4" s="31"/>
      <c r="BF4" s="31"/>
      <c r="BG4" s="31"/>
      <c r="BH4" s="31"/>
      <c r="BI4" s="31"/>
    </row>
    <row r="5" spans="1:73" ht="13.8" customHeight="1" x14ac:dyDescent="0.45">
      <c r="B5" s="43" t="s">
        <v>13</v>
      </c>
      <c r="C5" s="44"/>
      <c r="D5" s="44"/>
      <c r="E5" s="44"/>
      <c r="F5" s="45"/>
      <c r="I5" s="49"/>
      <c r="J5" s="49"/>
      <c r="K5" s="49"/>
      <c r="L5" s="49"/>
      <c r="M5" s="49"/>
      <c r="N5" s="49"/>
      <c r="O5" s="49"/>
      <c r="P5" s="49" t="s">
        <v>45</v>
      </c>
      <c r="Q5" s="49"/>
      <c r="R5" s="49"/>
      <c r="S5" s="49" t="s">
        <v>46</v>
      </c>
      <c r="T5" s="49"/>
      <c r="U5" s="49"/>
      <c r="Z5" s="49"/>
      <c r="AA5" s="49"/>
      <c r="AB5" s="49"/>
      <c r="AC5" s="49"/>
      <c r="AD5" s="49"/>
      <c r="AE5" s="49"/>
      <c r="AF5" s="49"/>
      <c r="AG5" s="36"/>
      <c r="AH5" s="37"/>
      <c r="AI5" s="37"/>
      <c r="AJ5" s="38"/>
      <c r="AX5" s="25"/>
      <c r="AY5" s="25"/>
      <c r="AZ5" s="34"/>
      <c r="BA5" s="34"/>
      <c r="BB5" s="34"/>
      <c r="BC5" s="34"/>
      <c r="BD5" s="34"/>
      <c r="BE5" s="34"/>
      <c r="BF5" s="34"/>
      <c r="BG5" s="34"/>
      <c r="BH5" s="34"/>
      <c r="BI5" s="34"/>
    </row>
    <row r="6" spans="1:73" ht="13.8" customHeight="1" x14ac:dyDescent="0.45">
      <c r="B6" s="46"/>
      <c r="C6" s="47"/>
      <c r="D6" s="47"/>
      <c r="E6" s="47"/>
      <c r="F6" s="48"/>
      <c r="I6" s="50" t="s">
        <v>4</v>
      </c>
      <c r="J6" s="50"/>
      <c r="K6" s="50"/>
      <c r="L6" s="50"/>
      <c r="M6" s="32" t="s">
        <v>5</v>
      </c>
      <c r="N6" s="32"/>
      <c r="O6" s="32"/>
      <c r="P6" s="35" t="s">
        <v>49</v>
      </c>
      <c r="Q6" s="32"/>
      <c r="R6" s="32"/>
      <c r="S6" s="35" t="s">
        <v>51</v>
      </c>
      <c r="T6" s="32"/>
      <c r="U6" s="32"/>
      <c r="Z6" s="50" t="s">
        <v>60</v>
      </c>
      <c r="AA6" s="50"/>
      <c r="AB6" s="50"/>
      <c r="AC6" s="50"/>
      <c r="AD6" s="32" t="s">
        <v>47</v>
      </c>
      <c r="AE6" s="32"/>
      <c r="AF6" s="32"/>
      <c r="AG6" s="39" t="s">
        <v>48</v>
      </c>
      <c r="AH6" s="40"/>
      <c r="AI6" s="40"/>
      <c r="AJ6" s="41"/>
      <c r="AX6" s="25"/>
      <c r="AY6" s="25"/>
      <c r="AZ6" s="29"/>
      <c r="BA6" s="29"/>
      <c r="BB6" s="29"/>
      <c r="BC6" s="29"/>
      <c r="BD6" s="29"/>
      <c r="BE6" s="29"/>
      <c r="BF6" s="29"/>
      <c r="BG6" s="29"/>
      <c r="BH6" s="29"/>
      <c r="BI6" s="29"/>
    </row>
    <row r="7" spans="1:73" ht="13.8" customHeight="1" x14ac:dyDescent="0.45">
      <c r="I7" s="50" t="s">
        <v>62</v>
      </c>
      <c r="J7" s="50"/>
      <c r="K7" s="50"/>
      <c r="L7" s="50"/>
      <c r="M7" s="32" t="s">
        <v>5</v>
      </c>
      <c r="N7" s="32"/>
      <c r="O7" s="32"/>
      <c r="P7" s="35" t="s">
        <v>50</v>
      </c>
      <c r="Q7" s="32"/>
      <c r="R7" s="32"/>
      <c r="S7" s="35" t="s">
        <v>52</v>
      </c>
      <c r="T7" s="32"/>
      <c r="U7" s="32"/>
      <c r="X7" s="23"/>
      <c r="Y7" s="23"/>
      <c r="Z7" s="23"/>
      <c r="AA7" s="23"/>
      <c r="AB7" s="24"/>
      <c r="AC7" s="24"/>
      <c r="AD7" s="24"/>
      <c r="AX7" s="25"/>
      <c r="AY7" s="25"/>
      <c r="AZ7" s="29"/>
      <c r="BA7" s="30"/>
      <c r="BB7" s="30"/>
      <c r="BC7" s="30"/>
      <c r="BD7" s="30"/>
      <c r="BE7" s="29"/>
      <c r="BF7" s="30"/>
      <c r="BG7" s="30"/>
      <c r="BH7" s="30"/>
      <c r="BI7" s="30"/>
    </row>
    <row r="8" spans="1:73" ht="13.8" customHeight="1" x14ac:dyDescent="0.45">
      <c r="J8" s="22"/>
      <c r="K8" s="22"/>
      <c r="L8" s="22"/>
      <c r="M8" s="22"/>
      <c r="N8" s="20"/>
      <c r="O8" s="28" t="s">
        <v>59</v>
      </c>
      <c r="P8" s="20"/>
      <c r="Q8" s="21"/>
      <c r="R8" s="21"/>
      <c r="S8" s="21"/>
      <c r="AS8" s="51"/>
      <c r="AT8" s="51"/>
      <c r="AU8" s="51"/>
      <c r="AV8" s="51"/>
      <c r="AW8" s="30"/>
      <c r="AX8" s="30"/>
      <c r="AY8" s="30"/>
      <c r="AZ8" s="30"/>
      <c r="BA8" s="30"/>
      <c r="BB8" s="30"/>
      <c r="BC8" s="30"/>
      <c r="BD8" s="30"/>
      <c r="BE8" s="29"/>
      <c r="BF8" s="30"/>
      <c r="BG8" s="30"/>
      <c r="BH8" s="30"/>
      <c r="BI8" s="30"/>
    </row>
    <row r="9" spans="1:73" ht="4.8" customHeight="1" thickBot="1" x14ac:dyDescent="0.5"/>
    <row r="10" spans="1:73" ht="13.8" customHeight="1" x14ac:dyDescent="0.45">
      <c r="A10" s="98" t="s">
        <v>29</v>
      </c>
      <c r="B10" s="56" t="s">
        <v>6</v>
      </c>
      <c r="C10" s="52"/>
      <c r="D10" s="52"/>
      <c r="E10" s="52" t="s">
        <v>7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 t="s">
        <v>3</v>
      </c>
      <c r="T10" s="52"/>
      <c r="U10" s="52"/>
      <c r="V10" s="52" t="s">
        <v>8</v>
      </c>
      <c r="W10" s="52"/>
      <c r="X10" s="52" t="s">
        <v>15</v>
      </c>
      <c r="Y10" s="52"/>
      <c r="Z10" s="52"/>
      <c r="AA10" s="52"/>
      <c r="AB10" s="52" t="s">
        <v>9</v>
      </c>
      <c r="AC10" s="52"/>
      <c r="AD10" s="52"/>
      <c r="AE10" s="53"/>
      <c r="AF10" s="57" t="s">
        <v>10</v>
      </c>
      <c r="AG10" s="58"/>
      <c r="AH10" s="58"/>
      <c r="AI10" s="58"/>
      <c r="AJ10" s="59"/>
    </row>
    <row r="11" spans="1:73" ht="13.8" customHeight="1" thickBot="1" x14ac:dyDescent="0.5">
      <c r="A11" s="99"/>
      <c r="B11" s="61" t="s"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 t="s">
        <v>12</v>
      </c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5"/>
      <c r="AF11" s="60"/>
      <c r="AG11" s="54"/>
      <c r="AH11" s="54"/>
      <c r="AI11" s="54"/>
      <c r="AJ11" s="55"/>
    </row>
    <row r="12" spans="1:73" ht="13.2" customHeight="1" x14ac:dyDescent="0.45">
      <c r="A12" s="96">
        <v>1</v>
      </c>
      <c r="B12" s="8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2"/>
      <c r="Y12" s="83"/>
      <c r="Z12" s="83"/>
      <c r="AA12" s="84"/>
      <c r="AB12" s="62">
        <f>IFERROR(VLOOKUP((S12&amp;X12),補助単価!$B$2:$C$17,2,FALSE),0)</f>
        <v>0</v>
      </c>
      <c r="AC12" s="62"/>
      <c r="AD12" s="62"/>
      <c r="AE12" s="63"/>
      <c r="AF12" s="74">
        <f>AB12*V12</f>
        <v>0</v>
      </c>
      <c r="AG12" s="75"/>
      <c r="AH12" s="75"/>
      <c r="AI12" s="75"/>
      <c r="AJ12" s="76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3.2" customHeight="1" thickBot="1" x14ac:dyDescent="0.5">
      <c r="A13" s="97"/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85"/>
      <c r="Y13" s="86"/>
      <c r="Z13" s="86"/>
      <c r="AA13" s="87"/>
      <c r="AB13" s="64"/>
      <c r="AC13" s="64"/>
      <c r="AD13" s="64"/>
      <c r="AE13" s="65"/>
      <c r="AF13" s="77"/>
      <c r="AG13" s="78"/>
      <c r="AH13" s="78"/>
      <c r="AI13" s="78"/>
      <c r="AJ13" s="79"/>
      <c r="AK13" s="2"/>
      <c r="AL13" s="2"/>
      <c r="AM13" s="2"/>
      <c r="AN13" s="2"/>
      <c r="AO13" s="2"/>
      <c r="AP13" s="2"/>
      <c r="AQ13" s="2"/>
      <c r="AR13" s="2"/>
      <c r="AS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3.2" customHeight="1" x14ac:dyDescent="0.45">
      <c r="A14" s="96">
        <v>2</v>
      </c>
      <c r="B14" s="8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2"/>
      <c r="Y14" s="83"/>
      <c r="Z14" s="83"/>
      <c r="AA14" s="84"/>
      <c r="AB14" s="62">
        <f>IFERROR(VLOOKUP((S14&amp;X14),補助単価!$B$2:$C$17,2,FALSE),0)</f>
        <v>0</v>
      </c>
      <c r="AC14" s="62"/>
      <c r="AD14" s="62"/>
      <c r="AE14" s="63"/>
      <c r="AF14" s="66">
        <f>AB14*V14</f>
        <v>0</v>
      </c>
      <c r="AG14" s="67"/>
      <c r="AH14" s="67"/>
      <c r="AI14" s="67"/>
      <c r="AJ14" s="68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3.2" customHeight="1" thickBot="1" x14ac:dyDescent="0.5">
      <c r="A15" s="97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85"/>
      <c r="Y15" s="86"/>
      <c r="Z15" s="86"/>
      <c r="AA15" s="87"/>
      <c r="AB15" s="64"/>
      <c r="AC15" s="64"/>
      <c r="AD15" s="64"/>
      <c r="AE15" s="65"/>
      <c r="AF15" s="69"/>
      <c r="AG15" s="70"/>
      <c r="AH15" s="70"/>
      <c r="AI15" s="70"/>
      <c r="AJ15" s="71"/>
      <c r="AK15" s="2"/>
      <c r="AL15" s="2"/>
      <c r="AM15" s="2"/>
      <c r="AN15" s="2"/>
      <c r="AO15" s="2"/>
      <c r="AP15" s="2"/>
      <c r="AQ15" s="2"/>
      <c r="AR15" s="2"/>
      <c r="AS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3.2" customHeight="1" x14ac:dyDescent="0.45">
      <c r="A16" s="96">
        <v>3</v>
      </c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1"/>
      <c r="T16" s="81"/>
      <c r="U16" s="81"/>
      <c r="V16" s="89"/>
      <c r="W16" s="89"/>
      <c r="X16" s="82"/>
      <c r="Y16" s="83"/>
      <c r="Z16" s="83"/>
      <c r="AA16" s="84"/>
      <c r="AB16" s="62">
        <f>IFERROR(VLOOKUP((S16&amp;X16),補助単価!$B$2:$C$17,2,FALSE),0)</f>
        <v>0</v>
      </c>
      <c r="AC16" s="62"/>
      <c r="AD16" s="62"/>
      <c r="AE16" s="63"/>
      <c r="AF16" s="74">
        <f>AB16*V16</f>
        <v>0</v>
      </c>
      <c r="AG16" s="75"/>
      <c r="AH16" s="75"/>
      <c r="AI16" s="75"/>
      <c r="AJ16" s="76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3.2" customHeight="1" thickBot="1" x14ac:dyDescent="0.5">
      <c r="A17" s="9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85"/>
      <c r="Y17" s="86"/>
      <c r="Z17" s="86"/>
      <c r="AA17" s="87"/>
      <c r="AB17" s="64"/>
      <c r="AC17" s="64"/>
      <c r="AD17" s="64"/>
      <c r="AE17" s="65"/>
      <c r="AF17" s="77"/>
      <c r="AG17" s="78"/>
      <c r="AH17" s="78"/>
      <c r="AI17" s="78"/>
      <c r="AJ17" s="79"/>
      <c r="AK17" s="2"/>
      <c r="AL17" s="2"/>
      <c r="AM17" s="2"/>
      <c r="AN17" s="2"/>
      <c r="AO17" s="2"/>
      <c r="AP17" s="2"/>
      <c r="AQ17" s="2"/>
      <c r="AR17" s="2"/>
      <c r="AS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ht="13.2" customHeight="1" x14ac:dyDescent="0.45">
      <c r="A18" s="96">
        <v>4</v>
      </c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2"/>
      <c r="Y18" s="83"/>
      <c r="Z18" s="83"/>
      <c r="AA18" s="84"/>
      <c r="AB18" s="62">
        <f>IFERROR(VLOOKUP((S18&amp;X18),補助単価!$B$2:$C$17,2,FALSE),0)</f>
        <v>0</v>
      </c>
      <c r="AC18" s="62"/>
      <c r="AD18" s="62"/>
      <c r="AE18" s="63"/>
      <c r="AF18" s="66">
        <f>AB18*V18</f>
        <v>0</v>
      </c>
      <c r="AG18" s="67"/>
      <c r="AH18" s="67"/>
      <c r="AI18" s="67"/>
      <c r="AJ18" s="68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ht="13.2" customHeight="1" thickBot="1" x14ac:dyDescent="0.5">
      <c r="A19" s="97"/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85"/>
      <c r="Y19" s="86"/>
      <c r="Z19" s="86"/>
      <c r="AA19" s="87"/>
      <c r="AB19" s="64"/>
      <c r="AC19" s="64"/>
      <c r="AD19" s="64"/>
      <c r="AE19" s="65"/>
      <c r="AF19" s="69"/>
      <c r="AG19" s="70"/>
      <c r="AH19" s="70"/>
      <c r="AI19" s="70"/>
      <c r="AJ19" s="71"/>
      <c r="AK19" s="2"/>
      <c r="AL19" s="2"/>
      <c r="AM19" s="2"/>
      <c r="AN19" s="2"/>
      <c r="AO19" s="2"/>
      <c r="AP19" s="2"/>
      <c r="AQ19" s="2"/>
      <c r="AR19" s="2"/>
      <c r="AS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ht="13.2" customHeight="1" x14ac:dyDescent="0.45">
      <c r="A20" s="96">
        <v>5</v>
      </c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1"/>
      <c r="T20" s="81"/>
      <c r="U20" s="81"/>
      <c r="V20" s="89"/>
      <c r="W20" s="89"/>
      <c r="X20" s="82"/>
      <c r="Y20" s="83"/>
      <c r="Z20" s="83"/>
      <c r="AA20" s="84"/>
      <c r="AB20" s="62">
        <f>IFERROR(VLOOKUP((S20&amp;X20),補助単価!$B$2:$C$17,2,FALSE),0)</f>
        <v>0</v>
      </c>
      <c r="AC20" s="62"/>
      <c r="AD20" s="62"/>
      <c r="AE20" s="63"/>
      <c r="AF20" s="74">
        <f>AB20*V20</f>
        <v>0</v>
      </c>
      <c r="AG20" s="75"/>
      <c r="AH20" s="75"/>
      <c r="AI20" s="75"/>
      <c r="AJ20" s="76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ht="13.2" customHeight="1" thickBot="1" x14ac:dyDescent="0.5">
      <c r="A21" s="97"/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85"/>
      <c r="Y21" s="86"/>
      <c r="Z21" s="86"/>
      <c r="AA21" s="87"/>
      <c r="AB21" s="64"/>
      <c r="AC21" s="64"/>
      <c r="AD21" s="64"/>
      <c r="AE21" s="65"/>
      <c r="AF21" s="77"/>
      <c r="AG21" s="78"/>
      <c r="AH21" s="78"/>
      <c r="AI21" s="78"/>
      <c r="AJ21" s="79"/>
      <c r="AK21" s="2"/>
      <c r="AL21" s="2"/>
      <c r="AM21" s="2"/>
      <c r="AN21" s="2"/>
      <c r="AO21" s="2"/>
      <c r="AP21" s="2"/>
      <c r="AQ21" s="2"/>
      <c r="AR21" s="2"/>
      <c r="AS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ht="13.2" customHeight="1" x14ac:dyDescent="0.45">
      <c r="A22" s="96">
        <v>6</v>
      </c>
      <c r="B22" s="8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2"/>
      <c r="Y22" s="83"/>
      <c r="Z22" s="83"/>
      <c r="AA22" s="84"/>
      <c r="AB22" s="62">
        <f>IFERROR(VLOOKUP((S22&amp;X22),補助単価!$B$2:$C$17,2,FALSE),0)</f>
        <v>0</v>
      </c>
      <c r="AC22" s="62"/>
      <c r="AD22" s="62"/>
      <c r="AE22" s="63"/>
      <c r="AF22" s="66">
        <f>AB22*V22</f>
        <v>0</v>
      </c>
      <c r="AG22" s="67"/>
      <c r="AH22" s="67"/>
      <c r="AI22" s="67"/>
      <c r="AJ22" s="68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ht="13.2" customHeight="1" thickBot="1" x14ac:dyDescent="0.5">
      <c r="A23" s="97"/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85"/>
      <c r="Y23" s="86"/>
      <c r="Z23" s="86"/>
      <c r="AA23" s="87"/>
      <c r="AB23" s="64"/>
      <c r="AC23" s="64"/>
      <c r="AD23" s="64"/>
      <c r="AE23" s="65"/>
      <c r="AF23" s="69"/>
      <c r="AG23" s="70"/>
      <c r="AH23" s="70"/>
      <c r="AI23" s="70"/>
      <c r="AJ23" s="71"/>
      <c r="AK23" s="2"/>
      <c r="AL23" s="2"/>
      <c r="AM23" s="2"/>
      <c r="AN23" s="2"/>
      <c r="AO23" s="2"/>
      <c r="AP23" s="2"/>
      <c r="AQ23" s="2"/>
      <c r="AR23" s="2"/>
      <c r="AS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ht="13.2" customHeight="1" x14ac:dyDescent="0.45">
      <c r="A24" s="96">
        <v>7</v>
      </c>
      <c r="B24" s="88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1"/>
      <c r="T24" s="81"/>
      <c r="U24" s="81"/>
      <c r="V24" s="89"/>
      <c r="W24" s="89"/>
      <c r="X24" s="82"/>
      <c r="Y24" s="83"/>
      <c r="Z24" s="83"/>
      <c r="AA24" s="84"/>
      <c r="AB24" s="62">
        <f>IFERROR(VLOOKUP((S24&amp;X24),補助単価!$B$2:$C$17,2,FALSE),0)</f>
        <v>0</v>
      </c>
      <c r="AC24" s="62"/>
      <c r="AD24" s="62"/>
      <c r="AE24" s="63"/>
      <c r="AF24" s="74">
        <f>AB24*V24</f>
        <v>0</v>
      </c>
      <c r="AG24" s="75"/>
      <c r="AH24" s="75"/>
      <c r="AI24" s="75"/>
      <c r="AJ24" s="76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ht="13.2" customHeight="1" thickBot="1" x14ac:dyDescent="0.5">
      <c r="A25" s="97"/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85"/>
      <c r="Y25" s="86"/>
      <c r="Z25" s="86"/>
      <c r="AA25" s="87"/>
      <c r="AB25" s="64"/>
      <c r="AC25" s="64"/>
      <c r="AD25" s="64"/>
      <c r="AE25" s="65"/>
      <c r="AF25" s="77"/>
      <c r="AG25" s="78"/>
      <c r="AH25" s="78"/>
      <c r="AI25" s="78"/>
      <c r="AJ25" s="79"/>
      <c r="AK25" s="2"/>
      <c r="AL25" s="2"/>
      <c r="AM25" s="2"/>
      <c r="AN25" s="2"/>
      <c r="AO25" s="2"/>
      <c r="AP25" s="2"/>
      <c r="AQ25" s="2"/>
      <c r="AR25" s="2"/>
      <c r="AS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ht="13.2" customHeight="1" thickBot="1" x14ac:dyDescent="0.5">
      <c r="A26" s="96">
        <v>8</v>
      </c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2"/>
      <c r="Y26" s="83"/>
      <c r="Z26" s="83"/>
      <c r="AA26" s="84"/>
      <c r="AB26" s="62">
        <f>IFERROR(VLOOKUP((S26&amp;X26),補助単価!$B$2:$C$17,2,FALSE),0)</f>
        <v>0</v>
      </c>
      <c r="AC26" s="62"/>
      <c r="AD26" s="62"/>
      <c r="AE26" s="63"/>
      <c r="AF26" s="93">
        <f>AB26*V26</f>
        <v>0</v>
      </c>
      <c r="AG26" s="94"/>
      <c r="AH26" s="94"/>
      <c r="AI26" s="94"/>
      <c r="AJ26" s="95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ht="13.2" customHeight="1" thickBot="1" x14ac:dyDescent="0.5">
      <c r="A27" s="97"/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85"/>
      <c r="Y27" s="86"/>
      <c r="Z27" s="86"/>
      <c r="AA27" s="87"/>
      <c r="AB27" s="64"/>
      <c r="AC27" s="64"/>
      <c r="AD27" s="64"/>
      <c r="AE27" s="65"/>
      <c r="AF27" s="93"/>
      <c r="AG27" s="94"/>
      <c r="AH27" s="94"/>
      <c r="AI27" s="94"/>
      <c r="AJ27" s="95"/>
      <c r="AK27" s="2"/>
      <c r="AL27" s="2"/>
      <c r="AM27" s="2"/>
      <c r="AN27" s="2"/>
      <c r="AO27" s="2"/>
      <c r="AP27" s="2"/>
      <c r="AQ27" s="2"/>
      <c r="AR27" s="2"/>
      <c r="AS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ht="13.2" customHeight="1" thickBot="1" x14ac:dyDescent="0.5">
      <c r="A28" s="96">
        <v>9</v>
      </c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1"/>
      <c r="T28" s="81"/>
      <c r="U28" s="81"/>
      <c r="V28" s="89"/>
      <c r="W28" s="89"/>
      <c r="X28" s="82"/>
      <c r="Y28" s="83"/>
      <c r="Z28" s="83"/>
      <c r="AA28" s="84"/>
      <c r="AB28" s="62">
        <f>IFERROR(VLOOKUP((S28&amp;X28),補助単価!$B$2:$C$17,2,FALSE),0)</f>
        <v>0</v>
      </c>
      <c r="AC28" s="62"/>
      <c r="AD28" s="62"/>
      <c r="AE28" s="63"/>
      <c r="AF28" s="93">
        <f>AB28*V28</f>
        <v>0</v>
      </c>
      <c r="AG28" s="94"/>
      <c r="AH28" s="94"/>
      <c r="AI28" s="94"/>
      <c r="AJ28" s="95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ht="13.2" customHeight="1" thickBot="1" x14ac:dyDescent="0.5">
      <c r="A29" s="97"/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85"/>
      <c r="Y29" s="86"/>
      <c r="Z29" s="86"/>
      <c r="AA29" s="87"/>
      <c r="AB29" s="64"/>
      <c r="AC29" s="64"/>
      <c r="AD29" s="64"/>
      <c r="AE29" s="65"/>
      <c r="AF29" s="93"/>
      <c r="AG29" s="94"/>
      <c r="AH29" s="94"/>
      <c r="AI29" s="94"/>
      <c r="AJ29" s="95"/>
      <c r="AK29" s="2"/>
      <c r="AL29" s="2"/>
      <c r="AM29" s="2"/>
      <c r="AN29" s="2"/>
      <c r="AO29" s="2"/>
      <c r="AP29" s="2"/>
      <c r="AQ29" s="2"/>
      <c r="AR29" s="2"/>
      <c r="AS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ht="13.2" customHeight="1" thickBot="1" x14ac:dyDescent="0.5">
      <c r="A30" s="96">
        <v>10</v>
      </c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2"/>
      <c r="Y30" s="83"/>
      <c r="Z30" s="83"/>
      <c r="AA30" s="84"/>
      <c r="AB30" s="62">
        <f>IFERROR(VLOOKUP((S30&amp;X30),補助単価!$B$2:$C$17,2,FALSE),0)</f>
        <v>0</v>
      </c>
      <c r="AC30" s="62"/>
      <c r="AD30" s="62"/>
      <c r="AE30" s="63"/>
      <c r="AF30" s="93">
        <f>AB30*V30</f>
        <v>0</v>
      </c>
      <c r="AG30" s="94"/>
      <c r="AH30" s="94"/>
      <c r="AI30" s="94"/>
      <c r="AJ30" s="95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ht="13.2" customHeight="1" thickBot="1" x14ac:dyDescent="0.5">
      <c r="A31" s="97"/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85"/>
      <c r="Y31" s="86"/>
      <c r="Z31" s="86"/>
      <c r="AA31" s="87"/>
      <c r="AB31" s="64"/>
      <c r="AC31" s="64"/>
      <c r="AD31" s="64"/>
      <c r="AE31" s="65"/>
      <c r="AF31" s="93"/>
      <c r="AG31" s="94"/>
      <c r="AH31" s="94"/>
      <c r="AI31" s="94"/>
      <c r="AJ31" s="95"/>
      <c r="AK31" s="2"/>
      <c r="AL31" s="2"/>
      <c r="AM31" s="2"/>
      <c r="AN31" s="2"/>
      <c r="AO31" s="2"/>
      <c r="AP31" s="2"/>
      <c r="AQ31" s="2"/>
      <c r="AR31" s="2"/>
      <c r="AS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ht="13.2" customHeight="1" thickBot="1" x14ac:dyDescent="0.5">
      <c r="A32" s="96">
        <v>11</v>
      </c>
      <c r="B32" s="88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1"/>
      <c r="T32" s="81"/>
      <c r="U32" s="81"/>
      <c r="V32" s="89"/>
      <c r="W32" s="89"/>
      <c r="X32" s="82"/>
      <c r="Y32" s="83"/>
      <c r="Z32" s="83"/>
      <c r="AA32" s="84"/>
      <c r="AB32" s="62">
        <f>IFERROR(VLOOKUP((S32&amp;X32),補助単価!$B$2:$C$17,2,FALSE),0)</f>
        <v>0</v>
      </c>
      <c r="AC32" s="62"/>
      <c r="AD32" s="62"/>
      <c r="AE32" s="63"/>
      <c r="AF32" s="93">
        <f>AB32*V32</f>
        <v>0</v>
      </c>
      <c r="AG32" s="94"/>
      <c r="AH32" s="94"/>
      <c r="AI32" s="94"/>
      <c r="AJ32" s="95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ht="13.2" customHeight="1" thickBot="1" x14ac:dyDescent="0.5">
      <c r="A33" s="97"/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85"/>
      <c r="Y33" s="86"/>
      <c r="Z33" s="86"/>
      <c r="AA33" s="87"/>
      <c r="AB33" s="64"/>
      <c r="AC33" s="64"/>
      <c r="AD33" s="64"/>
      <c r="AE33" s="65"/>
      <c r="AF33" s="93"/>
      <c r="AG33" s="94"/>
      <c r="AH33" s="94"/>
      <c r="AI33" s="94"/>
      <c r="AJ33" s="95"/>
      <c r="AK33" s="2"/>
      <c r="AL33" s="2"/>
      <c r="AM33" s="2"/>
      <c r="AN33" s="2"/>
      <c r="AO33" s="2"/>
      <c r="AP33" s="2"/>
      <c r="AQ33" s="2"/>
      <c r="AR33" s="2"/>
      <c r="AS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ht="13.2" customHeight="1" thickBot="1" x14ac:dyDescent="0.5">
      <c r="A34" s="96">
        <v>12</v>
      </c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2"/>
      <c r="Y34" s="83"/>
      <c r="Z34" s="83"/>
      <c r="AA34" s="84"/>
      <c r="AB34" s="62">
        <f>IFERROR(VLOOKUP((S34&amp;X34),補助単価!$B$2:$C$17,2,FALSE),0)</f>
        <v>0</v>
      </c>
      <c r="AC34" s="62"/>
      <c r="AD34" s="62"/>
      <c r="AE34" s="63"/>
      <c r="AF34" s="93">
        <f>AB34*V34</f>
        <v>0</v>
      </c>
      <c r="AG34" s="94"/>
      <c r="AH34" s="94"/>
      <c r="AI34" s="94"/>
      <c r="AJ34" s="95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ht="13.2" customHeight="1" thickBot="1" x14ac:dyDescent="0.5">
      <c r="A35" s="97"/>
      <c r="B35" s="72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85"/>
      <c r="Y35" s="86"/>
      <c r="Z35" s="86"/>
      <c r="AA35" s="87"/>
      <c r="AB35" s="64"/>
      <c r="AC35" s="64"/>
      <c r="AD35" s="64"/>
      <c r="AE35" s="65"/>
      <c r="AF35" s="93"/>
      <c r="AG35" s="94"/>
      <c r="AH35" s="94"/>
      <c r="AI35" s="94"/>
      <c r="AJ35" s="95"/>
      <c r="AK35" s="2"/>
      <c r="AL35" s="2"/>
      <c r="AM35" s="2"/>
      <c r="AN35" s="2"/>
      <c r="AO35" s="2"/>
      <c r="AP35" s="2"/>
      <c r="AQ35" s="2"/>
      <c r="AR35" s="2"/>
      <c r="AS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ht="13.2" customHeight="1" thickBot="1" x14ac:dyDescent="0.5">
      <c r="A36" s="96">
        <v>13</v>
      </c>
      <c r="B36" s="88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1"/>
      <c r="T36" s="81"/>
      <c r="U36" s="81"/>
      <c r="V36" s="89"/>
      <c r="W36" s="89"/>
      <c r="X36" s="82"/>
      <c r="Y36" s="83"/>
      <c r="Z36" s="83"/>
      <c r="AA36" s="84"/>
      <c r="AB36" s="62">
        <f>IFERROR(VLOOKUP((S36&amp;X36),補助単価!$B$2:$C$17,2,FALSE),0)</f>
        <v>0</v>
      </c>
      <c r="AC36" s="62"/>
      <c r="AD36" s="62"/>
      <c r="AE36" s="63"/>
      <c r="AF36" s="93">
        <f>AB36*V36</f>
        <v>0</v>
      </c>
      <c r="AG36" s="94"/>
      <c r="AH36" s="94"/>
      <c r="AI36" s="94"/>
      <c r="AJ36" s="95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ht="13.2" customHeight="1" thickBot="1" x14ac:dyDescent="0.5">
      <c r="A37" s="97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85"/>
      <c r="Y37" s="86"/>
      <c r="Z37" s="86"/>
      <c r="AA37" s="87"/>
      <c r="AB37" s="64"/>
      <c r="AC37" s="64"/>
      <c r="AD37" s="64"/>
      <c r="AE37" s="65"/>
      <c r="AF37" s="93"/>
      <c r="AG37" s="94"/>
      <c r="AH37" s="94"/>
      <c r="AI37" s="94"/>
      <c r="AJ37" s="95"/>
      <c r="AK37" s="2"/>
      <c r="AL37" s="2"/>
      <c r="AM37" s="2"/>
      <c r="AN37" s="2"/>
      <c r="AO37" s="2"/>
      <c r="AP37" s="2"/>
      <c r="AQ37" s="2"/>
      <c r="AR37" s="2"/>
      <c r="AS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ht="13.2" customHeight="1" thickBot="1" x14ac:dyDescent="0.5">
      <c r="A38" s="96">
        <v>14</v>
      </c>
      <c r="B38" s="80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2"/>
      <c r="Y38" s="83"/>
      <c r="Z38" s="83"/>
      <c r="AA38" s="84"/>
      <c r="AB38" s="62">
        <f>IFERROR(VLOOKUP((S38&amp;X38),補助単価!$B$2:$C$17,2,FALSE),0)</f>
        <v>0</v>
      </c>
      <c r="AC38" s="62"/>
      <c r="AD38" s="62"/>
      <c r="AE38" s="63"/>
      <c r="AF38" s="93">
        <f>AB38*V38</f>
        <v>0</v>
      </c>
      <c r="AG38" s="94"/>
      <c r="AH38" s="94"/>
      <c r="AI38" s="94"/>
      <c r="AJ38" s="95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ht="13.2" customHeight="1" thickBot="1" x14ac:dyDescent="0.5">
      <c r="A39" s="97"/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85"/>
      <c r="Y39" s="86"/>
      <c r="Z39" s="86"/>
      <c r="AA39" s="87"/>
      <c r="AB39" s="64"/>
      <c r="AC39" s="64"/>
      <c r="AD39" s="64"/>
      <c r="AE39" s="65"/>
      <c r="AF39" s="93"/>
      <c r="AG39" s="94"/>
      <c r="AH39" s="94"/>
      <c r="AI39" s="94"/>
      <c r="AJ39" s="95"/>
      <c r="AK39" s="2"/>
      <c r="AL39" s="2"/>
      <c r="AM39" s="2"/>
      <c r="AN39" s="2"/>
      <c r="AO39" s="2"/>
      <c r="AP39" s="2"/>
      <c r="AQ39" s="2"/>
      <c r="AR39" s="2"/>
      <c r="AS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ht="13.2" customHeight="1" thickBot="1" x14ac:dyDescent="0.5">
      <c r="A40" s="96">
        <v>15</v>
      </c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1"/>
      <c r="T40" s="81"/>
      <c r="U40" s="81"/>
      <c r="V40" s="89"/>
      <c r="W40" s="89"/>
      <c r="X40" s="82"/>
      <c r="Y40" s="83"/>
      <c r="Z40" s="83"/>
      <c r="AA40" s="84"/>
      <c r="AB40" s="62">
        <f>IFERROR(VLOOKUP((S40&amp;X40),補助単価!$B$2:$C$17,2,FALSE),0)</f>
        <v>0</v>
      </c>
      <c r="AC40" s="62"/>
      <c r="AD40" s="62"/>
      <c r="AE40" s="63"/>
      <c r="AF40" s="93">
        <f>AB40*V40</f>
        <v>0</v>
      </c>
      <c r="AG40" s="94"/>
      <c r="AH40" s="94"/>
      <c r="AI40" s="94"/>
      <c r="AJ40" s="95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ht="13.2" customHeight="1" thickBot="1" x14ac:dyDescent="0.5">
      <c r="A41" s="97"/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85"/>
      <c r="Y41" s="86"/>
      <c r="Z41" s="86"/>
      <c r="AA41" s="87"/>
      <c r="AB41" s="64"/>
      <c r="AC41" s="64"/>
      <c r="AD41" s="64"/>
      <c r="AE41" s="65"/>
      <c r="AF41" s="93"/>
      <c r="AG41" s="94"/>
      <c r="AH41" s="94"/>
      <c r="AI41" s="94"/>
      <c r="AJ41" s="95"/>
      <c r="AK41" s="2"/>
      <c r="AL41" s="2"/>
      <c r="AM41" s="2"/>
      <c r="AN41" s="2"/>
      <c r="AO41" s="2"/>
      <c r="AP41" s="2"/>
      <c r="AQ41" s="2"/>
      <c r="AR41" s="2"/>
      <c r="AS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 ht="13.2" customHeight="1" thickBot="1" x14ac:dyDescent="0.5">
      <c r="A42" s="96">
        <v>16</v>
      </c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2"/>
      <c r="Y42" s="83"/>
      <c r="Z42" s="83"/>
      <c r="AA42" s="84"/>
      <c r="AB42" s="62">
        <f>IFERROR(VLOOKUP((S42&amp;X42),補助単価!$B$2:$C$17,2,FALSE),0)</f>
        <v>0</v>
      </c>
      <c r="AC42" s="62"/>
      <c r="AD42" s="62"/>
      <c r="AE42" s="63"/>
      <c r="AF42" s="93">
        <f>AB42*V42</f>
        <v>0</v>
      </c>
      <c r="AG42" s="94"/>
      <c r="AH42" s="94"/>
      <c r="AI42" s="94"/>
      <c r="AJ42" s="95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</row>
    <row r="43" spans="1:73" ht="13.2" customHeight="1" thickBot="1" x14ac:dyDescent="0.5">
      <c r="A43" s="97"/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85"/>
      <c r="Y43" s="86"/>
      <c r="Z43" s="86"/>
      <c r="AA43" s="87"/>
      <c r="AB43" s="64"/>
      <c r="AC43" s="64"/>
      <c r="AD43" s="64"/>
      <c r="AE43" s="65"/>
      <c r="AF43" s="93"/>
      <c r="AG43" s="94"/>
      <c r="AH43" s="94"/>
      <c r="AI43" s="94"/>
      <c r="AJ43" s="95"/>
      <c r="AK43" s="2"/>
      <c r="AL43" s="2"/>
      <c r="AM43" s="2"/>
      <c r="AN43" s="2"/>
      <c r="AO43" s="2"/>
      <c r="AP43" s="2"/>
      <c r="AQ43" s="2"/>
      <c r="AR43" s="2"/>
      <c r="AS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</row>
    <row r="44" spans="1:73" ht="13.2" customHeight="1" thickBot="1" x14ac:dyDescent="0.5">
      <c r="A44" s="96">
        <v>17</v>
      </c>
      <c r="B44" s="88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1"/>
      <c r="T44" s="81"/>
      <c r="U44" s="81"/>
      <c r="V44" s="89"/>
      <c r="W44" s="89"/>
      <c r="X44" s="82"/>
      <c r="Y44" s="83"/>
      <c r="Z44" s="83"/>
      <c r="AA44" s="84"/>
      <c r="AB44" s="62">
        <f>IFERROR(VLOOKUP((S44&amp;X44),補助単価!$B$2:$C$17,2,FALSE),0)</f>
        <v>0</v>
      </c>
      <c r="AC44" s="62"/>
      <c r="AD44" s="62"/>
      <c r="AE44" s="63"/>
      <c r="AF44" s="93">
        <f>AB44*V44</f>
        <v>0</v>
      </c>
      <c r="AG44" s="94"/>
      <c r="AH44" s="94"/>
      <c r="AI44" s="94"/>
      <c r="AJ44" s="95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</row>
    <row r="45" spans="1:73" ht="13.2" customHeight="1" thickBot="1" x14ac:dyDescent="0.5">
      <c r="A45" s="97"/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85"/>
      <c r="Y45" s="86"/>
      <c r="Z45" s="86"/>
      <c r="AA45" s="87"/>
      <c r="AB45" s="64"/>
      <c r="AC45" s="64"/>
      <c r="AD45" s="64"/>
      <c r="AE45" s="65"/>
      <c r="AF45" s="93"/>
      <c r="AG45" s="94"/>
      <c r="AH45" s="94"/>
      <c r="AI45" s="94"/>
      <c r="AJ45" s="95"/>
      <c r="AK45" s="2"/>
      <c r="AL45" s="2"/>
      <c r="AM45" s="2"/>
      <c r="AN45" s="2"/>
      <c r="AO45" s="2"/>
      <c r="AP45" s="2"/>
      <c r="AQ45" s="2"/>
      <c r="AR45" s="2"/>
      <c r="AS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</row>
    <row r="46" spans="1:73" ht="13.2" customHeight="1" thickBot="1" x14ac:dyDescent="0.5">
      <c r="A46" s="96">
        <v>18</v>
      </c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2"/>
      <c r="Y46" s="83"/>
      <c r="Z46" s="83"/>
      <c r="AA46" s="84"/>
      <c r="AB46" s="62">
        <f>IFERROR(VLOOKUP((S46&amp;X46),補助単価!$B$2:$C$17,2,FALSE),0)</f>
        <v>0</v>
      </c>
      <c r="AC46" s="62"/>
      <c r="AD46" s="62"/>
      <c r="AE46" s="63"/>
      <c r="AF46" s="93">
        <f>AB46*V46</f>
        <v>0</v>
      </c>
      <c r="AG46" s="94"/>
      <c r="AH46" s="94"/>
      <c r="AI46" s="94"/>
      <c r="AJ46" s="95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3.2" customHeight="1" thickBot="1" x14ac:dyDescent="0.5">
      <c r="A47" s="97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85"/>
      <c r="Y47" s="86"/>
      <c r="Z47" s="86"/>
      <c r="AA47" s="87"/>
      <c r="AB47" s="64"/>
      <c r="AC47" s="64"/>
      <c r="AD47" s="64"/>
      <c r="AE47" s="65"/>
      <c r="AF47" s="93"/>
      <c r="AG47" s="94"/>
      <c r="AH47" s="94"/>
      <c r="AI47" s="94"/>
      <c r="AJ47" s="95"/>
      <c r="AK47" s="2"/>
      <c r="AL47" s="2"/>
      <c r="AM47" s="2"/>
      <c r="AN47" s="2"/>
      <c r="AO47" s="2"/>
      <c r="AP47" s="2"/>
      <c r="AQ47" s="2"/>
      <c r="AR47" s="2"/>
      <c r="AS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73" ht="13.2" customHeight="1" thickBot="1" x14ac:dyDescent="0.5">
      <c r="A48" s="96">
        <v>19</v>
      </c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1"/>
      <c r="T48" s="81"/>
      <c r="U48" s="81"/>
      <c r="V48" s="89"/>
      <c r="W48" s="89"/>
      <c r="X48" s="82"/>
      <c r="Y48" s="83"/>
      <c r="Z48" s="83"/>
      <c r="AA48" s="84"/>
      <c r="AB48" s="62">
        <f>IFERROR(VLOOKUP((S48&amp;X48),補助単価!$B$2:$C$17,2,FALSE),0)</f>
        <v>0</v>
      </c>
      <c r="AC48" s="62"/>
      <c r="AD48" s="62"/>
      <c r="AE48" s="63"/>
      <c r="AF48" s="93">
        <f>AB48*V48</f>
        <v>0</v>
      </c>
      <c r="AG48" s="94"/>
      <c r="AH48" s="94"/>
      <c r="AI48" s="94"/>
      <c r="AJ48" s="95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1:73" ht="13.2" customHeight="1" thickBot="1" x14ac:dyDescent="0.5">
      <c r="A49" s="97"/>
      <c r="B49" s="72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85"/>
      <c r="Y49" s="86"/>
      <c r="Z49" s="86"/>
      <c r="AA49" s="87"/>
      <c r="AB49" s="64"/>
      <c r="AC49" s="64"/>
      <c r="AD49" s="64"/>
      <c r="AE49" s="65"/>
      <c r="AF49" s="93"/>
      <c r="AG49" s="94"/>
      <c r="AH49" s="94"/>
      <c r="AI49" s="94"/>
      <c r="AJ49" s="95"/>
      <c r="AK49" s="2"/>
      <c r="AL49" s="2"/>
      <c r="AM49" s="2"/>
      <c r="AN49" s="2"/>
      <c r="AO49" s="2"/>
      <c r="AP49" s="2"/>
      <c r="AQ49" s="2"/>
      <c r="AR49" s="2"/>
      <c r="AS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</row>
    <row r="50" spans="1:73" ht="13.2" customHeight="1" thickBot="1" x14ac:dyDescent="0.5">
      <c r="A50" s="96">
        <v>20</v>
      </c>
      <c r="B50" s="80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2"/>
      <c r="Y50" s="83"/>
      <c r="Z50" s="83"/>
      <c r="AA50" s="84"/>
      <c r="AB50" s="62">
        <f>IFERROR(VLOOKUP((S50&amp;X50),補助単価!$B$2:$C$17,2,FALSE),0)</f>
        <v>0</v>
      </c>
      <c r="AC50" s="62"/>
      <c r="AD50" s="62"/>
      <c r="AE50" s="63"/>
      <c r="AF50" s="93">
        <f>AB50*V50</f>
        <v>0</v>
      </c>
      <c r="AG50" s="94"/>
      <c r="AH50" s="94"/>
      <c r="AI50" s="94"/>
      <c r="AJ50" s="95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</row>
    <row r="51" spans="1:73" ht="13.2" customHeight="1" thickBot="1" x14ac:dyDescent="0.5">
      <c r="A51" s="97"/>
      <c r="B51" s="72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85"/>
      <c r="Y51" s="86"/>
      <c r="Z51" s="86"/>
      <c r="AA51" s="87"/>
      <c r="AB51" s="64"/>
      <c r="AC51" s="64"/>
      <c r="AD51" s="64"/>
      <c r="AE51" s="65"/>
      <c r="AF51" s="93"/>
      <c r="AG51" s="94"/>
      <c r="AH51" s="94"/>
      <c r="AI51" s="94"/>
      <c r="AJ51" s="95"/>
      <c r="AK51" s="2"/>
      <c r="AL51" s="2"/>
      <c r="AM51" s="2"/>
      <c r="AN51" s="2"/>
      <c r="AO51" s="2"/>
      <c r="AP51" s="2"/>
      <c r="AQ51" s="2"/>
      <c r="AR51" s="2"/>
      <c r="AS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</row>
    <row r="52" spans="1:73" ht="13.2" customHeight="1" thickBot="1" x14ac:dyDescent="0.5">
      <c r="A52" s="96">
        <v>21</v>
      </c>
      <c r="B52" s="88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1"/>
      <c r="T52" s="81"/>
      <c r="U52" s="81"/>
      <c r="V52" s="89"/>
      <c r="W52" s="89"/>
      <c r="X52" s="82"/>
      <c r="Y52" s="83"/>
      <c r="Z52" s="83"/>
      <c r="AA52" s="84"/>
      <c r="AB52" s="62">
        <f>IFERROR(VLOOKUP((S52&amp;X52),補助単価!$B$2:$C$17,2,FALSE),0)</f>
        <v>0</v>
      </c>
      <c r="AC52" s="62"/>
      <c r="AD52" s="62"/>
      <c r="AE52" s="63"/>
      <c r="AF52" s="93">
        <f>AB52*V52</f>
        <v>0</v>
      </c>
      <c r="AG52" s="94"/>
      <c r="AH52" s="94"/>
      <c r="AI52" s="94"/>
      <c r="AJ52" s="95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</row>
    <row r="53" spans="1:73" ht="13.2" customHeight="1" thickBot="1" x14ac:dyDescent="0.5">
      <c r="A53" s="97"/>
      <c r="B53" s="72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85"/>
      <c r="Y53" s="86"/>
      <c r="Z53" s="86"/>
      <c r="AA53" s="87"/>
      <c r="AB53" s="64"/>
      <c r="AC53" s="64"/>
      <c r="AD53" s="64"/>
      <c r="AE53" s="65"/>
      <c r="AF53" s="93"/>
      <c r="AG53" s="94"/>
      <c r="AH53" s="94"/>
      <c r="AI53" s="94"/>
      <c r="AJ53" s="95"/>
      <c r="AK53" s="2"/>
      <c r="AL53" s="2"/>
      <c r="AM53" s="2"/>
      <c r="AN53" s="2"/>
      <c r="AO53" s="2"/>
      <c r="AP53" s="2"/>
      <c r="AQ53" s="2"/>
      <c r="AR53" s="2"/>
      <c r="AS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</row>
    <row r="54" spans="1:73" ht="13.2" customHeight="1" thickBot="1" x14ac:dyDescent="0.5">
      <c r="A54" s="96">
        <v>22</v>
      </c>
      <c r="B54" s="80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2"/>
      <c r="Y54" s="83"/>
      <c r="Z54" s="83"/>
      <c r="AA54" s="84"/>
      <c r="AB54" s="62">
        <f>IFERROR(VLOOKUP((S54&amp;X54),補助単価!$B$2:$C$17,2,FALSE),0)</f>
        <v>0</v>
      </c>
      <c r="AC54" s="62"/>
      <c r="AD54" s="62"/>
      <c r="AE54" s="63"/>
      <c r="AF54" s="93">
        <f>AB54*V54</f>
        <v>0</v>
      </c>
      <c r="AG54" s="94"/>
      <c r="AH54" s="94"/>
      <c r="AI54" s="94"/>
      <c r="AJ54" s="95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</row>
    <row r="55" spans="1:73" ht="13.2" customHeight="1" thickBot="1" x14ac:dyDescent="0.5">
      <c r="A55" s="97"/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85"/>
      <c r="Y55" s="86"/>
      <c r="Z55" s="86"/>
      <c r="AA55" s="87"/>
      <c r="AB55" s="64"/>
      <c r="AC55" s="64"/>
      <c r="AD55" s="64"/>
      <c r="AE55" s="65"/>
      <c r="AF55" s="93"/>
      <c r="AG55" s="94"/>
      <c r="AH55" s="94"/>
      <c r="AI55" s="94"/>
      <c r="AJ55" s="95"/>
      <c r="AK55" s="2"/>
      <c r="AL55" s="2"/>
      <c r="AM55" s="2"/>
      <c r="AN55" s="2"/>
      <c r="AO55" s="2"/>
      <c r="AP55" s="2"/>
      <c r="AQ55" s="2"/>
      <c r="AR55" s="2"/>
      <c r="AS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3.2" customHeight="1" thickBot="1" x14ac:dyDescent="0.5">
      <c r="A56" s="96">
        <v>23</v>
      </c>
      <c r="B56" s="88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1"/>
      <c r="T56" s="81"/>
      <c r="U56" s="81"/>
      <c r="V56" s="89"/>
      <c r="W56" s="89"/>
      <c r="X56" s="82"/>
      <c r="Y56" s="83"/>
      <c r="Z56" s="83"/>
      <c r="AA56" s="84"/>
      <c r="AB56" s="62">
        <f>IFERROR(VLOOKUP((S56&amp;X56),補助単価!$B$2:$C$17,2,FALSE),0)</f>
        <v>0</v>
      </c>
      <c r="AC56" s="62"/>
      <c r="AD56" s="62"/>
      <c r="AE56" s="63"/>
      <c r="AF56" s="93">
        <f>AB56*V56</f>
        <v>0</v>
      </c>
      <c r="AG56" s="94"/>
      <c r="AH56" s="94"/>
      <c r="AI56" s="94"/>
      <c r="AJ56" s="95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3.2" customHeight="1" thickBot="1" x14ac:dyDescent="0.5">
      <c r="A57" s="97"/>
      <c r="B57" s="72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85"/>
      <c r="Y57" s="86"/>
      <c r="Z57" s="86"/>
      <c r="AA57" s="87"/>
      <c r="AB57" s="64"/>
      <c r="AC57" s="64"/>
      <c r="AD57" s="64"/>
      <c r="AE57" s="65"/>
      <c r="AF57" s="93"/>
      <c r="AG57" s="94"/>
      <c r="AH57" s="94"/>
      <c r="AI57" s="94"/>
      <c r="AJ57" s="95"/>
      <c r="AK57" s="2"/>
      <c r="AL57" s="2"/>
      <c r="AM57" s="2"/>
      <c r="AN57" s="2"/>
      <c r="AO57" s="2"/>
      <c r="AP57" s="2"/>
      <c r="AQ57" s="2"/>
      <c r="AR57" s="2"/>
      <c r="AS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</row>
    <row r="58" spans="1:73" ht="13.2" customHeight="1" thickBot="1" x14ac:dyDescent="0.5">
      <c r="A58" s="96">
        <v>24</v>
      </c>
      <c r="B58" s="80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2"/>
      <c r="Y58" s="83"/>
      <c r="Z58" s="83"/>
      <c r="AA58" s="84"/>
      <c r="AB58" s="62">
        <f>IFERROR(VLOOKUP((S58&amp;X58),補助単価!$B$2:$C$17,2,FALSE),0)</f>
        <v>0</v>
      </c>
      <c r="AC58" s="62"/>
      <c r="AD58" s="62"/>
      <c r="AE58" s="63"/>
      <c r="AF58" s="93">
        <f>AB58*V58</f>
        <v>0</v>
      </c>
      <c r="AG58" s="94"/>
      <c r="AH58" s="94"/>
      <c r="AI58" s="94"/>
      <c r="AJ58" s="95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</row>
    <row r="59" spans="1:73" ht="13.2" customHeight="1" thickBot="1" x14ac:dyDescent="0.5">
      <c r="A59" s="97"/>
      <c r="B59" s="72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85"/>
      <c r="Y59" s="86"/>
      <c r="Z59" s="86"/>
      <c r="AA59" s="87"/>
      <c r="AB59" s="64"/>
      <c r="AC59" s="64"/>
      <c r="AD59" s="64"/>
      <c r="AE59" s="65"/>
      <c r="AF59" s="93"/>
      <c r="AG59" s="94"/>
      <c r="AH59" s="94"/>
      <c r="AI59" s="94"/>
      <c r="AJ59" s="95"/>
      <c r="AK59" s="2"/>
      <c r="AL59" s="2"/>
      <c r="AM59" s="2"/>
      <c r="AN59" s="2"/>
      <c r="AO59" s="2"/>
      <c r="AP59" s="2"/>
      <c r="AQ59" s="2"/>
      <c r="AR59" s="2"/>
      <c r="AS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</row>
    <row r="60" spans="1:73" ht="13.2" customHeight="1" thickBot="1" x14ac:dyDescent="0.5">
      <c r="A60" s="96">
        <v>25</v>
      </c>
      <c r="B60" s="88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1"/>
      <c r="T60" s="81"/>
      <c r="U60" s="81"/>
      <c r="V60" s="89"/>
      <c r="W60" s="89"/>
      <c r="X60" s="82"/>
      <c r="Y60" s="83"/>
      <c r="Z60" s="83"/>
      <c r="AA60" s="84"/>
      <c r="AB60" s="62">
        <f>IFERROR(VLOOKUP((S60&amp;X60),補助単価!$B$2:$C$17,2,FALSE),0)</f>
        <v>0</v>
      </c>
      <c r="AC60" s="62"/>
      <c r="AD60" s="62"/>
      <c r="AE60" s="63"/>
      <c r="AF60" s="93">
        <f>AB60*V60</f>
        <v>0</v>
      </c>
      <c r="AG60" s="94"/>
      <c r="AH60" s="94"/>
      <c r="AI60" s="94"/>
      <c r="AJ60" s="95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</row>
    <row r="61" spans="1:73" ht="13.2" customHeight="1" thickBot="1" x14ac:dyDescent="0.5">
      <c r="A61" s="97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85"/>
      <c r="Y61" s="86"/>
      <c r="Z61" s="86"/>
      <c r="AA61" s="87"/>
      <c r="AB61" s="64"/>
      <c r="AC61" s="64"/>
      <c r="AD61" s="64"/>
      <c r="AE61" s="65"/>
      <c r="AF61" s="93"/>
      <c r="AG61" s="94"/>
      <c r="AH61" s="94"/>
      <c r="AI61" s="94"/>
      <c r="AJ61" s="95"/>
      <c r="AK61" s="2"/>
      <c r="AL61" s="2"/>
      <c r="AM61" s="2"/>
      <c r="AN61" s="2"/>
      <c r="AO61" s="2"/>
      <c r="AP61" s="2"/>
      <c r="AQ61" s="2"/>
      <c r="AR61" s="2"/>
      <c r="AS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</row>
  </sheetData>
  <mergeCells count="293">
    <mergeCell ref="A56:A57"/>
    <mergeCell ref="A44:A45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54:A55"/>
    <mergeCell ref="A52:A53"/>
    <mergeCell ref="A50:A51"/>
    <mergeCell ref="A48:A49"/>
    <mergeCell ref="A46:A47"/>
    <mergeCell ref="A58:A59"/>
    <mergeCell ref="B58:D58"/>
    <mergeCell ref="E58:R58"/>
    <mergeCell ref="S58:U58"/>
    <mergeCell ref="V58:W58"/>
    <mergeCell ref="X58:AA59"/>
    <mergeCell ref="AB58:AE59"/>
    <mergeCell ref="AF58:AJ59"/>
    <mergeCell ref="B59:P59"/>
    <mergeCell ref="Q59:W59"/>
    <mergeCell ref="A60:A61"/>
    <mergeCell ref="B60:D60"/>
    <mergeCell ref="E60:R60"/>
    <mergeCell ref="S60:U60"/>
    <mergeCell ref="V60:W60"/>
    <mergeCell ref="X60:AA61"/>
    <mergeCell ref="AB60:AE61"/>
    <mergeCell ref="AF60:AJ61"/>
    <mergeCell ref="B61:P61"/>
    <mergeCell ref="Q61:W61"/>
    <mergeCell ref="B56:D56"/>
    <mergeCell ref="E56:R56"/>
    <mergeCell ref="S56:U56"/>
    <mergeCell ref="V56:W56"/>
    <mergeCell ref="X56:AA57"/>
    <mergeCell ref="AB56:AE57"/>
    <mergeCell ref="AF56:AJ57"/>
    <mergeCell ref="B57:P57"/>
    <mergeCell ref="Q57:W57"/>
    <mergeCell ref="B54:D54"/>
    <mergeCell ref="E54:R54"/>
    <mergeCell ref="S54:U54"/>
    <mergeCell ref="V54:W54"/>
    <mergeCell ref="X54:AA55"/>
    <mergeCell ref="AB54:AE55"/>
    <mergeCell ref="AF54:AJ55"/>
    <mergeCell ref="B55:P55"/>
    <mergeCell ref="Q55:W55"/>
    <mergeCell ref="B52:D52"/>
    <mergeCell ref="E52:R52"/>
    <mergeCell ref="S52:U52"/>
    <mergeCell ref="V52:W52"/>
    <mergeCell ref="X52:AA53"/>
    <mergeCell ref="AB52:AE53"/>
    <mergeCell ref="AF52:AJ53"/>
    <mergeCell ref="B53:P53"/>
    <mergeCell ref="Q53:W53"/>
    <mergeCell ref="B50:D50"/>
    <mergeCell ref="E50:R50"/>
    <mergeCell ref="S50:U50"/>
    <mergeCell ref="V50:W50"/>
    <mergeCell ref="X50:AA51"/>
    <mergeCell ref="AB50:AE51"/>
    <mergeCell ref="AF50:AJ51"/>
    <mergeCell ref="B51:P51"/>
    <mergeCell ref="Q51:W51"/>
    <mergeCell ref="B48:D48"/>
    <mergeCell ref="E48:R48"/>
    <mergeCell ref="S48:U48"/>
    <mergeCell ref="V48:W48"/>
    <mergeCell ref="X48:AA49"/>
    <mergeCell ref="AB48:AE49"/>
    <mergeCell ref="AF48:AJ49"/>
    <mergeCell ref="B49:P49"/>
    <mergeCell ref="Q49:W49"/>
    <mergeCell ref="B46:D46"/>
    <mergeCell ref="E46:R46"/>
    <mergeCell ref="S46:U46"/>
    <mergeCell ref="V46:W46"/>
    <mergeCell ref="X46:AA47"/>
    <mergeCell ref="AB46:AE47"/>
    <mergeCell ref="AF46:AJ47"/>
    <mergeCell ref="B47:P47"/>
    <mergeCell ref="Q47:W47"/>
    <mergeCell ref="B44:D44"/>
    <mergeCell ref="E44:R44"/>
    <mergeCell ref="S44:U44"/>
    <mergeCell ref="V44:W44"/>
    <mergeCell ref="X44:AA45"/>
    <mergeCell ref="AB44:AE45"/>
    <mergeCell ref="AF44:AJ45"/>
    <mergeCell ref="B45:P45"/>
    <mergeCell ref="Q45:W45"/>
    <mergeCell ref="AB42:AE43"/>
    <mergeCell ref="AF42:AJ43"/>
    <mergeCell ref="B43:P43"/>
    <mergeCell ref="Q43:W43"/>
    <mergeCell ref="B42:D42"/>
    <mergeCell ref="E42:R42"/>
    <mergeCell ref="S42:U42"/>
    <mergeCell ref="V42:W42"/>
    <mergeCell ref="X42:AA43"/>
    <mergeCell ref="AB40:AE41"/>
    <mergeCell ref="AF40:AJ41"/>
    <mergeCell ref="B41:P41"/>
    <mergeCell ref="Q41:W41"/>
    <mergeCell ref="B40:D40"/>
    <mergeCell ref="E40:R40"/>
    <mergeCell ref="S40:U40"/>
    <mergeCell ref="V40:W40"/>
    <mergeCell ref="X40:AA41"/>
    <mergeCell ref="AB38:AE39"/>
    <mergeCell ref="AF38:AJ39"/>
    <mergeCell ref="B39:P39"/>
    <mergeCell ref="Q39:W39"/>
    <mergeCell ref="B38:D38"/>
    <mergeCell ref="E38:R38"/>
    <mergeCell ref="S38:U38"/>
    <mergeCell ref="V38:W38"/>
    <mergeCell ref="X38:AA39"/>
    <mergeCell ref="AB36:AE37"/>
    <mergeCell ref="AF36:AJ37"/>
    <mergeCell ref="B37:P37"/>
    <mergeCell ref="Q37:W37"/>
    <mergeCell ref="B36:D36"/>
    <mergeCell ref="E36:R36"/>
    <mergeCell ref="S36:U36"/>
    <mergeCell ref="V36:W36"/>
    <mergeCell ref="X36:AA37"/>
    <mergeCell ref="AB34:AE35"/>
    <mergeCell ref="AF34:AJ35"/>
    <mergeCell ref="B35:P35"/>
    <mergeCell ref="Q35:W35"/>
    <mergeCell ref="B34:D34"/>
    <mergeCell ref="E34:R34"/>
    <mergeCell ref="S34:U34"/>
    <mergeCell ref="V34:W34"/>
    <mergeCell ref="X34:AA35"/>
    <mergeCell ref="AB32:AE33"/>
    <mergeCell ref="AF32:AJ33"/>
    <mergeCell ref="B33:P33"/>
    <mergeCell ref="Q33:W33"/>
    <mergeCell ref="B32:D32"/>
    <mergeCell ref="E32:R32"/>
    <mergeCell ref="S32:U32"/>
    <mergeCell ref="V32:W32"/>
    <mergeCell ref="X32:AA33"/>
    <mergeCell ref="AB30:AE31"/>
    <mergeCell ref="AF30:AJ31"/>
    <mergeCell ref="B31:P31"/>
    <mergeCell ref="Q31:W31"/>
    <mergeCell ref="B30:D30"/>
    <mergeCell ref="E30:R30"/>
    <mergeCell ref="S30:U30"/>
    <mergeCell ref="V30:W30"/>
    <mergeCell ref="X30:AA31"/>
    <mergeCell ref="AB28:AE29"/>
    <mergeCell ref="AF28:AJ29"/>
    <mergeCell ref="B29:P29"/>
    <mergeCell ref="Q29:W29"/>
    <mergeCell ref="B28:D28"/>
    <mergeCell ref="E28:R28"/>
    <mergeCell ref="S28:U28"/>
    <mergeCell ref="V28:W28"/>
    <mergeCell ref="X28:AA29"/>
    <mergeCell ref="AB26:AE27"/>
    <mergeCell ref="AF26:AJ27"/>
    <mergeCell ref="B27:P27"/>
    <mergeCell ref="Q27:W27"/>
    <mergeCell ref="B26:D26"/>
    <mergeCell ref="E26:R26"/>
    <mergeCell ref="S26:U26"/>
    <mergeCell ref="V26:W26"/>
    <mergeCell ref="X26:AA27"/>
    <mergeCell ref="AB24:AE25"/>
    <mergeCell ref="AF24:AJ25"/>
    <mergeCell ref="B25:P25"/>
    <mergeCell ref="Q25:W25"/>
    <mergeCell ref="B24:D24"/>
    <mergeCell ref="E24:R24"/>
    <mergeCell ref="S24:U24"/>
    <mergeCell ref="V24:W24"/>
    <mergeCell ref="X24:AA25"/>
    <mergeCell ref="AB22:AE23"/>
    <mergeCell ref="AF22:AJ23"/>
    <mergeCell ref="B23:P23"/>
    <mergeCell ref="Q23:W23"/>
    <mergeCell ref="B22:D22"/>
    <mergeCell ref="E22:R22"/>
    <mergeCell ref="S22:U22"/>
    <mergeCell ref="V22:W22"/>
    <mergeCell ref="AB20:AE21"/>
    <mergeCell ref="AF20:AJ21"/>
    <mergeCell ref="B21:P21"/>
    <mergeCell ref="Q21:W21"/>
    <mergeCell ref="B20:D20"/>
    <mergeCell ref="E20:R20"/>
    <mergeCell ref="S20:U20"/>
    <mergeCell ref="V20:W20"/>
    <mergeCell ref="X20:AA21"/>
    <mergeCell ref="X22:AA23"/>
    <mergeCell ref="AB18:AE19"/>
    <mergeCell ref="AF18:AJ19"/>
    <mergeCell ref="B19:P19"/>
    <mergeCell ref="Q19:W19"/>
    <mergeCell ref="B18:D18"/>
    <mergeCell ref="E18:R18"/>
    <mergeCell ref="S18:U18"/>
    <mergeCell ref="V18:W18"/>
    <mergeCell ref="AB16:AE17"/>
    <mergeCell ref="AF16:AJ17"/>
    <mergeCell ref="B17:P17"/>
    <mergeCell ref="Q17:W17"/>
    <mergeCell ref="B16:D16"/>
    <mergeCell ref="E16:R16"/>
    <mergeCell ref="S16:U16"/>
    <mergeCell ref="V16:W16"/>
    <mergeCell ref="X16:AA17"/>
    <mergeCell ref="X18:AA19"/>
    <mergeCell ref="AB14:AE15"/>
    <mergeCell ref="AF14:AJ15"/>
    <mergeCell ref="B15:P15"/>
    <mergeCell ref="Q15:W15"/>
    <mergeCell ref="AF12:AJ13"/>
    <mergeCell ref="B13:P13"/>
    <mergeCell ref="Q13:W13"/>
    <mergeCell ref="B14:D14"/>
    <mergeCell ref="E14:R14"/>
    <mergeCell ref="S14:U14"/>
    <mergeCell ref="V14:W14"/>
    <mergeCell ref="B12:D12"/>
    <mergeCell ref="E12:R12"/>
    <mergeCell ref="S12:U12"/>
    <mergeCell ref="V12:W12"/>
    <mergeCell ref="AB12:AE13"/>
    <mergeCell ref="X12:AA13"/>
    <mergeCell ref="X14:AA15"/>
    <mergeCell ref="V10:W10"/>
    <mergeCell ref="AB10:AE11"/>
    <mergeCell ref="B10:D10"/>
    <mergeCell ref="E10:R10"/>
    <mergeCell ref="S10:U10"/>
    <mergeCell ref="AF10:AJ11"/>
    <mergeCell ref="B11:P11"/>
    <mergeCell ref="Q11:W11"/>
    <mergeCell ref="X10:AA11"/>
    <mergeCell ref="AZ8:BD8"/>
    <mergeCell ref="BE5:BI5"/>
    <mergeCell ref="A2:AJ2"/>
    <mergeCell ref="B5:F6"/>
    <mergeCell ref="BE8:BI8"/>
    <mergeCell ref="Z4:AC5"/>
    <mergeCell ref="AD4:AF5"/>
    <mergeCell ref="Z6:AC6"/>
    <mergeCell ref="AD6:AF6"/>
    <mergeCell ref="P4:U4"/>
    <mergeCell ref="P5:R5"/>
    <mergeCell ref="S5:U5"/>
    <mergeCell ref="P6:R6"/>
    <mergeCell ref="P7:R7"/>
    <mergeCell ref="AS8:AV8"/>
    <mergeCell ref="AW8:AY8"/>
    <mergeCell ref="I4:L5"/>
    <mergeCell ref="M4:O5"/>
    <mergeCell ref="I6:L6"/>
    <mergeCell ref="M6:O6"/>
    <mergeCell ref="I7:L7"/>
    <mergeCell ref="BE6:BI6"/>
    <mergeCell ref="BE7:BI7"/>
    <mergeCell ref="AZ4:BI4"/>
    <mergeCell ref="M7:O7"/>
    <mergeCell ref="AH1:AJ1"/>
    <mergeCell ref="AZ5:BD5"/>
    <mergeCell ref="AZ6:BD6"/>
    <mergeCell ref="AZ7:BD7"/>
    <mergeCell ref="S6:U6"/>
    <mergeCell ref="S7:U7"/>
    <mergeCell ref="AG4:AJ5"/>
    <mergeCell ref="AG6:AJ6"/>
  </mergeCells>
  <phoneticPr fontId="1"/>
  <dataValidations count="2">
    <dataValidation type="list" allowBlank="1" showInputMessage="1" showErrorMessage="1" sqref="X12:AA61">
      <formula1>"X,Y,Z"</formula1>
    </dataValidation>
    <dataValidation type="list" allowBlank="1" showInputMessage="1" showErrorMessage="1" sqref="S12:U12 S14:U14 S16:U16 S18:U18 S20:U20 S22:U22 S24:U24 S26:U26 S28:U28 S30:U30 S32:U32 S34:U34 S36:U36 S38:U38 S40:U40 S42:U42 S44:U44 S46:U46 S48:U48 S50:U50 S52:U52 S54:U54 S56:U56 S58:U58 S60:U60">
      <formula1>"入所施設,通所系,訪問系"</formula1>
    </dataValidation>
  </dataValidations>
  <pageMargins left="0.59055118110236227" right="0.39370078740157483" top="0.39370078740157483" bottom="0.39370078740157483" header="0" footer="0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1"/>
  <sheetViews>
    <sheetView view="pageBreakPreview" zoomScale="102" zoomScaleNormal="100" zoomScaleSheetLayoutView="102" workbookViewId="0">
      <selection activeCell="Q23" sqref="Q23:W23"/>
    </sheetView>
  </sheetViews>
  <sheetFormatPr defaultColWidth="2.5" defaultRowHeight="13.8" customHeight="1" x14ac:dyDescent="0.45"/>
  <cols>
    <col min="1" max="1" width="4.3984375" style="1" customWidth="1"/>
    <col min="2" max="36" width="2.5" style="1"/>
    <col min="37" max="73" width="2.59765625" style="1" customWidth="1"/>
    <col min="74" max="16384" width="2.5" style="1"/>
  </cols>
  <sheetData>
    <row r="1" spans="1:73" ht="19.2" customHeight="1" x14ac:dyDescent="0.45">
      <c r="AH1" s="33" t="s">
        <v>0</v>
      </c>
      <c r="AI1" s="33"/>
      <c r="AJ1" s="33"/>
    </row>
    <row r="2" spans="1:73" ht="19.2" customHeight="1" x14ac:dyDescent="0.4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</row>
    <row r="3" spans="1:73" ht="4.8" customHeight="1" x14ac:dyDescent="0.45"/>
    <row r="4" spans="1:73" ht="13.2" customHeight="1" x14ac:dyDescent="0.45">
      <c r="I4" s="49" t="s">
        <v>3</v>
      </c>
      <c r="J4" s="49"/>
      <c r="K4" s="49"/>
      <c r="L4" s="49"/>
      <c r="M4" s="49" t="s">
        <v>2</v>
      </c>
      <c r="N4" s="49"/>
      <c r="O4" s="49"/>
      <c r="P4" s="49" t="s">
        <v>3</v>
      </c>
      <c r="Q4" s="49"/>
      <c r="R4" s="49"/>
      <c r="S4" s="49"/>
      <c r="T4" s="49"/>
      <c r="U4" s="49"/>
      <c r="Z4" s="49" t="s">
        <v>3</v>
      </c>
      <c r="AA4" s="49"/>
      <c r="AB4" s="49"/>
      <c r="AC4" s="49"/>
      <c r="AD4" s="49" t="s">
        <v>2</v>
      </c>
      <c r="AE4" s="49"/>
      <c r="AF4" s="49"/>
      <c r="AG4" s="36" t="s">
        <v>53</v>
      </c>
      <c r="AH4" s="37"/>
      <c r="AI4" s="37"/>
      <c r="AJ4" s="38"/>
    </row>
    <row r="5" spans="1:73" ht="13.8" customHeight="1" x14ac:dyDescent="0.45">
      <c r="B5" s="43" t="s">
        <v>13</v>
      </c>
      <c r="C5" s="44"/>
      <c r="D5" s="44"/>
      <c r="E5" s="44"/>
      <c r="F5" s="45"/>
      <c r="I5" s="49"/>
      <c r="J5" s="49"/>
      <c r="K5" s="49"/>
      <c r="L5" s="49"/>
      <c r="M5" s="49"/>
      <c r="N5" s="49"/>
      <c r="O5" s="49"/>
      <c r="P5" s="49" t="s">
        <v>45</v>
      </c>
      <c r="Q5" s="49"/>
      <c r="R5" s="49"/>
      <c r="S5" s="49" t="s">
        <v>37</v>
      </c>
      <c r="T5" s="49"/>
      <c r="U5" s="49"/>
      <c r="Z5" s="49"/>
      <c r="AA5" s="49"/>
      <c r="AB5" s="49"/>
      <c r="AC5" s="49"/>
      <c r="AD5" s="49"/>
      <c r="AE5" s="49"/>
      <c r="AF5" s="49"/>
      <c r="AG5" s="36"/>
      <c r="AH5" s="37"/>
      <c r="AI5" s="37"/>
      <c r="AJ5" s="38"/>
    </row>
    <row r="6" spans="1:73" ht="13.8" customHeight="1" x14ac:dyDescent="0.45">
      <c r="B6" s="46"/>
      <c r="C6" s="47"/>
      <c r="D6" s="47"/>
      <c r="E6" s="47"/>
      <c r="F6" s="48"/>
      <c r="I6" s="50" t="s">
        <v>4</v>
      </c>
      <c r="J6" s="50"/>
      <c r="K6" s="50"/>
      <c r="L6" s="50"/>
      <c r="M6" s="32" t="s">
        <v>5</v>
      </c>
      <c r="N6" s="32"/>
      <c r="O6" s="32"/>
      <c r="P6" s="35" t="s">
        <v>49</v>
      </c>
      <c r="Q6" s="32"/>
      <c r="R6" s="32"/>
      <c r="S6" s="35" t="s">
        <v>51</v>
      </c>
      <c r="T6" s="32"/>
      <c r="U6" s="32"/>
      <c r="Z6" s="50" t="s">
        <v>60</v>
      </c>
      <c r="AA6" s="50"/>
      <c r="AB6" s="50"/>
      <c r="AC6" s="50"/>
      <c r="AD6" s="32" t="s">
        <v>47</v>
      </c>
      <c r="AE6" s="32"/>
      <c r="AF6" s="32"/>
      <c r="AG6" s="39" t="s">
        <v>48</v>
      </c>
      <c r="AH6" s="40"/>
      <c r="AI6" s="40"/>
      <c r="AJ6" s="41"/>
    </row>
    <row r="7" spans="1:73" ht="13.8" customHeight="1" x14ac:dyDescent="0.45">
      <c r="I7" s="50" t="s">
        <v>62</v>
      </c>
      <c r="J7" s="50"/>
      <c r="K7" s="50"/>
      <c r="L7" s="50"/>
      <c r="M7" s="32" t="s">
        <v>5</v>
      </c>
      <c r="N7" s="32"/>
      <c r="O7" s="32"/>
      <c r="P7" s="35" t="s">
        <v>50</v>
      </c>
      <c r="Q7" s="32"/>
      <c r="R7" s="32"/>
      <c r="S7" s="35" t="s">
        <v>52</v>
      </c>
      <c r="T7" s="32"/>
      <c r="U7" s="32"/>
      <c r="X7" s="23"/>
      <c r="Y7" s="23"/>
      <c r="Z7" s="23"/>
      <c r="AA7" s="23"/>
      <c r="AB7" s="24"/>
      <c r="AC7" s="24"/>
      <c r="AD7" s="24"/>
      <c r="AJ7" s="26"/>
    </row>
    <row r="8" spans="1:73" ht="13.8" customHeight="1" x14ac:dyDescent="0.45">
      <c r="J8" s="22"/>
      <c r="K8" s="22"/>
      <c r="L8" s="22"/>
      <c r="M8" s="22"/>
      <c r="N8" s="20"/>
      <c r="O8" s="28" t="s">
        <v>59</v>
      </c>
      <c r="P8" s="20"/>
      <c r="Q8" s="21"/>
      <c r="R8" s="21"/>
      <c r="S8" s="21"/>
      <c r="T8" s="22"/>
      <c r="U8" s="22"/>
      <c r="V8" s="22"/>
      <c r="W8" s="22"/>
      <c r="X8" s="20"/>
      <c r="Y8" s="20"/>
      <c r="Z8" s="20"/>
      <c r="AA8" s="20"/>
      <c r="AB8" s="20"/>
      <c r="AC8" s="20"/>
      <c r="AD8" s="20"/>
      <c r="AE8" s="20"/>
      <c r="AF8" s="27"/>
      <c r="AG8" s="20"/>
      <c r="AH8" s="20"/>
      <c r="AI8" s="20"/>
      <c r="AJ8" s="26"/>
    </row>
    <row r="9" spans="1:73" ht="4.8" customHeight="1" thickBot="1" x14ac:dyDescent="0.5"/>
    <row r="10" spans="1:73" ht="13.8" customHeight="1" x14ac:dyDescent="0.45">
      <c r="A10" s="98" t="s">
        <v>29</v>
      </c>
      <c r="B10" s="56" t="s">
        <v>6</v>
      </c>
      <c r="C10" s="52"/>
      <c r="D10" s="52"/>
      <c r="E10" s="52" t="s">
        <v>7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 t="s">
        <v>3</v>
      </c>
      <c r="T10" s="52"/>
      <c r="U10" s="52"/>
      <c r="V10" s="52" t="s">
        <v>8</v>
      </c>
      <c r="W10" s="52"/>
      <c r="X10" s="52" t="s">
        <v>14</v>
      </c>
      <c r="Y10" s="52"/>
      <c r="Z10" s="52"/>
      <c r="AA10" s="52"/>
      <c r="AB10" s="52" t="s">
        <v>9</v>
      </c>
      <c r="AC10" s="52"/>
      <c r="AD10" s="52"/>
      <c r="AE10" s="53"/>
      <c r="AF10" s="57" t="s">
        <v>10</v>
      </c>
      <c r="AG10" s="58"/>
      <c r="AH10" s="58"/>
      <c r="AI10" s="58"/>
      <c r="AJ10" s="59"/>
    </row>
    <row r="11" spans="1:73" ht="13.8" customHeight="1" thickBot="1" x14ac:dyDescent="0.5">
      <c r="A11" s="99"/>
      <c r="B11" s="61" t="s"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 t="s">
        <v>12</v>
      </c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5"/>
      <c r="AF11" s="60"/>
      <c r="AG11" s="54"/>
      <c r="AH11" s="54"/>
      <c r="AI11" s="54"/>
      <c r="AJ11" s="55"/>
    </row>
    <row r="12" spans="1:73" ht="13.2" customHeight="1" x14ac:dyDescent="0.45">
      <c r="A12" s="96">
        <v>1</v>
      </c>
      <c r="B12" s="117">
        <v>123456789</v>
      </c>
      <c r="C12" s="118"/>
      <c r="D12" s="119"/>
      <c r="E12" s="120" t="s">
        <v>33</v>
      </c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9"/>
      <c r="S12" s="100" t="s">
        <v>61</v>
      </c>
      <c r="T12" s="100"/>
      <c r="U12" s="100"/>
      <c r="V12" s="100">
        <v>10</v>
      </c>
      <c r="W12" s="100"/>
      <c r="X12" s="101" t="s">
        <v>54</v>
      </c>
      <c r="Y12" s="102"/>
      <c r="Z12" s="102"/>
      <c r="AA12" s="103"/>
      <c r="AB12" s="107">
        <f>IFERROR(VLOOKUP((S12&amp;X12),補助単価!$B$2:$C$17,2,FALSE),0)</f>
        <v>8700</v>
      </c>
      <c r="AC12" s="107"/>
      <c r="AD12" s="107"/>
      <c r="AE12" s="108"/>
      <c r="AF12" s="121">
        <f>AB12*V12</f>
        <v>87000</v>
      </c>
      <c r="AG12" s="122"/>
      <c r="AH12" s="122"/>
      <c r="AI12" s="122"/>
      <c r="AJ12" s="123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3.2" customHeight="1" thickBot="1" x14ac:dyDescent="0.5">
      <c r="A13" s="97"/>
      <c r="B13" s="72" t="s">
        <v>34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 t="s">
        <v>35</v>
      </c>
      <c r="R13" s="73"/>
      <c r="S13" s="73"/>
      <c r="T13" s="73"/>
      <c r="U13" s="73"/>
      <c r="V13" s="73"/>
      <c r="W13" s="73"/>
      <c r="X13" s="104"/>
      <c r="Y13" s="105"/>
      <c r="Z13" s="105"/>
      <c r="AA13" s="106"/>
      <c r="AB13" s="109"/>
      <c r="AC13" s="109"/>
      <c r="AD13" s="109"/>
      <c r="AE13" s="110"/>
      <c r="AF13" s="124"/>
      <c r="AG13" s="125"/>
      <c r="AH13" s="125"/>
      <c r="AI13" s="125"/>
      <c r="AJ13" s="126"/>
      <c r="AK13" s="2"/>
      <c r="AL13" s="2"/>
      <c r="AM13" s="2"/>
      <c r="AN13" s="2"/>
      <c r="AO13" s="2"/>
      <c r="AP13" s="2"/>
      <c r="AQ13" s="2"/>
      <c r="AR13" s="2"/>
      <c r="AS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3.2" customHeight="1" x14ac:dyDescent="0.45">
      <c r="A14" s="96">
        <v>2</v>
      </c>
      <c r="B14" s="80">
        <v>234567898</v>
      </c>
      <c r="C14" s="81"/>
      <c r="D14" s="81"/>
      <c r="E14" s="81" t="s">
        <v>30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100" t="s">
        <v>31</v>
      </c>
      <c r="T14" s="100"/>
      <c r="U14" s="100"/>
      <c r="V14" s="100">
        <v>5</v>
      </c>
      <c r="W14" s="100"/>
      <c r="X14" s="101" t="s">
        <v>39</v>
      </c>
      <c r="Y14" s="102"/>
      <c r="Z14" s="102"/>
      <c r="AA14" s="103"/>
      <c r="AB14" s="107">
        <f>IFERROR(VLOOKUP((S14&amp;X14),補助単価!$B$2:$C$17,2,FALSE),0)</f>
        <v>24600</v>
      </c>
      <c r="AC14" s="107"/>
      <c r="AD14" s="107"/>
      <c r="AE14" s="108"/>
      <c r="AF14" s="111">
        <f>AB14*V14</f>
        <v>123000</v>
      </c>
      <c r="AG14" s="112"/>
      <c r="AH14" s="112"/>
      <c r="AI14" s="112"/>
      <c r="AJ14" s="113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3.2" customHeight="1" thickBot="1" x14ac:dyDescent="0.5">
      <c r="A15" s="97"/>
      <c r="B15" s="72" t="s">
        <v>34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 t="s">
        <v>36</v>
      </c>
      <c r="R15" s="73"/>
      <c r="S15" s="73"/>
      <c r="T15" s="73"/>
      <c r="U15" s="73"/>
      <c r="V15" s="73"/>
      <c r="W15" s="73"/>
      <c r="X15" s="104"/>
      <c r="Y15" s="105"/>
      <c r="Z15" s="105"/>
      <c r="AA15" s="106"/>
      <c r="AB15" s="109"/>
      <c r="AC15" s="109"/>
      <c r="AD15" s="109"/>
      <c r="AE15" s="110"/>
      <c r="AF15" s="114"/>
      <c r="AG15" s="115"/>
      <c r="AH15" s="115"/>
      <c r="AI15" s="115"/>
      <c r="AJ15" s="116"/>
      <c r="AK15" s="2"/>
      <c r="AL15" s="2"/>
      <c r="AM15" s="2"/>
      <c r="AN15" s="2"/>
      <c r="AO15" s="2"/>
      <c r="AP15" s="2"/>
      <c r="AQ15" s="2"/>
      <c r="AR15" s="2"/>
      <c r="AS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3.2" customHeight="1" x14ac:dyDescent="0.45">
      <c r="A16" s="96">
        <v>3</v>
      </c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1"/>
      <c r="T16" s="81"/>
      <c r="U16" s="81"/>
      <c r="V16" s="89"/>
      <c r="W16" s="89"/>
      <c r="X16" s="90"/>
      <c r="Y16" s="91"/>
      <c r="Z16" s="91"/>
      <c r="AA16" s="92"/>
      <c r="AB16" s="62">
        <f>IFERROR(VLOOKUP((S16&amp;X16),補助単価!$B$2:$C$17,2,FALSE),0)</f>
        <v>0</v>
      </c>
      <c r="AC16" s="62"/>
      <c r="AD16" s="62"/>
      <c r="AE16" s="63"/>
      <c r="AF16" s="74">
        <f>AB16*V16</f>
        <v>0</v>
      </c>
      <c r="AG16" s="75"/>
      <c r="AH16" s="75"/>
      <c r="AI16" s="75"/>
      <c r="AJ16" s="76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3.2" customHeight="1" thickBot="1" x14ac:dyDescent="0.5">
      <c r="A17" s="9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85"/>
      <c r="Y17" s="86"/>
      <c r="Z17" s="86"/>
      <c r="AA17" s="87"/>
      <c r="AB17" s="64"/>
      <c r="AC17" s="64"/>
      <c r="AD17" s="64"/>
      <c r="AE17" s="65"/>
      <c r="AF17" s="77"/>
      <c r="AG17" s="78"/>
      <c r="AH17" s="78"/>
      <c r="AI17" s="78"/>
      <c r="AJ17" s="79"/>
      <c r="AK17" s="2"/>
      <c r="AL17" s="2"/>
      <c r="AM17" s="2"/>
      <c r="AN17" s="2"/>
      <c r="AO17" s="2"/>
      <c r="AP17" s="2"/>
      <c r="AQ17" s="2"/>
      <c r="AR17" s="2"/>
      <c r="AS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ht="13.2" customHeight="1" x14ac:dyDescent="0.45">
      <c r="A18" s="96">
        <v>4</v>
      </c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2"/>
      <c r="Y18" s="83"/>
      <c r="Z18" s="83"/>
      <c r="AA18" s="84"/>
      <c r="AB18" s="62">
        <f>IFERROR(VLOOKUP((S18&amp;X18),補助単価!$B$2:$C$17,2,FALSE),0)</f>
        <v>0</v>
      </c>
      <c r="AC18" s="62"/>
      <c r="AD18" s="62"/>
      <c r="AE18" s="63"/>
      <c r="AF18" s="66">
        <f>AB18*V18</f>
        <v>0</v>
      </c>
      <c r="AG18" s="67"/>
      <c r="AH18" s="67"/>
      <c r="AI18" s="67"/>
      <c r="AJ18" s="68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ht="13.2" customHeight="1" thickBot="1" x14ac:dyDescent="0.5">
      <c r="A19" s="97"/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85"/>
      <c r="Y19" s="86"/>
      <c r="Z19" s="86"/>
      <c r="AA19" s="87"/>
      <c r="AB19" s="64"/>
      <c r="AC19" s="64"/>
      <c r="AD19" s="64"/>
      <c r="AE19" s="65"/>
      <c r="AF19" s="69"/>
      <c r="AG19" s="70"/>
      <c r="AH19" s="70"/>
      <c r="AI19" s="70"/>
      <c r="AJ19" s="71"/>
      <c r="AK19" s="2"/>
      <c r="AL19" s="2"/>
      <c r="AM19" s="2"/>
      <c r="AN19" s="2"/>
      <c r="AO19" s="2"/>
      <c r="AP19" s="2"/>
      <c r="AQ19" s="2"/>
      <c r="AR19" s="2"/>
      <c r="AS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ht="13.2" customHeight="1" x14ac:dyDescent="0.45">
      <c r="A20" s="96">
        <v>5</v>
      </c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1"/>
      <c r="T20" s="81"/>
      <c r="U20" s="81"/>
      <c r="V20" s="89"/>
      <c r="W20" s="89"/>
      <c r="X20" s="82"/>
      <c r="Y20" s="83"/>
      <c r="Z20" s="83"/>
      <c r="AA20" s="84"/>
      <c r="AB20" s="62">
        <f>IFERROR(VLOOKUP((S20&amp;X20),補助単価!$B$2:$C$17,2,FALSE),0)</f>
        <v>0</v>
      </c>
      <c r="AC20" s="62"/>
      <c r="AD20" s="62"/>
      <c r="AE20" s="63"/>
      <c r="AF20" s="74">
        <f>AB20*V20</f>
        <v>0</v>
      </c>
      <c r="AG20" s="75"/>
      <c r="AH20" s="75"/>
      <c r="AI20" s="75"/>
      <c r="AJ20" s="76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ht="13.2" customHeight="1" thickBot="1" x14ac:dyDescent="0.5">
      <c r="A21" s="97"/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85"/>
      <c r="Y21" s="86"/>
      <c r="Z21" s="86"/>
      <c r="AA21" s="87"/>
      <c r="AB21" s="64"/>
      <c r="AC21" s="64"/>
      <c r="AD21" s="64"/>
      <c r="AE21" s="65"/>
      <c r="AF21" s="77"/>
      <c r="AG21" s="78"/>
      <c r="AH21" s="78"/>
      <c r="AI21" s="78"/>
      <c r="AJ21" s="79"/>
      <c r="AK21" s="2"/>
      <c r="AL21" s="2"/>
      <c r="AM21" s="2"/>
      <c r="AN21" s="2"/>
      <c r="AO21" s="2"/>
      <c r="AP21" s="2"/>
      <c r="AQ21" s="2"/>
      <c r="AR21" s="2"/>
      <c r="AS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ht="13.2" customHeight="1" x14ac:dyDescent="0.45">
      <c r="A22" s="96">
        <v>6</v>
      </c>
      <c r="B22" s="8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2"/>
      <c r="Y22" s="83"/>
      <c r="Z22" s="83"/>
      <c r="AA22" s="84"/>
      <c r="AB22" s="62">
        <f>IFERROR(VLOOKUP((S22&amp;X22),補助単価!$B$2:$C$17,2,FALSE),0)</f>
        <v>0</v>
      </c>
      <c r="AC22" s="62"/>
      <c r="AD22" s="62"/>
      <c r="AE22" s="63"/>
      <c r="AF22" s="66">
        <f>AB22*V22</f>
        <v>0</v>
      </c>
      <c r="AG22" s="67"/>
      <c r="AH22" s="67"/>
      <c r="AI22" s="67"/>
      <c r="AJ22" s="68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ht="13.2" customHeight="1" thickBot="1" x14ac:dyDescent="0.5">
      <c r="A23" s="97"/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85"/>
      <c r="Y23" s="86"/>
      <c r="Z23" s="86"/>
      <c r="AA23" s="87"/>
      <c r="AB23" s="64"/>
      <c r="AC23" s="64"/>
      <c r="AD23" s="64"/>
      <c r="AE23" s="65"/>
      <c r="AF23" s="69"/>
      <c r="AG23" s="70"/>
      <c r="AH23" s="70"/>
      <c r="AI23" s="70"/>
      <c r="AJ23" s="71"/>
      <c r="AK23" s="2"/>
      <c r="AL23" s="2"/>
      <c r="AM23" s="2"/>
      <c r="AN23" s="2"/>
      <c r="AO23" s="2"/>
      <c r="AP23" s="2"/>
      <c r="AQ23" s="2"/>
      <c r="AR23" s="2"/>
      <c r="AS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ht="13.2" customHeight="1" x14ac:dyDescent="0.45">
      <c r="A24" s="96">
        <v>7</v>
      </c>
      <c r="B24" s="88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1"/>
      <c r="T24" s="81"/>
      <c r="U24" s="81"/>
      <c r="V24" s="89"/>
      <c r="W24" s="89"/>
      <c r="X24" s="90"/>
      <c r="Y24" s="91"/>
      <c r="Z24" s="91"/>
      <c r="AA24" s="92"/>
      <c r="AB24" s="62">
        <f>IFERROR(VLOOKUP((S24&amp;X24),補助単価!$B$2:$C$17,2,FALSE),0)</f>
        <v>0</v>
      </c>
      <c r="AC24" s="62"/>
      <c r="AD24" s="62"/>
      <c r="AE24" s="63"/>
      <c r="AF24" s="74">
        <f>AB24*V24</f>
        <v>0</v>
      </c>
      <c r="AG24" s="75"/>
      <c r="AH24" s="75"/>
      <c r="AI24" s="75"/>
      <c r="AJ24" s="76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ht="13.2" customHeight="1" thickBot="1" x14ac:dyDescent="0.5">
      <c r="A25" s="97"/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85"/>
      <c r="Y25" s="86"/>
      <c r="Z25" s="86"/>
      <c r="AA25" s="87"/>
      <c r="AB25" s="64"/>
      <c r="AC25" s="64"/>
      <c r="AD25" s="64"/>
      <c r="AE25" s="65"/>
      <c r="AF25" s="77"/>
      <c r="AG25" s="78"/>
      <c r="AH25" s="78"/>
      <c r="AI25" s="78"/>
      <c r="AJ25" s="79"/>
      <c r="AK25" s="2"/>
      <c r="AL25" s="2"/>
      <c r="AM25" s="2"/>
      <c r="AN25" s="2"/>
      <c r="AO25" s="2"/>
      <c r="AP25" s="2"/>
      <c r="AQ25" s="2"/>
      <c r="AR25" s="2"/>
      <c r="AS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ht="13.2" customHeight="1" thickBot="1" x14ac:dyDescent="0.5">
      <c r="A26" s="96">
        <v>8</v>
      </c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2"/>
      <c r="Y26" s="83"/>
      <c r="Z26" s="83"/>
      <c r="AA26" s="84"/>
      <c r="AB26" s="62">
        <f>IFERROR(VLOOKUP((S26&amp;X26),補助単価!$B$2:$C$17,2,FALSE),0)</f>
        <v>0</v>
      </c>
      <c r="AC26" s="62"/>
      <c r="AD26" s="62"/>
      <c r="AE26" s="63"/>
      <c r="AF26" s="93">
        <f>AB26*V26</f>
        <v>0</v>
      </c>
      <c r="AG26" s="94"/>
      <c r="AH26" s="94"/>
      <c r="AI26" s="94"/>
      <c r="AJ26" s="95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ht="13.2" customHeight="1" thickBot="1" x14ac:dyDescent="0.5">
      <c r="A27" s="97"/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85"/>
      <c r="Y27" s="86"/>
      <c r="Z27" s="86"/>
      <c r="AA27" s="87"/>
      <c r="AB27" s="64"/>
      <c r="AC27" s="64"/>
      <c r="AD27" s="64"/>
      <c r="AE27" s="65"/>
      <c r="AF27" s="93"/>
      <c r="AG27" s="94"/>
      <c r="AH27" s="94"/>
      <c r="AI27" s="94"/>
      <c r="AJ27" s="95"/>
      <c r="AK27" s="2"/>
      <c r="AL27" s="2"/>
      <c r="AM27" s="2"/>
      <c r="AN27" s="2"/>
      <c r="AO27" s="2"/>
      <c r="AP27" s="2"/>
      <c r="AQ27" s="2"/>
      <c r="AR27" s="2"/>
      <c r="AS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ht="13.2" customHeight="1" thickBot="1" x14ac:dyDescent="0.5">
      <c r="A28" s="96">
        <v>9</v>
      </c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1"/>
      <c r="T28" s="81"/>
      <c r="U28" s="81"/>
      <c r="V28" s="89"/>
      <c r="W28" s="89"/>
      <c r="X28" s="82"/>
      <c r="Y28" s="83"/>
      <c r="Z28" s="83"/>
      <c r="AA28" s="84"/>
      <c r="AB28" s="62">
        <f>IFERROR(VLOOKUP((S28&amp;X28),補助単価!$B$2:$C$17,2,FALSE),0)</f>
        <v>0</v>
      </c>
      <c r="AC28" s="62"/>
      <c r="AD28" s="62"/>
      <c r="AE28" s="63"/>
      <c r="AF28" s="93">
        <f>AB28*V28</f>
        <v>0</v>
      </c>
      <c r="AG28" s="94"/>
      <c r="AH28" s="94"/>
      <c r="AI28" s="94"/>
      <c r="AJ28" s="95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ht="13.2" customHeight="1" thickBot="1" x14ac:dyDescent="0.5">
      <c r="A29" s="97"/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85"/>
      <c r="Y29" s="86"/>
      <c r="Z29" s="86"/>
      <c r="AA29" s="87"/>
      <c r="AB29" s="64"/>
      <c r="AC29" s="64"/>
      <c r="AD29" s="64"/>
      <c r="AE29" s="65"/>
      <c r="AF29" s="93"/>
      <c r="AG29" s="94"/>
      <c r="AH29" s="94"/>
      <c r="AI29" s="94"/>
      <c r="AJ29" s="95"/>
      <c r="AK29" s="2"/>
      <c r="AL29" s="2"/>
      <c r="AM29" s="2"/>
      <c r="AN29" s="2"/>
      <c r="AO29" s="2"/>
      <c r="AP29" s="2"/>
      <c r="AQ29" s="2"/>
      <c r="AR29" s="2"/>
      <c r="AS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ht="13.2" customHeight="1" thickBot="1" x14ac:dyDescent="0.5">
      <c r="A30" s="96">
        <v>10</v>
      </c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2"/>
      <c r="Y30" s="83"/>
      <c r="Z30" s="83"/>
      <c r="AA30" s="84"/>
      <c r="AB30" s="62">
        <f>IFERROR(VLOOKUP((S30&amp;X30),補助単価!$B$2:$C$17,2,FALSE),0)</f>
        <v>0</v>
      </c>
      <c r="AC30" s="62"/>
      <c r="AD30" s="62"/>
      <c r="AE30" s="63"/>
      <c r="AF30" s="93">
        <f>AB30*V30</f>
        <v>0</v>
      </c>
      <c r="AG30" s="94"/>
      <c r="AH30" s="94"/>
      <c r="AI30" s="94"/>
      <c r="AJ30" s="95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ht="13.2" customHeight="1" thickBot="1" x14ac:dyDescent="0.5">
      <c r="A31" s="97"/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85"/>
      <c r="Y31" s="86"/>
      <c r="Z31" s="86"/>
      <c r="AA31" s="87"/>
      <c r="AB31" s="64"/>
      <c r="AC31" s="64"/>
      <c r="AD31" s="64"/>
      <c r="AE31" s="65"/>
      <c r="AF31" s="93"/>
      <c r="AG31" s="94"/>
      <c r="AH31" s="94"/>
      <c r="AI31" s="94"/>
      <c r="AJ31" s="95"/>
      <c r="AK31" s="2"/>
      <c r="AL31" s="2"/>
      <c r="AM31" s="2"/>
      <c r="AN31" s="2"/>
      <c r="AO31" s="2"/>
      <c r="AP31" s="2"/>
      <c r="AQ31" s="2"/>
      <c r="AR31" s="2"/>
      <c r="AS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ht="13.2" customHeight="1" thickBot="1" x14ac:dyDescent="0.5">
      <c r="A32" s="96">
        <v>11</v>
      </c>
      <c r="B32" s="88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1"/>
      <c r="T32" s="81"/>
      <c r="U32" s="81"/>
      <c r="V32" s="89"/>
      <c r="W32" s="89"/>
      <c r="X32" s="90"/>
      <c r="Y32" s="91"/>
      <c r="Z32" s="91"/>
      <c r="AA32" s="92"/>
      <c r="AB32" s="62">
        <f>IFERROR(VLOOKUP((S32&amp;X32),補助単価!$B$2:$C$17,2,FALSE),0)</f>
        <v>0</v>
      </c>
      <c r="AC32" s="62"/>
      <c r="AD32" s="62"/>
      <c r="AE32" s="63"/>
      <c r="AF32" s="93">
        <f>AB32*V32</f>
        <v>0</v>
      </c>
      <c r="AG32" s="94"/>
      <c r="AH32" s="94"/>
      <c r="AI32" s="94"/>
      <c r="AJ32" s="95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ht="13.2" customHeight="1" thickBot="1" x14ac:dyDescent="0.5">
      <c r="A33" s="97"/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85"/>
      <c r="Y33" s="86"/>
      <c r="Z33" s="86"/>
      <c r="AA33" s="87"/>
      <c r="AB33" s="64"/>
      <c r="AC33" s="64"/>
      <c r="AD33" s="64"/>
      <c r="AE33" s="65"/>
      <c r="AF33" s="93"/>
      <c r="AG33" s="94"/>
      <c r="AH33" s="94"/>
      <c r="AI33" s="94"/>
      <c r="AJ33" s="95"/>
      <c r="AK33" s="2"/>
      <c r="AL33" s="2"/>
      <c r="AM33" s="2"/>
      <c r="AN33" s="2"/>
      <c r="AO33" s="2"/>
      <c r="AP33" s="2"/>
      <c r="AQ33" s="2"/>
      <c r="AR33" s="2"/>
      <c r="AS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ht="13.2" customHeight="1" thickBot="1" x14ac:dyDescent="0.5">
      <c r="A34" s="96">
        <v>12</v>
      </c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2"/>
      <c r="Y34" s="83"/>
      <c r="Z34" s="83"/>
      <c r="AA34" s="84"/>
      <c r="AB34" s="62">
        <f>IFERROR(VLOOKUP((S34&amp;X34),補助単価!$B$2:$C$17,2,FALSE),0)</f>
        <v>0</v>
      </c>
      <c r="AC34" s="62"/>
      <c r="AD34" s="62"/>
      <c r="AE34" s="63"/>
      <c r="AF34" s="93">
        <f>AB34*V34</f>
        <v>0</v>
      </c>
      <c r="AG34" s="94"/>
      <c r="AH34" s="94"/>
      <c r="AI34" s="94"/>
      <c r="AJ34" s="95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ht="13.2" customHeight="1" thickBot="1" x14ac:dyDescent="0.5">
      <c r="A35" s="97"/>
      <c r="B35" s="72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85"/>
      <c r="Y35" s="86"/>
      <c r="Z35" s="86"/>
      <c r="AA35" s="87"/>
      <c r="AB35" s="64"/>
      <c r="AC35" s="64"/>
      <c r="AD35" s="64"/>
      <c r="AE35" s="65"/>
      <c r="AF35" s="93"/>
      <c r="AG35" s="94"/>
      <c r="AH35" s="94"/>
      <c r="AI35" s="94"/>
      <c r="AJ35" s="95"/>
      <c r="AK35" s="2"/>
      <c r="AL35" s="2"/>
      <c r="AM35" s="2"/>
      <c r="AN35" s="2"/>
      <c r="AO35" s="2"/>
      <c r="AP35" s="2"/>
      <c r="AQ35" s="2"/>
      <c r="AR35" s="2"/>
      <c r="AS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ht="13.2" customHeight="1" thickBot="1" x14ac:dyDescent="0.5">
      <c r="A36" s="96">
        <v>13</v>
      </c>
      <c r="B36" s="88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1"/>
      <c r="T36" s="81"/>
      <c r="U36" s="81"/>
      <c r="V36" s="89"/>
      <c r="W36" s="89"/>
      <c r="X36" s="82"/>
      <c r="Y36" s="83"/>
      <c r="Z36" s="83"/>
      <c r="AA36" s="84"/>
      <c r="AB36" s="62">
        <f>IFERROR(VLOOKUP((S36&amp;X36),補助単価!$B$2:$C$17,2,FALSE),0)</f>
        <v>0</v>
      </c>
      <c r="AC36" s="62"/>
      <c r="AD36" s="62"/>
      <c r="AE36" s="63"/>
      <c r="AF36" s="93">
        <f>AB36*V36</f>
        <v>0</v>
      </c>
      <c r="AG36" s="94"/>
      <c r="AH36" s="94"/>
      <c r="AI36" s="94"/>
      <c r="AJ36" s="95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ht="13.2" customHeight="1" thickBot="1" x14ac:dyDescent="0.5">
      <c r="A37" s="97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85"/>
      <c r="Y37" s="86"/>
      <c r="Z37" s="86"/>
      <c r="AA37" s="87"/>
      <c r="AB37" s="64"/>
      <c r="AC37" s="64"/>
      <c r="AD37" s="64"/>
      <c r="AE37" s="65"/>
      <c r="AF37" s="93"/>
      <c r="AG37" s="94"/>
      <c r="AH37" s="94"/>
      <c r="AI37" s="94"/>
      <c r="AJ37" s="95"/>
      <c r="AK37" s="2"/>
      <c r="AL37" s="2"/>
      <c r="AM37" s="2"/>
      <c r="AN37" s="2"/>
      <c r="AO37" s="2"/>
      <c r="AP37" s="2"/>
      <c r="AQ37" s="2"/>
      <c r="AR37" s="2"/>
      <c r="AS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ht="13.2" customHeight="1" thickBot="1" x14ac:dyDescent="0.5">
      <c r="A38" s="96">
        <v>14</v>
      </c>
      <c r="B38" s="80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2"/>
      <c r="Y38" s="83"/>
      <c r="Z38" s="83"/>
      <c r="AA38" s="84"/>
      <c r="AB38" s="62">
        <f>IFERROR(VLOOKUP((S38&amp;X38),補助単価!$B$2:$C$17,2,FALSE),0)</f>
        <v>0</v>
      </c>
      <c r="AC38" s="62"/>
      <c r="AD38" s="62"/>
      <c r="AE38" s="63"/>
      <c r="AF38" s="93">
        <f>AB38*V38</f>
        <v>0</v>
      </c>
      <c r="AG38" s="94"/>
      <c r="AH38" s="94"/>
      <c r="AI38" s="94"/>
      <c r="AJ38" s="95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ht="13.2" customHeight="1" thickBot="1" x14ac:dyDescent="0.5">
      <c r="A39" s="97"/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85"/>
      <c r="Y39" s="86"/>
      <c r="Z39" s="86"/>
      <c r="AA39" s="87"/>
      <c r="AB39" s="64"/>
      <c r="AC39" s="64"/>
      <c r="AD39" s="64"/>
      <c r="AE39" s="65"/>
      <c r="AF39" s="93"/>
      <c r="AG39" s="94"/>
      <c r="AH39" s="94"/>
      <c r="AI39" s="94"/>
      <c r="AJ39" s="95"/>
      <c r="AK39" s="2"/>
      <c r="AL39" s="2"/>
      <c r="AM39" s="2"/>
      <c r="AN39" s="2"/>
      <c r="AO39" s="2"/>
      <c r="AP39" s="2"/>
      <c r="AQ39" s="2"/>
      <c r="AR39" s="2"/>
      <c r="AS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ht="13.2" customHeight="1" thickBot="1" x14ac:dyDescent="0.5">
      <c r="A40" s="96">
        <v>15</v>
      </c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1"/>
      <c r="T40" s="81"/>
      <c r="U40" s="81"/>
      <c r="V40" s="89"/>
      <c r="W40" s="89"/>
      <c r="X40" s="90"/>
      <c r="Y40" s="91"/>
      <c r="Z40" s="91"/>
      <c r="AA40" s="92"/>
      <c r="AB40" s="62">
        <f>IFERROR(VLOOKUP((S40&amp;X40),補助単価!$B$2:$C$17,2,FALSE),0)</f>
        <v>0</v>
      </c>
      <c r="AC40" s="62"/>
      <c r="AD40" s="62"/>
      <c r="AE40" s="63"/>
      <c r="AF40" s="93">
        <f>AB40*V40</f>
        <v>0</v>
      </c>
      <c r="AG40" s="94"/>
      <c r="AH40" s="94"/>
      <c r="AI40" s="94"/>
      <c r="AJ40" s="95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ht="13.2" customHeight="1" thickBot="1" x14ac:dyDescent="0.5">
      <c r="A41" s="97"/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85"/>
      <c r="Y41" s="86"/>
      <c r="Z41" s="86"/>
      <c r="AA41" s="87"/>
      <c r="AB41" s="64"/>
      <c r="AC41" s="64"/>
      <c r="AD41" s="64"/>
      <c r="AE41" s="65"/>
      <c r="AF41" s="93"/>
      <c r="AG41" s="94"/>
      <c r="AH41" s="94"/>
      <c r="AI41" s="94"/>
      <c r="AJ41" s="95"/>
      <c r="AK41" s="2"/>
      <c r="AL41" s="2"/>
      <c r="AM41" s="2"/>
      <c r="AN41" s="2"/>
      <c r="AO41" s="2"/>
      <c r="AP41" s="2"/>
      <c r="AQ41" s="2"/>
      <c r="AR41" s="2"/>
      <c r="AS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 ht="13.2" customHeight="1" thickBot="1" x14ac:dyDescent="0.5">
      <c r="A42" s="96">
        <v>16</v>
      </c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2"/>
      <c r="Y42" s="83"/>
      <c r="Z42" s="83"/>
      <c r="AA42" s="84"/>
      <c r="AB42" s="62">
        <f>IFERROR(VLOOKUP((S42&amp;X42),補助単価!$B$2:$C$17,2,FALSE),0)</f>
        <v>0</v>
      </c>
      <c r="AC42" s="62"/>
      <c r="AD42" s="62"/>
      <c r="AE42" s="63"/>
      <c r="AF42" s="93">
        <f>AB42*V42</f>
        <v>0</v>
      </c>
      <c r="AG42" s="94"/>
      <c r="AH42" s="94"/>
      <c r="AI42" s="94"/>
      <c r="AJ42" s="95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</row>
    <row r="43" spans="1:73" ht="13.2" customHeight="1" thickBot="1" x14ac:dyDescent="0.5">
      <c r="A43" s="97"/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85"/>
      <c r="Y43" s="86"/>
      <c r="Z43" s="86"/>
      <c r="AA43" s="87"/>
      <c r="AB43" s="64"/>
      <c r="AC43" s="64"/>
      <c r="AD43" s="64"/>
      <c r="AE43" s="65"/>
      <c r="AF43" s="93"/>
      <c r="AG43" s="94"/>
      <c r="AH43" s="94"/>
      <c r="AI43" s="94"/>
      <c r="AJ43" s="95"/>
      <c r="AK43" s="2"/>
      <c r="AL43" s="2"/>
      <c r="AM43" s="2"/>
      <c r="AN43" s="2"/>
      <c r="AO43" s="2"/>
      <c r="AP43" s="2"/>
      <c r="AQ43" s="2"/>
      <c r="AR43" s="2"/>
      <c r="AS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</row>
    <row r="44" spans="1:73" ht="13.2" customHeight="1" thickBot="1" x14ac:dyDescent="0.5">
      <c r="A44" s="96">
        <v>17</v>
      </c>
      <c r="B44" s="88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1"/>
      <c r="T44" s="81"/>
      <c r="U44" s="81"/>
      <c r="V44" s="89"/>
      <c r="W44" s="89"/>
      <c r="X44" s="82"/>
      <c r="Y44" s="83"/>
      <c r="Z44" s="83"/>
      <c r="AA44" s="84"/>
      <c r="AB44" s="62">
        <f>IFERROR(VLOOKUP((S44&amp;X44),補助単価!$B$2:$C$17,2,FALSE),0)</f>
        <v>0</v>
      </c>
      <c r="AC44" s="62"/>
      <c r="AD44" s="62"/>
      <c r="AE44" s="63"/>
      <c r="AF44" s="93">
        <f>AB44*V44</f>
        <v>0</v>
      </c>
      <c r="AG44" s="94"/>
      <c r="AH44" s="94"/>
      <c r="AI44" s="94"/>
      <c r="AJ44" s="95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</row>
    <row r="45" spans="1:73" ht="13.2" customHeight="1" thickBot="1" x14ac:dyDescent="0.5">
      <c r="A45" s="97"/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85"/>
      <c r="Y45" s="86"/>
      <c r="Z45" s="86"/>
      <c r="AA45" s="87"/>
      <c r="AB45" s="64"/>
      <c r="AC45" s="64"/>
      <c r="AD45" s="64"/>
      <c r="AE45" s="65"/>
      <c r="AF45" s="93"/>
      <c r="AG45" s="94"/>
      <c r="AH45" s="94"/>
      <c r="AI45" s="94"/>
      <c r="AJ45" s="95"/>
      <c r="AK45" s="2"/>
      <c r="AL45" s="2"/>
      <c r="AM45" s="2"/>
      <c r="AN45" s="2"/>
      <c r="AO45" s="2"/>
      <c r="AP45" s="2"/>
      <c r="AQ45" s="2"/>
      <c r="AR45" s="2"/>
      <c r="AS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</row>
    <row r="46" spans="1:73" ht="13.2" customHeight="1" thickBot="1" x14ac:dyDescent="0.5">
      <c r="A46" s="96">
        <v>18</v>
      </c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2"/>
      <c r="Y46" s="83"/>
      <c r="Z46" s="83"/>
      <c r="AA46" s="84"/>
      <c r="AB46" s="62">
        <f>IFERROR(VLOOKUP((S46&amp;X46),補助単価!$B$2:$C$17,2,FALSE),0)</f>
        <v>0</v>
      </c>
      <c r="AC46" s="62"/>
      <c r="AD46" s="62"/>
      <c r="AE46" s="63"/>
      <c r="AF46" s="93">
        <f>AB46*V46</f>
        <v>0</v>
      </c>
      <c r="AG46" s="94"/>
      <c r="AH46" s="94"/>
      <c r="AI46" s="94"/>
      <c r="AJ46" s="95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3.2" customHeight="1" thickBot="1" x14ac:dyDescent="0.5">
      <c r="A47" s="97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85"/>
      <c r="Y47" s="86"/>
      <c r="Z47" s="86"/>
      <c r="AA47" s="87"/>
      <c r="AB47" s="64"/>
      <c r="AC47" s="64"/>
      <c r="AD47" s="64"/>
      <c r="AE47" s="65"/>
      <c r="AF47" s="93"/>
      <c r="AG47" s="94"/>
      <c r="AH47" s="94"/>
      <c r="AI47" s="94"/>
      <c r="AJ47" s="95"/>
      <c r="AK47" s="2"/>
      <c r="AL47" s="2"/>
      <c r="AM47" s="2"/>
      <c r="AN47" s="2"/>
      <c r="AO47" s="2"/>
      <c r="AP47" s="2"/>
      <c r="AQ47" s="2"/>
      <c r="AR47" s="2"/>
      <c r="AS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73" ht="13.2" customHeight="1" thickBot="1" x14ac:dyDescent="0.5">
      <c r="A48" s="96">
        <v>19</v>
      </c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1"/>
      <c r="T48" s="81"/>
      <c r="U48" s="81"/>
      <c r="V48" s="89"/>
      <c r="W48" s="89"/>
      <c r="X48" s="90"/>
      <c r="Y48" s="91"/>
      <c r="Z48" s="91"/>
      <c r="AA48" s="92"/>
      <c r="AB48" s="62">
        <f>IFERROR(VLOOKUP((S48&amp;X48),補助単価!$B$2:$C$17,2,FALSE),0)</f>
        <v>0</v>
      </c>
      <c r="AC48" s="62"/>
      <c r="AD48" s="62"/>
      <c r="AE48" s="63"/>
      <c r="AF48" s="93">
        <f>AB48*V48</f>
        <v>0</v>
      </c>
      <c r="AG48" s="94"/>
      <c r="AH48" s="94"/>
      <c r="AI48" s="94"/>
      <c r="AJ48" s="95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1:73" ht="13.2" customHeight="1" thickBot="1" x14ac:dyDescent="0.5">
      <c r="A49" s="97"/>
      <c r="B49" s="72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85"/>
      <c r="Y49" s="86"/>
      <c r="Z49" s="86"/>
      <c r="AA49" s="87"/>
      <c r="AB49" s="64"/>
      <c r="AC49" s="64"/>
      <c r="AD49" s="64"/>
      <c r="AE49" s="65"/>
      <c r="AF49" s="93"/>
      <c r="AG49" s="94"/>
      <c r="AH49" s="94"/>
      <c r="AI49" s="94"/>
      <c r="AJ49" s="95"/>
      <c r="AK49" s="2"/>
      <c r="AL49" s="2"/>
      <c r="AM49" s="2"/>
      <c r="AN49" s="2"/>
      <c r="AO49" s="2"/>
      <c r="AP49" s="2"/>
      <c r="AQ49" s="2"/>
      <c r="AR49" s="2"/>
      <c r="AS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</row>
    <row r="50" spans="1:73" ht="13.2" customHeight="1" thickBot="1" x14ac:dyDescent="0.5">
      <c r="A50" s="96">
        <v>20</v>
      </c>
      <c r="B50" s="80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2"/>
      <c r="Y50" s="83"/>
      <c r="Z50" s="83"/>
      <c r="AA50" s="84"/>
      <c r="AB50" s="62">
        <f>IFERROR(VLOOKUP((S50&amp;X50),補助単価!$B$2:$C$17,2,FALSE),0)</f>
        <v>0</v>
      </c>
      <c r="AC50" s="62"/>
      <c r="AD50" s="62"/>
      <c r="AE50" s="63"/>
      <c r="AF50" s="93">
        <f>AB50*V50</f>
        <v>0</v>
      </c>
      <c r="AG50" s="94"/>
      <c r="AH50" s="94"/>
      <c r="AI50" s="94"/>
      <c r="AJ50" s="95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</row>
    <row r="51" spans="1:73" ht="13.2" customHeight="1" thickBot="1" x14ac:dyDescent="0.5">
      <c r="A51" s="97"/>
      <c r="B51" s="72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85"/>
      <c r="Y51" s="86"/>
      <c r="Z51" s="86"/>
      <c r="AA51" s="87"/>
      <c r="AB51" s="64"/>
      <c r="AC51" s="64"/>
      <c r="AD51" s="64"/>
      <c r="AE51" s="65"/>
      <c r="AF51" s="93"/>
      <c r="AG51" s="94"/>
      <c r="AH51" s="94"/>
      <c r="AI51" s="94"/>
      <c r="AJ51" s="95"/>
      <c r="AK51" s="2"/>
      <c r="AL51" s="2"/>
      <c r="AM51" s="2"/>
      <c r="AN51" s="2"/>
      <c r="AO51" s="2"/>
      <c r="AP51" s="2"/>
      <c r="AQ51" s="2"/>
      <c r="AR51" s="2"/>
      <c r="AS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</row>
    <row r="52" spans="1:73" ht="13.2" customHeight="1" thickBot="1" x14ac:dyDescent="0.5">
      <c r="A52" s="96">
        <v>21</v>
      </c>
      <c r="B52" s="88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1"/>
      <c r="T52" s="81"/>
      <c r="U52" s="81"/>
      <c r="V52" s="89"/>
      <c r="W52" s="89"/>
      <c r="X52" s="82"/>
      <c r="Y52" s="83"/>
      <c r="Z52" s="83"/>
      <c r="AA52" s="84"/>
      <c r="AB52" s="62">
        <f>IFERROR(VLOOKUP((S52&amp;X52),補助単価!$B$2:$C$17,2,FALSE),0)</f>
        <v>0</v>
      </c>
      <c r="AC52" s="62"/>
      <c r="AD52" s="62"/>
      <c r="AE52" s="63"/>
      <c r="AF52" s="93">
        <f>AB52*V52</f>
        <v>0</v>
      </c>
      <c r="AG52" s="94"/>
      <c r="AH52" s="94"/>
      <c r="AI52" s="94"/>
      <c r="AJ52" s="95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</row>
    <row r="53" spans="1:73" ht="13.2" customHeight="1" thickBot="1" x14ac:dyDescent="0.5">
      <c r="A53" s="97"/>
      <c r="B53" s="72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85"/>
      <c r="Y53" s="86"/>
      <c r="Z53" s="86"/>
      <c r="AA53" s="87"/>
      <c r="AB53" s="64"/>
      <c r="AC53" s="64"/>
      <c r="AD53" s="64"/>
      <c r="AE53" s="65"/>
      <c r="AF53" s="93"/>
      <c r="AG53" s="94"/>
      <c r="AH53" s="94"/>
      <c r="AI53" s="94"/>
      <c r="AJ53" s="95"/>
      <c r="AK53" s="2"/>
      <c r="AL53" s="2"/>
      <c r="AM53" s="2"/>
      <c r="AN53" s="2"/>
      <c r="AO53" s="2"/>
      <c r="AP53" s="2"/>
      <c r="AQ53" s="2"/>
      <c r="AR53" s="2"/>
      <c r="AS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</row>
    <row r="54" spans="1:73" ht="13.2" customHeight="1" thickBot="1" x14ac:dyDescent="0.5">
      <c r="A54" s="96">
        <v>22</v>
      </c>
      <c r="B54" s="80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2"/>
      <c r="Y54" s="83"/>
      <c r="Z54" s="83"/>
      <c r="AA54" s="84"/>
      <c r="AB54" s="62">
        <f>IFERROR(VLOOKUP((S54&amp;X54),補助単価!$B$2:$C$17,2,FALSE),0)</f>
        <v>0</v>
      </c>
      <c r="AC54" s="62"/>
      <c r="AD54" s="62"/>
      <c r="AE54" s="63"/>
      <c r="AF54" s="93">
        <f>AB54*V54</f>
        <v>0</v>
      </c>
      <c r="AG54" s="94"/>
      <c r="AH54" s="94"/>
      <c r="AI54" s="94"/>
      <c r="AJ54" s="95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</row>
    <row r="55" spans="1:73" ht="13.2" customHeight="1" thickBot="1" x14ac:dyDescent="0.5">
      <c r="A55" s="97"/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85"/>
      <c r="Y55" s="86"/>
      <c r="Z55" s="86"/>
      <c r="AA55" s="87"/>
      <c r="AB55" s="64"/>
      <c r="AC55" s="64"/>
      <c r="AD55" s="64"/>
      <c r="AE55" s="65"/>
      <c r="AF55" s="93"/>
      <c r="AG55" s="94"/>
      <c r="AH55" s="94"/>
      <c r="AI55" s="94"/>
      <c r="AJ55" s="95"/>
      <c r="AK55" s="2"/>
      <c r="AL55" s="2"/>
      <c r="AM55" s="2"/>
      <c r="AN55" s="2"/>
      <c r="AO55" s="2"/>
      <c r="AP55" s="2"/>
      <c r="AQ55" s="2"/>
      <c r="AR55" s="2"/>
      <c r="AS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3.2" customHeight="1" thickBot="1" x14ac:dyDescent="0.5">
      <c r="A56" s="96">
        <v>23</v>
      </c>
      <c r="B56" s="88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1"/>
      <c r="T56" s="81"/>
      <c r="U56" s="81"/>
      <c r="V56" s="89"/>
      <c r="W56" s="89"/>
      <c r="X56" s="90"/>
      <c r="Y56" s="91"/>
      <c r="Z56" s="91"/>
      <c r="AA56" s="92"/>
      <c r="AB56" s="62">
        <f>IFERROR(VLOOKUP((S56&amp;X56),補助単価!$B$2:$C$17,2,FALSE),0)</f>
        <v>0</v>
      </c>
      <c r="AC56" s="62"/>
      <c r="AD56" s="62"/>
      <c r="AE56" s="63"/>
      <c r="AF56" s="93">
        <f>AB56*V56</f>
        <v>0</v>
      </c>
      <c r="AG56" s="94"/>
      <c r="AH56" s="94"/>
      <c r="AI56" s="94"/>
      <c r="AJ56" s="95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3.2" customHeight="1" thickBot="1" x14ac:dyDescent="0.5">
      <c r="A57" s="97"/>
      <c r="B57" s="72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85"/>
      <c r="Y57" s="86"/>
      <c r="Z57" s="86"/>
      <c r="AA57" s="87"/>
      <c r="AB57" s="64"/>
      <c r="AC57" s="64"/>
      <c r="AD57" s="64"/>
      <c r="AE57" s="65"/>
      <c r="AF57" s="93"/>
      <c r="AG57" s="94"/>
      <c r="AH57" s="94"/>
      <c r="AI57" s="94"/>
      <c r="AJ57" s="95"/>
      <c r="AK57" s="2"/>
      <c r="AL57" s="2"/>
      <c r="AM57" s="2"/>
      <c r="AN57" s="2"/>
      <c r="AO57" s="2"/>
      <c r="AP57" s="2"/>
      <c r="AQ57" s="2"/>
      <c r="AR57" s="2"/>
      <c r="AS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</row>
    <row r="58" spans="1:73" ht="13.2" customHeight="1" thickBot="1" x14ac:dyDescent="0.5">
      <c r="A58" s="96">
        <v>24</v>
      </c>
      <c r="B58" s="80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2"/>
      <c r="Y58" s="83"/>
      <c r="Z58" s="83"/>
      <c r="AA58" s="84"/>
      <c r="AB58" s="62">
        <f>IFERROR(VLOOKUP((S58&amp;X58),補助単価!$B$2:$C$17,2,FALSE),0)</f>
        <v>0</v>
      </c>
      <c r="AC58" s="62"/>
      <c r="AD58" s="62"/>
      <c r="AE58" s="63"/>
      <c r="AF58" s="93">
        <f>AB58*V58</f>
        <v>0</v>
      </c>
      <c r="AG58" s="94"/>
      <c r="AH58" s="94"/>
      <c r="AI58" s="94"/>
      <c r="AJ58" s="95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</row>
    <row r="59" spans="1:73" ht="13.2" customHeight="1" thickBot="1" x14ac:dyDescent="0.5">
      <c r="A59" s="97"/>
      <c r="B59" s="72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85"/>
      <c r="Y59" s="86"/>
      <c r="Z59" s="86"/>
      <c r="AA59" s="87"/>
      <c r="AB59" s="64"/>
      <c r="AC59" s="64"/>
      <c r="AD59" s="64"/>
      <c r="AE59" s="65"/>
      <c r="AF59" s="93"/>
      <c r="AG59" s="94"/>
      <c r="AH59" s="94"/>
      <c r="AI59" s="94"/>
      <c r="AJ59" s="95"/>
      <c r="AK59" s="2"/>
      <c r="AL59" s="2"/>
      <c r="AM59" s="2"/>
      <c r="AN59" s="2"/>
      <c r="AO59" s="2"/>
      <c r="AP59" s="2"/>
      <c r="AQ59" s="2"/>
      <c r="AR59" s="2"/>
      <c r="AS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</row>
    <row r="60" spans="1:73" ht="13.2" customHeight="1" thickBot="1" x14ac:dyDescent="0.5">
      <c r="A60" s="96">
        <v>25</v>
      </c>
      <c r="B60" s="88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1"/>
      <c r="T60" s="81"/>
      <c r="U60" s="81"/>
      <c r="V60" s="89"/>
      <c r="W60" s="89"/>
      <c r="X60" s="82"/>
      <c r="Y60" s="83"/>
      <c r="Z60" s="83"/>
      <c r="AA60" s="84"/>
      <c r="AB60" s="62">
        <f>IFERROR(VLOOKUP((S60&amp;X60),補助単価!$B$2:$C$17,2,FALSE),0)</f>
        <v>0</v>
      </c>
      <c r="AC60" s="62"/>
      <c r="AD60" s="62"/>
      <c r="AE60" s="63"/>
      <c r="AF60" s="93">
        <f>AB60*V60</f>
        <v>0</v>
      </c>
      <c r="AG60" s="94"/>
      <c r="AH60" s="94"/>
      <c r="AI60" s="94"/>
      <c r="AJ60" s="95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</row>
    <row r="61" spans="1:73" ht="13.2" customHeight="1" thickBot="1" x14ac:dyDescent="0.5">
      <c r="A61" s="97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85"/>
      <c r="Y61" s="86"/>
      <c r="Z61" s="86"/>
      <c r="AA61" s="87"/>
      <c r="AB61" s="64"/>
      <c r="AC61" s="64"/>
      <c r="AD61" s="64"/>
      <c r="AE61" s="65"/>
      <c r="AF61" s="93"/>
      <c r="AG61" s="94"/>
      <c r="AH61" s="94"/>
      <c r="AI61" s="94"/>
      <c r="AJ61" s="95"/>
      <c r="AK61" s="2"/>
      <c r="AL61" s="2"/>
      <c r="AM61" s="2"/>
      <c r="AN61" s="2"/>
      <c r="AO61" s="2"/>
      <c r="AP61" s="2"/>
      <c r="AQ61" s="2"/>
      <c r="AR61" s="2"/>
      <c r="AS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</row>
  </sheetData>
  <mergeCells count="282">
    <mergeCell ref="S6:U6"/>
    <mergeCell ref="Z6:AC6"/>
    <mergeCell ref="AD6:AF6"/>
    <mergeCell ref="AG6:AJ6"/>
    <mergeCell ref="AH1:AJ1"/>
    <mergeCell ref="A2:AJ2"/>
    <mergeCell ref="I4:L5"/>
    <mergeCell ref="M4:O5"/>
    <mergeCell ref="P4:U4"/>
    <mergeCell ref="Z4:AC5"/>
    <mergeCell ref="AD4:AF5"/>
    <mergeCell ref="AG4:AJ5"/>
    <mergeCell ref="B5:F6"/>
    <mergeCell ref="P5:R5"/>
    <mergeCell ref="S5:U5"/>
    <mergeCell ref="I6:L6"/>
    <mergeCell ref="M6:O6"/>
    <mergeCell ref="P6:R6"/>
    <mergeCell ref="AB10:AE11"/>
    <mergeCell ref="AF10:AJ11"/>
    <mergeCell ref="B11:P11"/>
    <mergeCell ref="Q11:W11"/>
    <mergeCell ref="A12:A13"/>
    <mergeCell ref="B12:D12"/>
    <mergeCell ref="E12:R12"/>
    <mergeCell ref="S12:U12"/>
    <mergeCell ref="V12:W12"/>
    <mergeCell ref="X12:AA13"/>
    <mergeCell ref="A10:A11"/>
    <mergeCell ref="B10:D10"/>
    <mergeCell ref="E10:R10"/>
    <mergeCell ref="S10:U10"/>
    <mergeCell ref="V10:W10"/>
    <mergeCell ref="X10:AA11"/>
    <mergeCell ref="AB12:AE13"/>
    <mergeCell ref="AF12:AJ13"/>
    <mergeCell ref="B13:P13"/>
    <mergeCell ref="Q13:W13"/>
    <mergeCell ref="A14:A15"/>
    <mergeCell ref="B14:D14"/>
    <mergeCell ref="E14:R14"/>
    <mergeCell ref="S14:U14"/>
    <mergeCell ref="V14:W14"/>
    <mergeCell ref="X14:AA15"/>
    <mergeCell ref="AB14:AE15"/>
    <mergeCell ref="AF14:AJ15"/>
    <mergeCell ref="B15:P15"/>
    <mergeCell ref="Q15:W15"/>
    <mergeCell ref="A16:A17"/>
    <mergeCell ref="B16:D16"/>
    <mergeCell ref="E16:R16"/>
    <mergeCell ref="S16:U16"/>
    <mergeCell ref="V16:W16"/>
    <mergeCell ref="X16:AA17"/>
    <mergeCell ref="AB16:AE17"/>
    <mergeCell ref="AF16:AJ17"/>
    <mergeCell ref="B17:P17"/>
    <mergeCell ref="Q17:W17"/>
    <mergeCell ref="A18:A19"/>
    <mergeCell ref="B18:D18"/>
    <mergeCell ref="E18:R18"/>
    <mergeCell ref="S18:U18"/>
    <mergeCell ref="V18:W18"/>
    <mergeCell ref="X18:AA19"/>
    <mergeCell ref="AB18:AE19"/>
    <mergeCell ref="AF18:AJ19"/>
    <mergeCell ref="B19:P19"/>
    <mergeCell ref="Q19:W19"/>
    <mergeCell ref="A20:A21"/>
    <mergeCell ref="B20:D20"/>
    <mergeCell ref="E20:R20"/>
    <mergeCell ref="S20:U20"/>
    <mergeCell ref="V20:W20"/>
    <mergeCell ref="X20:AA21"/>
    <mergeCell ref="AB20:AE21"/>
    <mergeCell ref="AF20:AJ21"/>
    <mergeCell ref="B21:P21"/>
    <mergeCell ref="Q21:W21"/>
    <mergeCell ref="A22:A23"/>
    <mergeCell ref="B22:D22"/>
    <mergeCell ref="E22:R22"/>
    <mergeCell ref="S22:U22"/>
    <mergeCell ref="V22:W22"/>
    <mergeCell ref="X22:AA23"/>
    <mergeCell ref="AB22:AE23"/>
    <mergeCell ref="AF22:AJ23"/>
    <mergeCell ref="B23:P23"/>
    <mergeCell ref="Q23:W23"/>
    <mergeCell ref="A24:A25"/>
    <mergeCell ref="B24:D24"/>
    <mergeCell ref="E24:R24"/>
    <mergeCell ref="S24:U24"/>
    <mergeCell ref="V24:W24"/>
    <mergeCell ref="X24:AA25"/>
    <mergeCell ref="AB24:AE25"/>
    <mergeCell ref="AF24:AJ25"/>
    <mergeCell ref="B25:P25"/>
    <mergeCell ref="Q25:W25"/>
    <mergeCell ref="A26:A27"/>
    <mergeCell ref="B26:D26"/>
    <mergeCell ref="E26:R26"/>
    <mergeCell ref="S26:U26"/>
    <mergeCell ref="V26:W26"/>
    <mergeCell ref="X26:AA27"/>
    <mergeCell ref="AB26:AE27"/>
    <mergeCell ref="AF26:AJ27"/>
    <mergeCell ref="B27:P27"/>
    <mergeCell ref="Q27:W27"/>
    <mergeCell ref="A28:A29"/>
    <mergeCell ref="B28:D28"/>
    <mergeCell ref="E28:R28"/>
    <mergeCell ref="S28:U28"/>
    <mergeCell ref="V28:W28"/>
    <mergeCell ref="X28:AA29"/>
    <mergeCell ref="AB28:AE29"/>
    <mergeCell ref="AF28:AJ29"/>
    <mergeCell ref="B29:P29"/>
    <mergeCell ref="Q29:W29"/>
    <mergeCell ref="A30:A31"/>
    <mergeCell ref="B30:D30"/>
    <mergeCell ref="E30:R30"/>
    <mergeCell ref="S30:U30"/>
    <mergeCell ref="V30:W30"/>
    <mergeCell ref="X30:AA31"/>
    <mergeCell ref="AB30:AE31"/>
    <mergeCell ref="AF30:AJ31"/>
    <mergeCell ref="B31:P31"/>
    <mergeCell ref="Q31:W31"/>
    <mergeCell ref="A32:A33"/>
    <mergeCell ref="B32:D32"/>
    <mergeCell ref="E32:R32"/>
    <mergeCell ref="S32:U32"/>
    <mergeCell ref="V32:W32"/>
    <mergeCell ref="X32:AA33"/>
    <mergeCell ref="AB32:AE33"/>
    <mergeCell ref="AF32:AJ33"/>
    <mergeCell ref="B33:P33"/>
    <mergeCell ref="Q33:W33"/>
    <mergeCell ref="A34:A35"/>
    <mergeCell ref="B34:D34"/>
    <mergeCell ref="E34:R34"/>
    <mergeCell ref="S34:U34"/>
    <mergeCell ref="V34:W34"/>
    <mergeCell ref="X34:AA35"/>
    <mergeCell ref="AB34:AE35"/>
    <mergeCell ref="AF34:AJ35"/>
    <mergeCell ref="B35:P35"/>
    <mergeCell ref="Q35:W35"/>
    <mergeCell ref="A36:A37"/>
    <mergeCell ref="B36:D36"/>
    <mergeCell ref="E36:R36"/>
    <mergeCell ref="S36:U36"/>
    <mergeCell ref="V36:W36"/>
    <mergeCell ref="X36:AA37"/>
    <mergeCell ref="AB36:AE37"/>
    <mergeCell ref="AF36:AJ37"/>
    <mergeCell ref="B37:P37"/>
    <mergeCell ref="Q37:W37"/>
    <mergeCell ref="A38:A39"/>
    <mergeCell ref="B38:D38"/>
    <mergeCell ref="E38:R38"/>
    <mergeCell ref="S38:U38"/>
    <mergeCell ref="V38:W38"/>
    <mergeCell ref="X38:AA39"/>
    <mergeCell ref="AB38:AE39"/>
    <mergeCell ref="AF38:AJ39"/>
    <mergeCell ref="B39:P39"/>
    <mergeCell ref="Q39:W39"/>
    <mergeCell ref="A40:A41"/>
    <mergeCell ref="B40:D40"/>
    <mergeCell ref="E40:R40"/>
    <mergeCell ref="S40:U40"/>
    <mergeCell ref="V40:W40"/>
    <mergeCell ref="X40:AA41"/>
    <mergeCell ref="AB40:AE41"/>
    <mergeCell ref="AF40:AJ41"/>
    <mergeCell ref="B41:P41"/>
    <mergeCell ref="Q41:W41"/>
    <mergeCell ref="V44:W44"/>
    <mergeCell ref="X44:AA45"/>
    <mergeCell ref="AB44:AE45"/>
    <mergeCell ref="AF44:AJ45"/>
    <mergeCell ref="B45:P45"/>
    <mergeCell ref="Q45:W45"/>
    <mergeCell ref="A42:A43"/>
    <mergeCell ref="B42:D42"/>
    <mergeCell ref="E42:R42"/>
    <mergeCell ref="S42:U42"/>
    <mergeCell ref="V42:W42"/>
    <mergeCell ref="X42:AA43"/>
    <mergeCell ref="AB42:AE43"/>
    <mergeCell ref="AF42:AJ43"/>
    <mergeCell ref="B43:P43"/>
    <mergeCell ref="Q43:W43"/>
    <mergeCell ref="A44:A45"/>
    <mergeCell ref="B44:D44"/>
    <mergeCell ref="E44:R44"/>
    <mergeCell ref="S44:U44"/>
    <mergeCell ref="V48:W48"/>
    <mergeCell ref="X48:AA49"/>
    <mergeCell ref="AB48:AE49"/>
    <mergeCell ref="AF48:AJ49"/>
    <mergeCell ref="B49:P49"/>
    <mergeCell ref="Q49:W49"/>
    <mergeCell ref="A46:A47"/>
    <mergeCell ref="B46:D46"/>
    <mergeCell ref="E46:R46"/>
    <mergeCell ref="S46:U46"/>
    <mergeCell ref="V46:W46"/>
    <mergeCell ref="X46:AA47"/>
    <mergeCell ref="AB46:AE47"/>
    <mergeCell ref="AF46:AJ47"/>
    <mergeCell ref="B47:P47"/>
    <mergeCell ref="Q47:W47"/>
    <mergeCell ref="A48:A49"/>
    <mergeCell ref="S48:U48"/>
    <mergeCell ref="V52:W52"/>
    <mergeCell ref="X52:AA53"/>
    <mergeCell ref="AB52:AE53"/>
    <mergeCell ref="AF52:AJ53"/>
    <mergeCell ref="B53:P53"/>
    <mergeCell ref="Q53:W53"/>
    <mergeCell ref="A50:A51"/>
    <mergeCell ref="B50:D50"/>
    <mergeCell ref="E50:R50"/>
    <mergeCell ref="S50:U50"/>
    <mergeCell ref="V50:W50"/>
    <mergeCell ref="X50:AA51"/>
    <mergeCell ref="AB50:AE51"/>
    <mergeCell ref="AF50:AJ51"/>
    <mergeCell ref="B51:P51"/>
    <mergeCell ref="Q51:W51"/>
    <mergeCell ref="A52:A53"/>
    <mergeCell ref="AB56:AE57"/>
    <mergeCell ref="AF56:AJ57"/>
    <mergeCell ref="B57:P57"/>
    <mergeCell ref="Q57:W57"/>
    <mergeCell ref="A54:A55"/>
    <mergeCell ref="B54:D54"/>
    <mergeCell ref="E54:R54"/>
    <mergeCell ref="S54:U54"/>
    <mergeCell ref="V54:W54"/>
    <mergeCell ref="X54:AA55"/>
    <mergeCell ref="AB54:AE55"/>
    <mergeCell ref="AF54:AJ55"/>
    <mergeCell ref="B55:P55"/>
    <mergeCell ref="Q55:W55"/>
    <mergeCell ref="A60:A61"/>
    <mergeCell ref="B60:D60"/>
    <mergeCell ref="E60:R60"/>
    <mergeCell ref="S60:U60"/>
    <mergeCell ref="V60:W60"/>
    <mergeCell ref="X60:AA61"/>
    <mergeCell ref="A56:A57"/>
    <mergeCell ref="B56:D56"/>
    <mergeCell ref="E56:R56"/>
    <mergeCell ref="S56:U56"/>
    <mergeCell ref="V56:W56"/>
    <mergeCell ref="X56:AA57"/>
    <mergeCell ref="V58:W58"/>
    <mergeCell ref="X58:AA59"/>
    <mergeCell ref="A58:A59"/>
    <mergeCell ref="AB60:AE61"/>
    <mergeCell ref="AF60:AJ61"/>
    <mergeCell ref="B61:P61"/>
    <mergeCell ref="Q61:W61"/>
    <mergeCell ref="AB58:AE59"/>
    <mergeCell ref="AF58:AJ59"/>
    <mergeCell ref="B59:P59"/>
    <mergeCell ref="Q59:W59"/>
    <mergeCell ref="I7:L7"/>
    <mergeCell ref="M7:O7"/>
    <mergeCell ref="P7:R7"/>
    <mergeCell ref="S7:U7"/>
    <mergeCell ref="B58:D58"/>
    <mergeCell ref="E58:R58"/>
    <mergeCell ref="S58:U58"/>
    <mergeCell ref="B52:D52"/>
    <mergeCell ref="E52:R52"/>
    <mergeCell ref="S52:U52"/>
    <mergeCell ref="B48:D48"/>
    <mergeCell ref="E48:R48"/>
  </mergeCells>
  <phoneticPr fontId="1"/>
  <dataValidations count="2">
    <dataValidation type="list" allowBlank="1" showInputMessage="1" showErrorMessage="1" sqref="X12:AA61">
      <formula1>"X,Y,Z"</formula1>
    </dataValidation>
    <dataValidation type="list" allowBlank="1" showInputMessage="1" showErrorMessage="1" sqref="S12:U12 S14:U14 S16:U16 S18:U18 S20:U20 S22:U22 S24:U24 S26:U26 S28:U28 S30:U30 S32:U32 S34:U34 S36:U36 S38:U38 S40:U40 S42:U42 S44:U44 S46:U46 S48:U48 S50:U50 S52:U52 S54:U54 S56:U56 S58:U58 S60:U60">
      <formula1>"入所施設,通所系,訪問系"</formula1>
    </dataValidation>
  </dataValidations>
  <pageMargins left="0.59055118110236227" right="0.39370078740157483" top="0.39370078740157483" bottom="0.39370078740157483" header="0" footer="0"/>
  <pageSetup paperSize="9" scale="9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8" sqref="B8"/>
    </sheetView>
  </sheetViews>
  <sheetFormatPr defaultRowHeight="18" x14ac:dyDescent="0.45"/>
  <cols>
    <col min="1" max="1" width="5" style="5" bestFit="1" customWidth="1"/>
  </cols>
  <sheetData>
    <row r="1" spans="1:6" x14ac:dyDescent="0.45">
      <c r="A1" s="9" t="s">
        <v>19</v>
      </c>
      <c r="B1" s="10" t="s">
        <v>16</v>
      </c>
      <c r="C1" s="11" t="s">
        <v>20</v>
      </c>
    </row>
    <row r="2" spans="1:6" x14ac:dyDescent="0.45">
      <c r="A2" s="6" t="s">
        <v>55</v>
      </c>
      <c r="B2" s="7" t="s">
        <v>57</v>
      </c>
      <c r="C2" s="18">
        <v>23600</v>
      </c>
      <c r="E2" s="4"/>
      <c r="F2" s="4"/>
    </row>
    <row r="3" spans="1:6" x14ac:dyDescent="0.45">
      <c r="A3" s="3" t="s">
        <v>40</v>
      </c>
      <c r="B3" s="4" t="s">
        <v>41</v>
      </c>
      <c r="C3" s="19">
        <v>24600</v>
      </c>
      <c r="E3" s="4"/>
      <c r="F3" s="4"/>
    </row>
    <row r="4" spans="1:6" x14ac:dyDescent="0.45">
      <c r="A4" s="12" t="s">
        <v>17</v>
      </c>
      <c r="B4" s="13" t="s">
        <v>21</v>
      </c>
      <c r="C4" s="14" t="s">
        <v>32</v>
      </c>
      <c r="E4" s="4"/>
      <c r="F4" s="4"/>
    </row>
    <row r="5" spans="1:6" x14ac:dyDescent="0.45">
      <c r="A5" s="15" t="s">
        <v>18</v>
      </c>
      <c r="B5" s="16" t="s">
        <v>22</v>
      </c>
      <c r="C5" s="17" t="s">
        <v>32</v>
      </c>
      <c r="E5" s="4"/>
      <c r="F5" s="4"/>
    </row>
    <row r="6" spans="1:6" x14ac:dyDescent="0.45">
      <c r="A6" s="6" t="s">
        <v>55</v>
      </c>
      <c r="B6" s="7" t="s">
        <v>63</v>
      </c>
      <c r="C6" s="18">
        <v>8700</v>
      </c>
    </row>
    <row r="7" spans="1:6" x14ac:dyDescent="0.45">
      <c r="A7" s="3" t="s">
        <v>40</v>
      </c>
      <c r="B7" s="4" t="s">
        <v>64</v>
      </c>
      <c r="C7" s="19">
        <v>8300</v>
      </c>
    </row>
    <row r="8" spans="1:6" x14ac:dyDescent="0.45">
      <c r="A8" s="12" t="s">
        <v>17</v>
      </c>
      <c r="B8" s="13" t="s">
        <v>23</v>
      </c>
      <c r="C8" s="14" t="s">
        <v>32</v>
      </c>
    </row>
    <row r="9" spans="1:6" x14ac:dyDescent="0.45">
      <c r="A9" s="15" t="s">
        <v>18</v>
      </c>
      <c r="B9" s="16" t="s">
        <v>24</v>
      </c>
      <c r="C9" s="17" t="s">
        <v>32</v>
      </c>
    </row>
    <row r="10" spans="1:6" x14ac:dyDescent="0.45">
      <c r="A10" s="6" t="s">
        <v>55</v>
      </c>
      <c r="B10" s="7" t="s">
        <v>58</v>
      </c>
      <c r="C10" s="18">
        <v>1800</v>
      </c>
    </row>
    <row r="11" spans="1:6" x14ac:dyDescent="0.45">
      <c r="A11" s="3" t="s">
        <v>40</v>
      </c>
      <c r="B11" s="4" t="s">
        <v>42</v>
      </c>
      <c r="C11" s="19">
        <v>1400</v>
      </c>
    </row>
    <row r="12" spans="1:6" x14ac:dyDescent="0.45">
      <c r="A12" s="12" t="s">
        <v>17</v>
      </c>
      <c r="B12" s="13" t="s">
        <v>25</v>
      </c>
      <c r="C12" s="14" t="s">
        <v>32</v>
      </c>
    </row>
    <row r="13" spans="1:6" x14ac:dyDescent="0.45">
      <c r="A13" s="15" t="s">
        <v>18</v>
      </c>
      <c r="B13" s="16" t="s">
        <v>26</v>
      </c>
      <c r="C13" s="17" t="s">
        <v>32</v>
      </c>
    </row>
    <row r="14" spans="1:6" x14ac:dyDescent="0.45">
      <c r="A14" s="6"/>
      <c r="B14" s="7" t="s">
        <v>56</v>
      </c>
      <c r="C14" s="8">
        <v>0</v>
      </c>
    </row>
    <row r="15" spans="1:6" x14ac:dyDescent="0.45">
      <c r="A15" s="3" t="s">
        <v>38</v>
      </c>
      <c r="B15" s="4" t="s">
        <v>43</v>
      </c>
      <c r="C15" s="19">
        <v>14200</v>
      </c>
    </row>
    <row r="16" spans="1:6" x14ac:dyDescent="0.45">
      <c r="A16" s="12" t="s">
        <v>17</v>
      </c>
      <c r="B16" s="13" t="s">
        <v>27</v>
      </c>
      <c r="C16" s="14" t="s">
        <v>32</v>
      </c>
    </row>
    <row r="17" spans="1:3" x14ac:dyDescent="0.45">
      <c r="A17" s="15" t="s">
        <v>18</v>
      </c>
      <c r="B17" s="16" t="s">
        <v>28</v>
      </c>
      <c r="C17" s="17" t="s">
        <v>32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別紙１</vt:lpstr>
      <vt:lpstr>別紙１ (記入例)</vt:lpstr>
      <vt:lpstr>補助単価</vt:lpstr>
      <vt:lpstr>別紙１!Print_Area</vt:lpstr>
      <vt:lpstr>'別紙１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C19163</dc:creator>
  <cp:lastModifiedBy>C22192</cp:lastModifiedBy>
  <cp:lastPrinted>2025-04-17T10:39:09Z</cp:lastPrinted>
  <dcterms:created xsi:type="dcterms:W3CDTF">2023-07-10T03:36:45Z</dcterms:created>
  <dcterms:modified xsi:type="dcterms:W3CDTF">2025-04-18T01:35:45Z</dcterms:modified>
</cp:coreProperties>
</file>