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g-013541-$\障害者福祉課文書\R3年度（障害者福祉課）\H36在宅障害者自立支援給付\11指定障害福祉サービス事業所台帳\■申請書様式\20220210変更分\"/>
    </mc:Choice>
  </mc:AlternateContent>
  <bookViews>
    <workbookView xWindow="0" yWindow="0" windowWidth="19200" windowHeight="6970" tabRatio="818"/>
  </bookViews>
  <sheets>
    <sheet name="勤務体制一覧表（【障害福祉サービス用）" sheetId="1" r:id="rId1"/>
    <sheet name="勤務形態一覧表（【障害児通所支援用）" sheetId="6" r:id="rId2"/>
    <sheet name="勤務体制一覧表（障害者支援施設用）" sheetId="2" r:id="rId3"/>
    <sheet name="【記入例】勤務体制一覧表（障害者支援施設用）" sheetId="3" r:id="rId4"/>
    <sheet name="（根拠資料）生活介護平均区分" sheetId="4" r:id="rId5"/>
    <sheet name="(参考）平均障害程度区分等" sheetId="5" r:id="rId6"/>
  </sheets>
  <externalReferences>
    <externalReference r:id="rId7"/>
    <externalReference r:id="rId8"/>
  </externalReferences>
  <definedNames>
    <definedName name="______________kk06">#REF!</definedName>
    <definedName name="_____________kk06">#REF!</definedName>
    <definedName name="____________kk06">#REF!</definedName>
    <definedName name="___________kk06">#REF!</definedName>
    <definedName name="__________kk06">#REF!</definedName>
    <definedName name="_________kk06">#REF!</definedName>
    <definedName name="________kk06">#REF!</definedName>
    <definedName name="_______kk06">#REF!</definedName>
    <definedName name="______kk06">#REF!</definedName>
    <definedName name="_____kk06">#REF!</definedName>
    <definedName name="____kk06">#REF!</definedName>
    <definedName name="___kk06">#REF!</definedName>
    <definedName name="__kk06" localSheetId="1">#REF!</definedName>
    <definedName name="__kk06">#REF!</definedName>
    <definedName name="_kk06" localSheetId="1">#REF!</definedName>
    <definedName name="_kk06">#REF!</definedName>
    <definedName name="_kk1" localSheetId="1">#REF!</definedName>
    <definedName name="_kk1">#REF!</definedName>
    <definedName name="Avrg" localSheetId="1">#REF!</definedName>
    <definedName name="Avrg">#REF!</definedName>
    <definedName name="kk" localSheetId="1">#REF!</definedName>
    <definedName name="kk">#REF!</definedName>
    <definedName name="KK_03" localSheetId="1">#REF!</definedName>
    <definedName name="KK_03">#REF!</definedName>
    <definedName name="KK_06" localSheetId="1">#REF!</definedName>
    <definedName name="KK_06">#REF!</definedName>
    <definedName name="KK2_3" localSheetId="1">#REF!</definedName>
    <definedName name="KK2_3">#REF!</definedName>
    <definedName name="_xlnm.Print_Area" localSheetId="3">'【記入例】勤務体制一覧表（障害者支援施設用）'!$A$1:$DH$160</definedName>
    <definedName name="_xlnm.Print_Area" localSheetId="0">'勤務体制一覧表（【障害福祉サービス用）'!$B$1:$BE$32</definedName>
    <definedName name="_xlnm.Print_Area" localSheetId="2">'勤務体制一覧表（障害者支援施設用）'!$A$1:$DH$151</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 localSheetId="1">#REF!</definedName>
    <definedName name="Roman_06">#REF!</definedName>
    <definedName name="roman_11" localSheetId="1">#REF!</definedName>
    <definedName name="roman_11">#REF!</definedName>
    <definedName name="roman11" localSheetId="1">#REF!</definedName>
    <definedName name="roman11">#REF!</definedName>
    <definedName name="Roman2_1" localSheetId="1">#REF!</definedName>
    <definedName name="Roman2_1">#REF!</definedName>
    <definedName name="Roman2_3" localSheetId="1">#REF!</definedName>
    <definedName name="Roman2_3">#REF!</definedName>
    <definedName name="roman31" localSheetId="1">#REF!</definedName>
    <definedName name="roman31">#REF!</definedName>
    <definedName name="Serv_LIST" localSheetId="1">#REF!</definedName>
    <definedName name="Serv_LIST">#REF!</definedName>
    <definedName name="servo1" localSheetId="1">#REF!</definedName>
    <definedName name="servo1">#REF!</definedName>
    <definedName name="SS" localSheetId="1">#REF!</definedName>
    <definedName name="SS">#REF!</definedName>
    <definedName name="ｔａｂｉｅ＿04" localSheetId="1">#REF!</definedName>
    <definedName name="ｔａｂｉｅ＿04">#REF!</definedName>
    <definedName name="table_03" localSheetId="1">#REF!</definedName>
    <definedName name="table_03">#REF!</definedName>
    <definedName name="table_06" localSheetId="1">#REF!</definedName>
    <definedName name="table_06">#REF!</definedName>
    <definedName name="table2_3" localSheetId="1">#REF!</definedName>
    <definedName name="table2_3">#REF!</definedName>
    <definedName name="tapi2" localSheetId="1">#REF!</definedName>
    <definedName name="tapi2">#REF!</definedName>
    <definedName name="tebie08" localSheetId="1">#REF!</definedName>
    <definedName name="tebie08">#REF!</definedName>
    <definedName name="食事" localSheetId="1">#REF!</definedName>
    <definedName name="食事">#REF!</definedName>
    <definedName name="町っ油" localSheetId="1">#REF!</definedName>
    <definedName name="町っ油">#REF!</definedName>
    <definedName name="利用日数記入例" localSheetId="1">#REF!</definedName>
    <definedName name="利用日数記入例">#REF!</definedName>
  </definedNames>
  <calcPr calcId="162913"/>
</workbook>
</file>

<file path=xl/calcChain.xml><?xml version="1.0" encoding="utf-8"?>
<calcChain xmlns="http://schemas.openxmlformats.org/spreadsheetml/2006/main">
  <c r="AV11" i="1" l="1"/>
  <c r="AY11" i="1"/>
  <c r="BB11" i="1"/>
  <c r="AV12" i="1"/>
  <c r="AY12" i="1"/>
  <c r="BB12" i="1"/>
  <c r="AV13" i="1"/>
  <c r="AY13" i="1"/>
  <c r="BB13" i="1"/>
  <c r="AV14" i="1"/>
  <c r="AY14" i="1"/>
  <c r="BB14" i="1"/>
  <c r="AV15" i="1"/>
  <c r="AY15" i="1"/>
  <c r="BB15" i="1"/>
  <c r="AV16" i="1"/>
  <c r="AY16" i="1"/>
  <c r="BB16" i="1"/>
  <c r="AV17" i="1"/>
  <c r="AY17" i="1"/>
  <c r="BB17" i="1"/>
  <c r="AV18" i="1"/>
  <c r="AY18" i="1"/>
  <c r="BB18" i="1"/>
  <c r="AV19" i="1"/>
  <c r="AY19" i="1"/>
  <c r="BB19" i="1"/>
  <c r="AV10" i="1"/>
  <c r="AY10" i="1"/>
  <c r="G10" i="4"/>
  <c r="J10" i="4"/>
  <c r="G11" i="4"/>
  <c r="J11" i="4"/>
  <c r="G12" i="4"/>
  <c r="J12" i="4"/>
  <c r="G13" i="4"/>
  <c r="J13" i="4"/>
  <c r="E14" i="4"/>
  <c r="G14" i="4"/>
  <c r="J14" i="4"/>
  <c r="C15" i="4"/>
  <c r="C21" i="4"/>
  <c r="G15" i="4"/>
  <c r="H15" i="4"/>
  <c r="J15" i="4"/>
  <c r="E22" i="4"/>
  <c r="G22" i="4"/>
  <c r="CZ12" i="3"/>
  <c r="DC12" i="3"/>
  <c r="DF12" i="3"/>
  <c r="CZ13" i="3"/>
  <c r="DC13" i="3"/>
  <c r="DF13" i="3"/>
  <c r="CZ14" i="3"/>
  <c r="DC14" i="3"/>
  <c r="DF14" i="3"/>
  <c r="CZ15" i="3"/>
  <c r="CZ44" i="3"/>
  <c r="DC44" i="3"/>
  <c r="DC15" i="3"/>
  <c r="DF15" i="3"/>
  <c r="CZ16" i="3"/>
  <c r="DC16" i="3"/>
  <c r="DF16" i="3"/>
  <c r="CZ17" i="3"/>
  <c r="DC17" i="3"/>
  <c r="DF17" i="3"/>
  <c r="CZ18" i="3"/>
  <c r="DC18" i="3"/>
  <c r="DF18" i="3"/>
  <c r="CZ19" i="3"/>
  <c r="DC19" i="3"/>
  <c r="CZ20" i="3"/>
  <c r="DC20" i="3"/>
  <c r="CZ21" i="3"/>
  <c r="DC21" i="3"/>
  <c r="CZ22" i="3"/>
  <c r="DC22" i="3"/>
  <c r="CZ23" i="3"/>
  <c r="DC23" i="3"/>
  <c r="CZ24" i="3"/>
  <c r="DC24" i="3"/>
  <c r="CZ25" i="3"/>
  <c r="DC25" i="3"/>
  <c r="CZ26" i="3"/>
  <c r="DC26" i="3"/>
  <c r="CZ27" i="3"/>
  <c r="DC27" i="3"/>
  <c r="CZ28" i="3"/>
  <c r="DC28" i="3"/>
  <c r="CZ29" i="3"/>
  <c r="DC29" i="3"/>
  <c r="CZ30" i="3"/>
  <c r="DC30" i="3"/>
  <c r="CZ31" i="3"/>
  <c r="DC31" i="3"/>
  <c r="CZ32" i="3"/>
  <c r="DC32" i="3"/>
  <c r="DF32" i="3"/>
  <c r="CZ33" i="3"/>
  <c r="DC33" i="3"/>
  <c r="DF33" i="3"/>
  <c r="CZ34" i="3"/>
  <c r="DC34" i="3"/>
  <c r="DF34" i="3"/>
  <c r="CZ35" i="3"/>
  <c r="DC35" i="3"/>
  <c r="DF35" i="3"/>
  <c r="CZ36" i="3"/>
  <c r="DC36" i="3"/>
  <c r="DF36" i="3"/>
  <c r="CZ37" i="3"/>
  <c r="DC37" i="3"/>
  <c r="DF37" i="3"/>
  <c r="CZ38" i="3"/>
  <c r="DC38" i="3"/>
  <c r="DF38" i="3"/>
  <c r="CZ39" i="3"/>
  <c r="DC39" i="3"/>
  <c r="DF39" i="3"/>
  <c r="CZ40" i="3"/>
  <c r="DC40" i="3"/>
  <c r="DF40" i="3"/>
  <c r="CZ41" i="3"/>
  <c r="DC41" i="3"/>
  <c r="DF41" i="3"/>
  <c r="CZ42" i="3"/>
  <c r="DC42" i="3"/>
  <c r="DF42" i="3"/>
  <c r="CZ43" i="3"/>
  <c r="DC43" i="3"/>
  <c r="DF43" i="3"/>
  <c r="T44" i="3"/>
  <c r="W44" i="3"/>
  <c r="Z44" i="3"/>
  <c r="AC44" i="3"/>
  <c r="AF44" i="3"/>
  <c r="AI44" i="3"/>
  <c r="AL44" i="3"/>
  <c r="AO44" i="3"/>
  <c r="AR44" i="3"/>
  <c r="AU44" i="3"/>
  <c r="AX44" i="3"/>
  <c r="BA44" i="3"/>
  <c r="BD44" i="3"/>
  <c r="BG44" i="3"/>
  <c r="BJ44" i="3"/>
  <c r="BM44" i="3"/>
  <c r="BP44" i="3"/>
  <c r="BS44" i="3"/>
  <c r="BV44" i="3"/>
  <c r="BY44" i="3"/>
  <c r="CB44" i="3"/>
  <c r="CE44" i="3"/>
  <c r="CH44" i="3"/>
  <c r="CK44" i="3"/>
  <c r="CN44" i="3"/>
  <c r="CQ44" i="3"/>
  <c r="CT44" i="3"/>
  <c r="CW44" i="3"/>
  <c r="CZ46" i="3"/>
  <c r="CZ69" i="3"/>
  <c r="DC69" i="3"/>
  <c r="DF69" i="3"/>
  <c r="B70" i="3"/>
  <c r="H70" i="3"/>
  <c r="M70" i="3"/>
  <c r="U70" i="3"/>
  <c r="X70" i="3"/>
  <c r="CZ70" i="3"/>
  <c r="AA70" i="3"/>
  <c r="AD70" i="3"/>
  <c r="AG70" i="3"/>
  <c r="AJ70" i="3"/>
  <c r="AI96" i="3"/>
  <c r="AM70" i="3"/>
  <c r="AP70" i="3"/>
  <c r="AS70" i="3"/>
  <c r="AV70" i="3"/>
  <c r="AY70" i="3"/>
  <c r="BB70" i="3"/>
  <c r="BE70" i="3"/>
  <c r="BH70" i="3"/>
  <c r="BG96" i="3"/>
  <c r="BK70" i="3"/>
  <c r="BN70" i="3"/>
  <c r="BQ70" i="3"/>
  <c r="BT70" i="3"/>
  <c r="BW70" i="3"/>
  <c r="BZ70" i="3"/>
  <c r="CC70" i="3"/>
  <c r="CF70" i="3"/>
  <c r="CE96" i="3"/>
  <c r="CI70" i="3"/>
  <c r="CL70" i="3"/>
  <c r="CO70" i="3"/>
  <c r="CR70" i="3"/>
  <c r="CU70" i="3"/>
  <c r="CX70" i="3"/>
  <c r="B71" i="3"/>
  <c r="H71" i="3"/>
  <c r="M71" i="3"/>
  <c r="U71" i="3"/>
  <c r="T96" i="3"/>
  <c r="AA71" i="3"/>
  <c r="AD71" i="3"/>
  <c r="AG71" i="3"/>
  <c r="AJ71" i="3"/>
  <c r="AM71" i="3"/>
  <c r="AP71" i="3"/>
  <c r="AS71" i="3"/>
  <c r="AV71" i="3"/>
  <c r="AY71" i="3"/>
  <c r="BB71" i="3"/>
  <c r="BE71" i="3"/>
  <c r="BH71" i="3"/>
  <c r="BK71" i="3"/>
  <c r="BN71" i="3"/>
  <c r="BQ71" i="3"/>
  <c r="BT71" i="3"/>
  <c r="BW71" i="3"/>
  <c r="BZ71" i="3"/>
  <c r="CC71" i="3"/>
  <c r="CF71" i="3"/>
  <c r="CI71" i="3"/>
  <c r="CL71" i="3"/>
  <c r="CO71" i="3"/>
  <c r="CR71" i="3"/>
  <c r="CU71" i="3"/>
  <c r="CX71" i="3"/>
  <c r="B72" i="3"/>
  <c r="H72" i="3"/>
  <c r="M72" i="3"/>
  <c r="U72" i="3"/>
  <c r="CZ72" i="3"/>
  <c r="DC72" i="3"/>
  <c r="X72" i="3"/>
  <c r="W96" i="3"/>
  <c r="AA72" i="3"/>
  <c r="AD72" i="3"/>
  <c r="AG72" i="3"/>
  <c r="AF96" i="3"/>
  <c r="AJ72" i="3"/>
  <c r="AM72" i="3"/>
  <c r="AP72" i="3"/>
  <c r="AS72" i="3"/>
  <c r="AR96" i="3"/>
  <c r="AV72" i="3"/>
  <c r="AU96" i="3"/>
  <c r="AY72" i="3"/>
  <c r="BB72" i="3"/>
  <c r="BE72" i="3"/>
  <c r="BD96" i="3"/>
  <c r="BH72" i="3"/>
  <c r="BK72" i="3"/>
  <c r="BN72" i="3"/>
  <c r="BQ72" i="3"/>
  <c r="BT72" i="3"/>
  <c r="BS96" i="3"/>
  <c r="BW72" i="3"/>
  <c r="BZ72" i="3"/>
  <c r="CC72" i="3"/>
  <c r="CB96" i="3"/>
  <c r="CI72" i="3"/>
  <c r="CL72" i="3"/>
  <c r="CO72" i="3"/>
  <c r="CR72" i="3"/>
  <c r="CU72" i="3"/>
  <c r="CX72" i="3"/>
  <c r="B73" i="3"/>
  <c r="H73" i="3"/>
  <c r="M73" i="3"/>
  <c r="U73" i="3"/>
  <c r="X73" i="3"/>
  <c r="AA73" i="3"/>
  <c r="AD73" i="3"/>
  <c r="AG73" i="3"/>
  <c r="AJ73" i="3"/>
  <c r="AM73" i="3"/>
  <c r="AP73" i="3"/>
  <c r="AS73" i="3"/>
  <c r="AV73" i="3"/>
  <c r="AY73" i="3"/>
  <c r="BB73" i="3"/>
  <c r="BE73" i="3"/>
  <c r="BH73" i="3"/>
  <c r="BK73" i="3"/>
  <c r="BN73" i="3"/>
  <c r="BQ73" i="3"/>
  <c r="BP96" i="3"/>
  <c r="BT73" i="3"/>
  <c r="BW73" i="3"/>
  <c r="BZ73" i="3"/>
  <c r="CC73" i="3"/>
  <c r="CF73" i="3"/>
  <c r="CI73" i="3"/>
  <c r="CL73" i="3"/>
  <c r="CO73" i="3"/>
  <c r="CN96" i="3"/>
  <c r="CR73" i="3"/>
  <c r="CQ96" i="3"/>
  <c r="CU73" i="3"/>
  <c r="CX73" i="3"/>
  <c r="CZ73" i="3"/>
  <c r="DC73" i="3"/>
  <c r="B74" i="3"/>
  <c r="H74" i="3"/>
  <c r="M74" i="3"/>
  <c r="U74" i="3"/>
  <c r="X74" i="3"/>
  <c r="AA74" i="3"/>
  <c r="AD74" i="3"/>
  <c r="AC96" i="3"/>
  <c r="AG74" i="3"/>
  <c r="AJ74" i="3"/>
  <c r="AM74" i="3"/>
  <c r="AP74" i="3"/>
  <c r="AS74" i="3"/>
  <c r="AV74" i="3"/>
  <c r="AY74" i="3"/>
  <c r="BB74" i="3"/>
  <c r="BA96" i="3"/>
  <c r="BE74" i="3"/>
  <c r="BH74" i="3"/>
  <c r="BK74" i="3"/>
  <c r="BN74" i="3"/>
  <c r="BQ74" i="3"/>
  <c r="BT74" i="3"/>
  <c r="BW74" i="3"/>
  <c r="BZ74" i="3"/>
  <c r="BY96" i="3"/>
  <c r="CC74" i="3"/>
  <c r="CF74" i="3"/>
  <c r="CL74" i="3"/>
  <c r="CO74" i="3"/>
  <c r="CR74" i="3"/>
  <c r="CU74" i="3"/>
  <c r="CX74" i="3"/>
  <c r="CZ74" i="3"/>
  <c r="DC74" i="3"/>
  <c r="B75" i="3"/>
  <c r="H75" i="3"/>
  <c r="M75" i="3"/>
  <c r="U75" i="3"/>
  <c r="X75" i="3"/>
  <c r="AA75" i="3"/>
  <c r="AD75" i="3"/>
  <c r="AG75" i="3"/>
  <c r="AJ75" i="3"/>
  <c r="AM75" i="3"/>
  <c r="AP75" i="3"/>
  <c r="AS75" i="3"/>
  <c r="AV75" i="3"/>
  <c r="AY75" i="3"/>
  <c r="BB75" i="3"/>
  <c r="BE75" i="3"/>
  <c r="BH75" i="3"/>
  <c r="BN75" i="3"/>
  <c r="BQ75" i="3"/>
  <c r="BT75" i="3"/>
  <c r="BW75" i="3"/>
  <c r="BZ75" i="3"/>
  <c r="CC75" i="3"/>
  <c r="CF75" i="3"/>
  <c r="CI75" i="3"/>
  <c r="CL75" i="3"/>
  <c r="CO75" i="3"/>
  <c r="CR75" i="3"/>
  <c r="CU75" i="3"/>
  <c r="CX75" i="3"/>
  <c r="CZ75" i="3"/>
  <c r="DC75" i="3"/>
  <c r="B76" i="3"/>
  <c r="H76" i="3"/>
  <c r="M76" i="3"/>
  <c r="U76" i="3"/>
  <c r="CZ76" i="3"/>
  <c r="DC76" i="3"/>
  <c r="X76" i="3"/>
  <c r="AA76" i="3"/>
  <c r="AD76" i="3"/>
  <c r="AG76" i="3"/>
  <c r="AJ76" i="3"/>
  <c r="AM76" i="3"/>
  <c r="AP76" i="3"/>
  <c r="AS76" i="3"/>
  <c r="AV76" i="3"/>
  <c r="AY76" i="3"/>
  <c r="BB76" i="3"/>
  <c r="BE76" i="3"/>
  <c r="BH76" i="3"/>
  <c r="BK76" i="3"/>
  <c r="BN76" i="3"/>
  <c r="BQ76" i="3"/>
  <c r="BT76" i="3"/>
  <c r="BW76" i="3"/>
  <c r="BZ76" i="3"/>
  <c r="CC76" i="3"/>
  <c r="CF76" i="3"/>
  <c r="CI76" i="3"/>
  <c r="CL76" i="3"/>
  <c r="CO76" i="3"/>
  <c r="CR76" i="3"/>
  <c r="CU76" i="3"/>
  <c r="CX76" i="3"/>
  <c r="CW96" i="3"/>
  <c r="B77" i="3"/>
  <c r="H77" i="3"/>
  <c r="M77" i="3"/>
  <c r="U77" i="3"/>
  <c r="X77" i="3"/>
  <c r="CZ77" i="3"/>
  <c r="DC77" i="3"/>
  <c r="AA77" i="3"/>
  <c r="AD77" i="3"/>
  <c r="AG77" i="3"/>
  <c r="AJ77" i="3"/>
  <c r="AM77" i="3"/>
  <c r="AP77" i="3"/>
  <c r="AS77" i="3"/>
  <c r="AV77" i="3"/>
  <c r="AY77" i="3"/>
  <c r="BB77" i="3"/>
  <c r="BE77" i="3"/>
  <c r="BH77" i="3"/>
  <c r="BK77" i="3"/>
  <c r="BQ77" i="3"/>
  <c r="BT77" i="3"/>
  <c r="BW77" i="3"/>
  <c r="BZ77" i="3"/>
  <c r="CC77" i="3"/>
  <c r="CF77" i="3"/>
  <c r="CI77" i="3"/>
  <c r="CL77" i="3"/>
  <c r="CO77" i="3"/>
  <c r="CR77" i="3"/>
  <c r="CU77" i="3"/>
  <c r="CX77" i="3"/>
  <c r="B78" i="3"/>
  <c r="H78" i="3"/>
  <c r="M78" i="3"/>
  <c r="U78" i="3"/>
  <c r="X78" i="3"/>
  <c r="CZ78" i="3"/>
  <c r="DC78" i="3"/>
  <c r="AA78" i="3"/>
  <c r="AD78" i="3"/>
  <c r="AG78" i="3"/>
  <c r="AJ78" i="3"/>
  <c r="AM78" i="3"/>
  <c r="AS78" i="3"/>
  <c r="AV78" i="3"/>
  <c r="AY78" i="3"/>
  <c r="BB78" i="3"/>
  <c r="BE78" i="3"/>
  <c r="BH78" i="3"/>
  <c r="BK78" i="3"/>
  <c r="BN78" i="3"/>
  <c r="BQ78" i="3"/>
  <c r="BT78" i="3"/>
  <c r="BW78" i="3"/>
  <c r="BZ78" i="3"/>
  <c r="CC78" i="3"/>
  <c r="CF78" i="3"/>
  <c r="CI78" i="3"/>
  <c r="CL78" i="3"/>
  <c r="CO78" i="3"/>
  <c r="CR78" i="3"/>
  <c r="CU78" i="3"/>
  <c r="CX78" i="3"/>
  <c r="B79" i="3"/>
  <c r="H79" i="3"/>
  <c r="M79" i="3"/>
  <c r="U79" i="3"/>
  <c r="X79" i="3"/>
  <c r="CZ79" i="3"/>
  <c r="DC79" i="3"/>
  <c r="AA79" i="3"/>
  <c r="AD79" i="3"/>
  <c r="AG79" i="3"/>
  <c r="AJ79" i="3"/>
  <c r="AM79" i="3"/>
  <c r="AP79" i="3"/>
  <c r="AS79" i="3"/>
  <c r="AV79" i="3"/>
  <c r="AY79" i="3"/>
  <c r="BB79" i="3"/>
  <c r="BE79" i="3"/>
  <c r="BH79" i="3"/>
  <c r="BK79" i="3"/>
  <c r="BN79" i="3"/>
  <c r="BQ79" i="3"/>
  <c r="BT79" i="3"/>
  <c r="BW79" i="3"/>
  <c r="BZ79" i="3"/>
  <c r="CC79" i="3"/>
  <c r="CF79" i="3"/>
  <c r="CI79" i="3"/>
  <c r="CL79" i="3"/>
  <c r="CO79" i="3"/>
  <c r="CR79" i="3"/>
  <c r="CU79" i="3"/>
  <c r="CX79" i="3"/>
  <c r="B80" i="3"/>
  <c r="H80" i="3"/>
  <c r="M80" i="3"/>
  <c r="U80" i="3"/>
  <c r="CZ80" i="3"/>
  <c r="DC80" i="3"/>
  <c r="X80" i="3"/>
  <c r="AA80" i="3"/>
  <c r="AD80" i="3"/>
  <c r="AG80" i="3"/>
  <c r="AJ80" i="3"/>
  <c r="AM80" i="3"/>
  <c r="AL96" i="3"/>
  <c r="AP80" i="3"/>
  <c r="AV80" i="3"/>
  <c r="AY80" i="3"/>
  <c r="BB80" i="3"/>
  <c r="BE80" i="3"/>
  <c r="BH80" i="3"/>
  <c r="BK80" i="3"/>
  <c r="BN80" i="3"/>
  <c r="BQ80" i="3"/>
  <c r="BT80" i="3"/>
  <c r="BW80" i="3"/>
  <c r="BZ80" i="3"/>
  <c r="CC80" i="3"/>
  <c r="CF80" i="3"/>
  <c r="CI80" i="3"/>
  <c r="CL80" i="3"/>
  <c r="CO80" i="3"/>
  <c r="CR80" i="3"/>
  <c r="CU80" i="3"/>
  <c r="CX80" i="3"/>
  <c r="B81" i="3"/>
  <c r="H81" i="3"/>
  <c r="M81" i="3"/>
  <c r="X81" i="3"/>
  <c r="CZ81" i="3"/>
  <c r="DC81" i="3"/>
  <c r="AA81" i="3"/>
  <c r="AD81" i="3"/>
  <c r="AG81" i="3"/>
  <c r="AJ81" i="3"/>
  <c r="AM81" i="3"/>
  <c r="AP81" i="3"/>
  <c r="AS81" i="3"/>
  <c r="AV81" i="3"/>
  <c r="AY81" i="3"/>
  <c r="BB81" i="3"/>
  <c r="BE81" i="3"/>
  <c r="BH81" i="3"/>
  <c r="BK81" i="3"/>
  <c r="BN81" i="3"/>
  <c r="BQ81" i="3"/>
  <c r="BT81" i="3"/>
  <c r="BW81" i="3"/>
  <c r="BZ81" i="3"/>
  <c r="CC81" i="3"/>
  <c r="CF81" i="3"/>
  <c r="CI81" i="3"/>
  <c r="CL81" i="3"/>
  <c r="CO81" i="3"/>
  <c r="CR81" i="3"/>
  <c r="CU81" i="3"/>
  <c r="CX81" i="3"/>
  <c r="B82" i="3"/>
  <c r="H82" i="3"/>
  <c r="M82" i="3"/>
  <c r="U82" i="3"/>
  <c r="CZ82" i="3"/>
  <c r="DC82" i="3"/>
  <c r="X82" i="3"/>
  <c r="AA82" i="3"/>
  <c r="AD82" i="3"/>
  <c r="AG82" i="3"/>
  <c r="AJ82" i="3"/>
  <c r="AM82" i="3"/>
  <c r="AP82" i="3"/>
  <c r="AS82" i="3"/>
  <c r="AV82" i="3"/>
  <c r="AY82" i="3"/>
  <c r="BB82" i="3"/>
  <c r="BE82" i="3"/>
  <c r="BH82" i="3"/>
  <c r="BK82" i="3"/>
  <c r="BJ96" i="3"/>
  <c r="BN82" i="3"/>
  <c r="BQ82" i="3"/>
  <c r="BT82" i="3"/>
  <c r="BW82" i="3"/>
  <c r="BZ82" i="3"/>
  <c r="CC82" i="3"/>
  <c r="CF82" i="3"/>
  <c r="CI82" i="3"/>
  <c r="CH96" i="3"/>
  <c r="CL82" i="3"/>
  <c r="CO82" i="3"/>
  <c r="CR82" i="3"/>
  <c r="CU82" i="3"/>
  <c r="CX82" i="3"/>
  <c r="H83" i="3"/>
  <c r="M83" i="3"/>
  <c r="U83" i="3"/>
  <c r="CZ83" i="3"/>
  <c r="DC83" i="3"/>
  <c r="DF83" i="3"/>
  <c r="X83" i="3"/>
  <c r="AA83" i="3"/>
  <c r="AD83" i="3"/>
  <c r="AG83" i="3"/>
  <c r="AJ83" i="3"/>
  <c r="AM83" i="3"/>
  <c r="AP83" i="3"/>
  <c r="AS83" i="3"/>
  <c r="AV83" i="3"/>
  <c r="AY83" i="3"/>
  <c r="BB83" i="3"/>
  <c r="BE83" i="3"/>
  <c r="BH83" i="3"/>
  <c r="BK83" i="3"/>
  <c r="BN83" i="3"/>
  <c r="BQ83" i="3"/>
  <c r="BT83" i="3"/>
  <c r="BW83" i="3"/>
  <c r="BZ83" i="3"/>
  <c r="CC83" i="3"/>
  <c r="CF83" i="3"/>
  <c r="CI83" i="3"/>
  <c r="CL83" i="3"/>
  <c r="CO83" i="3"/>
  <c r="CR83" i="3"/>
  <c r="CU83" i="3"/>
  <c r="CX83" i="3"/>
  <c r="B84" i="3"/>
  <c r="H84" i="3"/>
  <c r="M84" i="3"/>
  <c r="U84" i="3"/>
  <c r="X84" i="3"/>
  <c r="AA84" i="3"/>
  <c r="AD84" i="3"/>
  <c r="AG84" i="3"/>
  <c r="AJ84" i="3"/>
  <c r="AM84" i="3"/>
  <c r="AP84" i="3"/>
  <c r="CZ84" i="3"/>
  <c r="DC84" i="3"/>
  <c r="DF84" i="3"/>
  <c r="AS84" i="3"/>
  <c r="AV84" i="3"/>
  <c r="AY84" i="3"/>
  <c r="BB84" i="3"/>
  <c r="BE84" i="3"/>
  <c r="BH84" i="3"/>
  <c r="BK84" i="3"/>
  <c r="BN84" i="3"/>
  <c r="BM96" i="3"/>
  <c r="BQ84" i="3"/>
  <c r="BT84" i="3"/>
  <c r="BW84" i="3"/>
  <c r="BZ84" i="3"/>
  <c r="CC84" i="3"/>
  <c r="CF84" i="3"/>
  <c r="CI84" i="3"/>
  <c r="CL84" i="3"/>
  <c r="CK96" i="3"/>
  <c r="CO84" i="3"/>
  <c r="CR84" i="3"/>
  <c r="CU84" i="3"/>
  <c r="CX84" i="3"/>
  <c r="B85" i="3"/>
  <c r="H85" i="3"/>
  <c r="M85" i="3"/>
  <c r="U85" i="3"/>
  <c r="X85" i="3"/>
  <c r="CZ85" i="3"/>
  <c r="DC85" i="3"/>
  <c r="DF85" i="3"/>
  <c r="AA85" i="3"/>
  <c r="AD85" i="3"/>
  <c r="AG85" i="3"/>
  <c r="AJ85" i="3"/>
  <c r="AM85" i="3"/>
  <c r="AP85" i="3"/>
  <c r="AS85" i="3"/>
  <c r="AV85" i="3"/>
  <c r="AY85" i="3"/>
  <c r="BB85" i="3"/>
  <c r="BE85" i="3"/>
  <c r="BH85" i="3"/>
  <c r="BK85" i="3"/>
  <c r="BN85" i="3"/>
  <c r="BQ85" i="3"/>
  <c r="BT85" i="3"/>
  <c r="BW85" i="3"/>
  <c r="BZ85" i="3"/>
  <c r="CC85" i="3"/>
  <c r="CF85" i="3"/>
  <c r="CI85" i="3"/>
  <c r="CL85" i="3"/>
  <c r="CO85" i="3"/>
  <c r="CR85" i="3"/>
  <c r="CU85" i="3"/>
  <c r="CX85" i="3"/>
  <c r="B86" i="3"/>
  <c r="H86" i="3"/>
  <c r="M86" i="3"/>
  <c r="U86" i="3"/>
  <c r="CZ86" i="3"/>
  <c r="DC86" i="3"/>
  <c r="DF86" i="3"/>
  <c r="X86" i="3"/>
  <c r="AA86" i="3"/>
  <c r="AD86" i="3"/>
  <c r="AG86" i="3"/>
  <c r="AJ86" i="3"/>
  <c r="AM86" i="3"/>
  <c r="AP86" i="3"/>
  <c r="AS86" i="3"/>
  <c r="AV86" i="3"/>
  <c r="AY86" i="3"/>
  <c r="BB86" i="3"/>
  <c r="BE86" i="3"/>
  <c r="BH86" i="3"/>
  <c r="BK86" i="3"/>
  <c r="BN86" i="3"/>
  <c r="BQ86" i="3"/>
  <c r="BT86" i="3"/>
  <c r="BW86" i="3"/>
  <c r="BZ86" i="3"/>
  <c r="CC86" i="3"/>
  <c r="CF86" i="3"/>
  <c r="CI86" i="3"/>
  <c r="CL86" i="3"/>
  <c r="CO86" i="3"/>
  <c r="CR86" i="3"/>
  <c r="CU86" i="3"/>
  <c r="CX86" i="3"/>
  <c r="B87" i="3"/>
  <c r="H87" i="3"/>
  <c r="M87" i="3"/>
  <c r="U87" i="3"/>
  <c r="CZ87" i="3"/>
  <c r="DC87" i="3"/>
  <c r="DF87" i="3"/>
  <c r="X87" i="3"/>
  <c r="AA87" i="3"/>
  <c r="AD87" i="3"/>
  <c r="AG87" i="3"/>
  <c r="AJ87" i="3"/>
  <c r="AM87" i="3"/>
  <c r="AP87" i="3"/>
  <c r="AS87" i="3"/>
  <c r="AV87" i="3"/>
  <c r="AY87" i="3"/>
  <c r="BB87" i="3"/>
  <c r="BE87" i="3"/>
  <c r="BH87" i="3"/>
  <c r="BK87" i="3"/>
  <c r="BN87" i="3"/>
  <c r="BQ87" i="3"/>
  <c r="BT87" i="3"/>
  <c r="BW87" i="3"/>
  <c r="BZ87" i="3"/>
  <c r="CC87" i="3"/>
  <c r="CF87" i="3"/>
  <c r="CI87" i="3"/>
  <c r="CL87" i="3"/>
  <c r="CO87" i="3"/>
  <c r="CR87" i="3"/>
  <c r="CU87" i="3"/>
  <c r="CX87" i="3"/>
  <c r="B88" i="3"/>
  <c r="H88" i="3"/>
  <c r="M88" i="3"/>
  <c r="U88" i="3"/>
  <c r="X88" i="3"/>
  <c r="AA88" i="3"/>
  <c r="AD88" i="3"/>
  <c r="AG88" i="3"/>
  <c r="AJ88" i="3"/>
  <c r="AM88" i="3"/>
  <c r="AP88" i="3"/>
  <c r="CZ88" i="3"/>
  <c r="DC88" i="3"/>
  <c r="DF88" i="3"/>
  <c r="AS88" i="3"/>
  <c r="AV88" i="3"/>
  <c r="AY88" i="3"/>
  <c r="BB88" i="3"/>
  <c r="BE88" i="3"/>
  <c r="BH88" i="3"/>
  <c r="BK88" i="3"/>
  <c r="BN88" i="3"/>
  <c r="BQ88" i="3"/>
  <c r="BT88" i="3"/>
  <c r="BW88" i="3"/>
  <c r="BZ88" i="3"/>
  <c r="CC88" i="3"/>
  <c r="CF88" i="3"/>
  <c r="CI88" i="3"/>
  <c r="CL88" i="3"/>
  <c r="CO88" i="3"/>
  <c r="CR88" i="3"/>
  <c r="CU88" i="3"/>
  <c r="CX88" i="3"/>
  <c r="B89" i="3"/>
  <c r="H89" i="3"/>
  <c r="M89" i="3"/>
  <c r="U89" i="3"/>
  <c r="X89" i="3"/>
  <c r="CZ89" i="3"/>
  <c r="DC89" i="3"/>
  <c r="DF89" i="3"/>
  <c r="AA89" i="3"/>
  <c r="AD89" i="3"/>
  <c r="AG89" i="3"/>
  <c r="AJ89" i="3"/>
  <c r="AM89" i="3"/>
  <c r="AP89" i="3"/>
  <c r="AS89" i="3"/>
  <c r="AV89" i="3"/>
  <c r="AY89" i="3"/>
  <c r="BB89" i="3"/>
  <c r="BE89" i="3"/>
  <c r="BH89" i="3"/>
  <c r="BK89" i="3"/>
  <c r="BN89" i="3"/>
  <c r="BQ89" i="3"/>
  <c r="BT89" i="3"/>
  <c r="BW89" i="3"/>
  <c r="BZ89" i="3"/>
  <c r="CC89" i="3"/>
  <c r="CF89" i="3"/>
  <c r="CI89" i="3"/>
  <c r="CL89" i="3"/>
  <c r="CO89" i="3"/>
  <c r="CR89" i="3"/>
  <c r="CU89" i="3"/>
  <c r="CX89" i="3"/>
  <c r="B90" i="3"/>
  <c r="H90" i="3"/>
  <c r="M90" i="3"/>
  <c r="U90" i="3"/>
  <c r="CZ90" i="3"/>
  <c r="DC90" i="3"/>
  <c r="DF90" i="3"/>
  <c r="X90" i="3"/>
  <c r="AA90" i="3"/>
  <c r="AD90" i="3"/>
  <c r="AG90" i="3"/>
  <c r="AJ90" i="3"/>
  <c r="AM90" i="3"/>
  <c r="AP90" i="3"/>
  <c r="AS90" i="3"/>
  <c r="AV90" i="3"/>
  <c r="AY90" i="3"/>
  <c r="BB90" i="3"/>
  <c r="BE90" i="3"/>
  <c r="BH90" i="3"/>
  <c r="BK90" i="3"/>
  <c r="BN90" i="3"/>
  <c r="BQ90" i="3"/>
  <c r="BT90" i="3"/>
  <c r="BW90" i="3"/>
  <c r="BZ90" i="3"/>
  <c r="CC90" i="3"/>
  <c r="CF90" i="3"/>
  <c r="CI90" i="3"/>
  <c r="CL90" i="3"/>
  <c r="CO90" i="3"/>
  <c r="CR90" i="3"/>
  <c r="CU90" i="3"/>
  <c r="CX90" i="3"/>
  <c r="B91" i="3"/>
  <c r="H91" i="3"/>
  <c r="M91" i="3"/>
  <c r="U91" i="3"/>
  <c r="CZ91" i="3"/>
  <c r="DC91" i="3"/>
  <c r="DF91" i="3"/>
  <c r="X91" i="3"/>
  <c r="AA91" i="3"/>
  <c r="AD91" i="3"/>
  <c r="AG91" i="3"/>
  <c r="AJ91" i="3"/>
  <c r="AM91" i="3"/>
  <c r="AP91" i="3"/>
  <c r="AS91" i="3"/>
  <c r="AV91" i="3"/>
  <c r="AY91" i="3"/>
  <c r="BB91" i="3"/>
  <c r="BE91" i="3"/>
  <c r="BH91" i="3"/>
  <c r="BK91" i="3"/>
  <c r="BN91" i="3"/>
  <c r="BQ91" i="3"/>
  <c r="BT91" i="3"/>
  <c r="BW91" i="3"/>
  <c r="BZ91" i="3"/>
  <c r="CC91" i="3"/>
  <c r="CF91" i="3"/>
  <c r="CI91" i="3"/>
  <c r="CL91" i="3"/>
  <c r="CO91" i="3"/>
  <c r="CR91" i="3"/>
  <c r="CU91" i="3"/>
  <c r="CX91" i="3"/>
  <c r="B92" i="3"/>
  <c r="H92" i="3"/>
  <c r="M92" i="3"/>
  <c r="U92" i="3"/>
  <c r="X92" i="3"/>
  <c r="AA92" i="3"/>
  <c r="AD92" i="3"/>
  <c r="AG92" i="3"/>
  <c r="AJ92" i="3"/>
  <c r="AM92" i="3"/>
  <c r="AP92" i="3"/>
  <c r="CZ92" i="3"/>
  <c r="DC92" i="3"/>
  <c r="DF92" i="3"/>
  <c r="AS92" i="3"/>
  <c r="AV92" i="3"/>
  <c r="AY92" i="3"/>
  <c r="BB92" i="3"/>
  <c r="BE92" i="3"/>
  <c r="BH92" i="3"/>
  <c r="BK92" i="3"/>
  <c r="BN92" i="3"/>
  <c r="BQ92" i="3"/>
  <c r="BT92" i="3"/>
  <c r="BW92" i="3"/>
  <c r="BZ92" i="3"/>
  <c r="CC92" i="3"/>
  <c r="CF92" i="3"/>
  <c r="CI92" i="3"/>
  <c r="CL92" i="3"/>
  <c r="CO92" i="3"/>
  <c r="CR92" i="3"/>
  <c r="CU92" i="3"/>
  <c r="CX92" i="3"/>
  <c r="B93" i="3"/>
  <c r="H93" i="3"/>
  <c r="M93" i="3"/>
  <c r="U93" i="3"/>
  <c r="X93" i="3"/>
  <c r="CZ93" i="3"/>
  <c r="DC93" i="3"/>
  <c r="DF93" i="3"/>
  <c r="AA93" i="3"/>
  <c r="AD93" i="3"/>
  <c r="AG93" i="3"/>
  <c r="AJ93" i="3"/>
  <c r="AM93" i="3"/>
  <c r="AP93" i="3"/>
  <c r="AS93" i="3"/>
  <c r="AV93" i="3"/>
  <c r="AY93" i="3"/>
  <c r="BB93" i="3"/>
  <c r="BE93" i="3"/>
  <c r="BH93" i="3"/>
  <c r="BK93" i="3"/>
  <c r="BN93" i="3"/>
  <c r="BQ93" i="3"/>
  <c r="BT93" i="3"/>
  <c r="BW93" i="3"/>
  <c r="BZ93" i="3"/>
  <c r="CC93" i="3"/>
  <c r="CF93" i="3"/>
  <c r="CI93" i="3"/>
  <c r="CL93" i="3"/>
  <c r="CO93" i="3"/>
  <c r="CR93" i="3"/>
  <c r="CU93" i="3"/>
  <c r="CX93" i="3"/>
  <c r="B94" i="3"/>
  <c r="H94" i="3"/>
  <c r="M94" i="3"/>
  <c r="U94" i="3"/>
  <c r="CZ94" i="3"/>
  <c r="DC94" i="3"/>
  <c r="DF94" i="3"/>
  <c r="X94" i="3"/>
  <c r="AA94" i="3"/>
  <c r="AD94" i="3"/>
  <c r="AG94" i="3"/>
  <c r="AJ94" i="3"/>
  <c r="AM94" i="3"/>
  <c r="AP94" i="3"/>
  <c r="AS94" i="3"/>
  <c r="AV94" i="3"/>
  <c r="AY94" i="3"/>
  <c r="BB94" i="3"/>
  <c r="BE94" i="3"/>
  <c r="BH94" i="3"/>
  <c r="BK94" i="3"/>
  <c r="BN94" i="3"/>
  <c r="BQ94" i="3"/>
  <c r="BT94" i="3"/>
  <c r="BW94" i="3"/>
  <c r="BZ94" i="3"/>
  <c r="CC94" i="3"/>
  <c r="CF94" i="3"/>
  <c r="CI94" i="3"/>
  <c r="CL94" i="3"/>
  <c r="CO94" i="3"/>
  <c r="CR94" i="3"/>
  <c r="CU94" i="3"/>
  <c r="CX94" i="3"/>
  <c r="B95" i="3"/>
  <c r="H95" i="3"/>
  <c r="M95" i="3"/>
  <c r="U95" i="3"/>
  <c r="CZ95" i="3"/>
  <c r="DC95" i="3"/>
  <c r="DF95" i="3"/>
  <c r="X95" i="3"/>
  <c r="AA95" i="3"/>
  <c r="AD95" i="3"/>
  <c r="AG95" i="3"/>
  <c r="AJ95" i="3"/>
  <c r="AM95" i="3"/>
  <c r="AP95" i="3"/>
  <c r="AS95" i="3"/>
  <c r="AV95" i="3"/>
  <c r="AY95" i="3"/>
  <c r="BB95" i="3"/>
  <c r="BE95" i="3"/>
  <c r="BH95" i="3"/>
  <c r="BK95" i="3"/>
  <c r="BN95" i="3"/>
  <c r="BQ95" i="3"/>
  <c r="BT95" i="3"/>
  <c r="BW95" i="3"/>
  <c r="BZ95" i="3"/>
  <c r="CC95" i="3"/>
  <c r="CF95" i="3"/>
  <c r="CI95" i="3"/>
  <c r="CL95" i="3"/>
  <c r="CO95" i="3"/>
  <c r="CR95" i="3"/>
  <c r="CU95" i="3"/>
  <c r="CX95" i="3"/>
  <c r="Z96" i="3"/>
  <c r="AX96" i="3"/>
  <c r="BV96" i="3"/>
  <c r="CT96" i="3"/>
  <c r="CZ98" i="3"/>
  <c r="B122" i="3"/>
  <c r="H122" i="3"/>
  <c r="M122" i="3"/>
  <c r="T122" i="3"/>
  <c r="T148" i="3"/>
  <c r="U122" i="3"/>
  <c r="V122" i="3"/>
  <c r="W122" i="3"/>
  <c r="X122" i="3"/>
  <c r="Y122" i="3"/>
  <c r="Y148" i="3"/>
  <c r="Z122" i="3"/>
  <c r="AB122" i="3"/>
  <c r="AC122" i="3"/>
  <c r="AC148" i="3"/>
  <c r="AE122" i="3"/>
  <c r="AF122" i="3"/>
  <c r="AH122" i="3"/>
  <c r="AI122" i="3"/>
  <c r="AK122" i="3"/>
  <c r="AK148" i="3"/>
  <c r="AL122" i="3"/>
  <c r="AN122" i="3"/>
  <c r="AO122" i="3"/>
  <c r="AO148" i="3"/>
  <c r="AP122" i="3"/>
  <c r="AQ122" i="3"/>
  <c r="AR122" i="3"/>
  <c r="AS122" i="3"/>
  <c r="AT122" i="3"/>
  <c r="AT148" i="3"/>
  <c r="AU122" i="3"/>
  <c r="AW122" i="3"/>
  <c r="AX122" i="3"/>
  <c r="AZ122" i="3"/>
  <c r="BA122" i="3"/>
  <c r="BC122" i="3"/>
  <c r="BD122" i="3"/>
  <c r="BF122" i="3"/>
  <c r="BG122" i="3"/>
  <c r="BI122" i="3"/>
  <c r="BJ122" i="3"/>
  <c r="BJ148" i="3"/>
  <c r="BK122" i="3"/>
  <c r="BL122" i="3"/>
  <c r="BM122" i="3"/>
  <c r="BN122" i="3"/>
  <c r="BO122" i="3"/>
  <c r="BO148" i="3"/>
  <c r="BP122" i="3"/>
  <c r="BR122" i="3"/>
  <c r="BS122" i="3"/>
  <c r="BS148" i="3"/>
  <c r="BU122" i="3"/>
  <c r="BV122" i="3"/>
  <c r="BX122" i="3"/>
  <c r="BY122" i="3"/>
  <c r="CA122" i="3"/>
  <c r="CB122" i="3"/>
  <c r="CD122" i="3"/>
  <c r="CE122" i="3"/>
  <c r="CE148" i="3"/>
  <c r="CF122" i="3"/>
  <c r="CG122" i="3"/>
  <c r="CH122" i="3"/>
  <c r="CI122" i="3"/>
  <c r="CJ122" i="3"/>
  <c r="CJ148" i="3"/>
  <c r="CK122" i="3"/>
  <c r="CM122" i="3"/>
  <c r="CN122" i="3"/>
  <c r="CN148" i="3"/>
  <c r="CP122" i="3"/>
  <c r="CQ122" i="3"/>
  <c r="CS122" i="3"/>
  <c r="CT122" i="3"/>
  <c r="CV122" i="3"/>
  <c r="CV148" i="3"/>
  <c r="CW122" i="3"/>
  <c r="CY122" i="3"/>
  <c r="B123" i="3"/>
  <c r="H123" i="3"/>
  <c r="M123" i="3"/>
  <c r="T123" i="3"/>
  <c r="U123" i="3"/>
  <c r="V123" i="3"/>
  <c r="W123" i="3"/>
  <c r="CZ123" i="3"/>
  <c r="DC123" i="3"/>
  <c r="X123" i="3"/>
  <c r="Y123" i="3"/>
  <c r="Z123" i="3"/>
  <c r="AB123" i="3"/>
  <c r="AC123" i="3"/>
  <c r="AE123" i="3"/>
  <c r="AF123" i="3"/>
  <c r="AH123" i="3"/>
  <c r="AI123" i="3"/>
  <c r="AK123" i="3"/>
  <c r="AL123" i="3"/>
  <c r="AN123" i="3"/>
  <c r="AO123" i="3"/>
  <c r="AP123" i="3"/>
  <c r="AQ123" i="3"/>
  <c r="AR123" i="3"/>
  <c r="AR148" i="3"/>
  <c r="AS123" i="3"/>
  <c r="AT123" i="3"/>
  <c r="AU123" i="3"/>
  <c r="AW123" i="3"/>
  <c r="AX123" i="3"/>
  <c r="AZ123" i="3"/>
  <c r="BA123" i="3"/>
  <c r="BC123" i="3"/>
  <c r="BC148" i="3"/>
  <c r="BD123" i="3"/>
  <c r="BF123" i="3"/>
  <c r="BG123" i="3"/>
  <c r="BI123" i="3"/>
  <c r="BJ123" i="3"/>
  <c r="BK123" i="3"/>
  <c r="BL123" i="3"/>
  <c r="BM123" i="3"/>
  <c r="BM148" i="3"/>
  <c r="BN123" i="3"/>
  <c r="BO123" i="3"/>
  <c r="BP123" i="3"/>
  <c r="BR123" i="3"/>
  <c r="BS123" i="3"/>
  <c r="BU123" i="3"/>
  <c r="BV123" i="3"/>
  <c r="BX123" i="3"/>
  <c r="BX148" i="3"/>
  <c r="BY123" i="3"/>
  <c r="CA123" i="3"/>
  <c r="CB123" i="3"/>
  <c r="CD123" i="3"/>
  <c r="CE123" i="3"/>
  <c r="CF123" i="3"/>
  <c r="CG123" i="3"/>
  <c r="CH123" i="3"/>
  <c r="CH148" i="3"/>
  <c r="CI123" i="3"/>
  <c r="CJ123" i="3"/>
  <c r="CK123" i="3"/>
  <c r="CM123" i="3"/>
  <c r="CN123" i="3"/>
  <c r="CP123" i="3"/>
  <c r="CQ123" i="3"/>
  <c r="CS123" i="3"/>
  <c r="CS148" i="3"/>
  <c r="CT123" i="3"/>
  <c r="CV123" i="3"/>
  <c r="CW123" i="3"/>
  <c r="CY123" i="3"/>
  <c r="B124" i="3"/>
  <c r="H124" i="3"/>
  <c r="M124" i="3"/>
  <c r="T124" i="3"/>
  <c r="U124" i="3"/>
  <c r="V124" i="3"/>
  <c r="CZ124" i="3"/>
  <c r="DC124" i="3"/>
  <c r="W124" i="3"/>
  <c r="X124" i="3"/>
  <c r="Y124" i="3"/>
  <c r="Z124" i="3"/>
  <c r="AB124" i="3"/>
  <c r="AC124" i="3"/>
  <c r="AE124" i="3"/>
  <c r="AF124" i="3"/>
  <c r="AH124" i="3"/>
  <c r="AI124" i="3"/>
  <c r="AK124" i="3"/>
  <c r="AL124" i="3"/>
  <c r="AL148" i="3"/>
  <c r="AN124" i="3"/>
  <c r="AO124" i="3"/>
  <c r="AP124" i="3"/>
  <c r="AQ124" i="3"/>
  <c r="AR124" i="3"/>
  <c r="AS124" i="3"/>
  <c r="AT124" i="3"/>
  <c r="AU124" i="3"/>
  <c r="AU148" i="3"/>
  <c r="AW124" i="3"/>
  <c r="AX124" i="3"/>
  <c r="AZ124" i="3"/>
  <c r="BA124" i="3"/>
  <c r="BC124" i="3"/>
  <c r="BD124" i="3"/>
  <c r="BF124" i="3"/>
  <c r="BG124" i="3"/>
  <c r="BG148" i="3"/>
  <c r="BI124" i="3"/>
  <c r="BJ124" i="3"/>
  <c r="BK124" i="3"/>
  <c r="BL124" i="3"/>
  <c r="BM124" i="3"/>
  <c r="BN124" i="3"/>
  <c r="BO124" i="3"/>
  <c r="BP124" i="3"/>
  <c r="BP148" i="3"/>
  <c r="BR124" i="3"/>
  <c r="BS124" i="3"/>
  <c r="BU124" i="3"/>
  <c r="BV124" i="3"/>
  <c r="BX124" i="3"/>
  <c r="BY124" i="3"/>
  <c r="CA124" i="3"/>
  <c r="CB124" i="3"/>
  <c r="CB148" i="3"/>
  <c r="CD124" i="3"/>
  <c r="CE124" i="3"/>
  <c r="CF124" i="3"/>
  <c r="CG124" i="3"/>
  <c r="CH124" i="3"/>
  <c r="CI124" i="3"/>
  <c r="CJ124" i="3"/>
  <c r="CK124" i="3"/>
  <c r="CK148" i="3"/>
  <c r="CM124" i="3"/>
  <c r="CN124" i="3"/>
  <c r="CP124" i="3"/>
  <c r="CQ124" i="3"/>
  <c r="CS124" i="3"/>
  <c r="CT124" i="3"/>
  <c r="CV124" i="3"/>
  <c r="CW124" i="3"/>
  <c r="CW148" i="3"/>
  <c r="CY124" i="3"/>
  <c r="B125" i="3"/>
  <c r="H125" i="3"/>
  <c r="M125" i="3"/>
  <c r="T125" i="3"/>
  <c r="U125" i="3"/>
  <c r="U148" i="3"/>
  <c r="V125" i="3"/>
  <c r="W125" i="3"/>
  <c r="X125" i="3"/>
  <c r="Y125" i="3"/>
  <c r="Z125" i="3"/>
  <c r="AB125" i="3"/>
  <c r="AC125" i="3"/>
  <c r="AE125" i="3"/>
  <c r="AE148" i="3"/>
  <c r="AF125" i="3"/>
  <c r="AH125" i="3"/>
  <c r="AI125" i="3"/>
  <c r="AK125" i="3"/>
  <c r="AL125" i="3"/>
  <c r="AN125" i="3"/>
  <c r="AO125" i="3"/>
  <c r="AP125" i="3"/>
  <c r="AQ125" i="3"/>
  <c r="AR125" i="3"/>
  <c r="AS125" i="3"/>
  <c r="AT125" i="3"/>
  <c r="AU125" i="3"/>
  <c r="AW125" i="3"/>
  <c r="AX125" i="3"/>
  <c r="AZ125" i="3"/>
  <c r="AZ148" i="3"/>
  <c r="BA125" i="3"/>
  <c r="BC125" i="3"/>
  <c r="BD125" i="3"/>
  <c r="BF125" i="3"/>
  <c r="BG125" i="3"/>
  <c r="BI125" i="3"/>
  <c r="BJ125" i="3"/>
  <c r="BK125" i="3"/>
  <c r="BK148" i="3"/>
  <c r="BL125" i="3"/>
  <c r="BM125" i="3"/>
  <c r="BN125" i="3"/>
  <c r="BO125" i="3"/>
  <c r="BP125" i="3"/>
  <c r="BR125" i="3"/>
  <c r="BS125" i="3"/>
  <c r="BU125" i="3"/>
  <c r="BU148" i="3"/>
  <c r="BV125" i="3"/>
  <c r="BX125" i="3"/>
  <c r="BY125" i="3"/>
  <c r="CA125" i="3"/>
  <c r="CB125" i="3"/>
  <c r="CD125" i="3"/>
  <c r="CE125" i="3"/>
  <c r="CF125" i="3"/>
  <c r="CF148" i="3"/>
  <c r="CG125" i="3"/>
  <c r="CH125" i="3"/>
  <c r="CI125" i="3"/>
  <c r="CJ125" i="3"/>
  <c r="CK125" i="3"/>
  <c r="CM125" i="3"/>
  <c r="CN125" i="3"/>
  <c r="CP125" i="3"/>
  <c r="CP148" i="3"/>
  <c r="CQ125" i="3"/>
  <c r="CS125" i="3"/>
  <c r="CT125" i="3"/>
  <c r="CV125" i="3"/>
  <c r="CW125" i="3"/>
  <c r="CY125" i="3"/>
  <c r="B126" i="3"/>
  <c r="H126" i="3"/>
  <c r="M126" i="3"/>
  <c r="T126" i="3"/>
  <c r="U126" i="3"/>
  <c r="CZ126" i="3"/>
  <c r="DC126" i="3"/>
  <c r="V126" i="3"/>
  <c r="W126" i="3"/>
  <c r="X126" i="3"/>
  <c r="X148" i="3"/>
  <c r="Y126" i="3"/>
  <c r="Z126" i="3"/>
  <c r="AB126" i="3"/>
  <c r="AC126" i="3"/>
  <c r="AE126" i="3"/>
  <c r="AF126" i="3"/>
  <c r="AH126" i="3"/>
  <c r="AI126" i="3"/>
  <c r="AI148" i="3"/>
  <c r="AK126" i="3"/>
  <c r="AL126" i="3"/>
  <c r="AN126" i="3"/>
  <c r="AO126" i="3"/>
  <c r="AP126" i="3"/>
  <c r="AQ126" i="3"/>
  <c r="AR126" i="3"/>
  <c r="AS126" i="3"/>
  <c r="AS148" i="3"/>
  <c r="AT126" i="3"/>
  <c r="AU126" i="3"/>
  <c r="AW126" i="3"/>
  <c r="AX126" i="3"/>
  <c r="AZ126" i="3"/>
  <c r="BA126" i="3"/>
  <c r="BC126" i="3"/>
  <c r="BD126" i="3"/>
  <c r="BD148" i="3"/>
  <c r="BF126" i="3"/>
  <c r="BG126" i="3"/>
  <c r="BI126" i="3"/>
  <c r="BJ126" i="3"/>
  <c r="BK126" i="3"/>
  <c r="BL126" i="3"/>
  <c r="BM126" i="3"/>
  <c r="BN126" i="3"/>
  <c r="BO126" i="3"/>
  <c r="BP126" i="3"/>
  <c r="BR126" i="3"/>
  <c r="BS126" i="3"/>
  <c r="BU126" i="3"/>
  <c r="BV126" i="3"/>
  <c r="BX126" i="3"/>
  <c r="BY126" i="3"/>
  <c r="BY148" i="3"/>
  <c r="CA126" i="3"/>
  <c r="CB126" i="3"/>
  <c r="CD126" i="3"/>
  <c r="CE126" i="3"/>
  <c r="CF126" i="3"/>
  <c r="CG126" i="3"/>
  <c r="CH126" i="3"/>
  <c r="CI126" i="3"/>
  <c r="CI148" i="3"/>
  <c r="CJ126" i="3"/>
  <c r="CK126" i="3"/>
  <c r="CM126" i="3"/>
  <c r="CN126" i="3"/>
  <c r="CP126" i="3"/>
  <c r="CQ126" i="3"/>
  <c r="CS126" i="3"/>
  <c r="CT126" i="3"/>
  <c r="CV126" i="3"/>
  <c r="CW126" i="3"/>
  <c r="CY126" i="3"/>
  <c r="B127" i="3"/>
  <c r="H127" i="3"/>
  <c r="M127" i="3"/>
  <c r="T127" i="3"/>
  <c r="U127" i="3"/>
  <c r="V127" i="3"/>
  <c r="W127" i="3"/>
  <c r="CZ127" i="3"/>
  <c r="DC127" i="3"/>
  <c r="X127" i="3"/>
  <c r="Y127" i="3"/>
  <c r="Z127" i="3"/>
  <c r="AB127" i="3"/>
  <c r="AB148" i="3"/>
  <c r="AC127" i="3"/>
  <c r="AE127" i="3"/>
  <c r="AF127" i="3"/>
  <c r="AH127" i="3"/>
  <c r="AI127" i="3"/>
  <c r="AK127" i="3"/>
  <c r="AL127" i="3"/>
  <c r="AN127" i="3"/>
  <c r="AN148" i="3"/>
  <c r="AO127" i="3"/>
  <c r="AP127" i="3"/>
  <c r="AQ127" i="3"/>
  <c r="AR127" i="3"/>
  <c r="AS127" i="3"/>
  <c r="AT127" i="3"/>
  <c r="AU127" i="3"/>
  <c r="AW127" i="3"/>
  <c r="AW148" i="3"/>
  <c r="AX127" i="3"/>
  <c r="AZ127" i="3"/>
  <c r="BA127" i="3"/>
  <c r="BC127" i="3"/>
  <c r="BD127" i="3"/>
  <c r="BF127" i="3"/>
  <c r="BG127" i="3"/>
  <c r="BI127" i="3"/>
  <c r="BI148" i="3"/>
  <c r="BJ127" i="3"/>
  <c r="BK127" i="3"/>
  <c r="BL127" i="3"/>
  <c r="BM127" i="3"/>
  <c r="BN127" i="3"/>
  <c r="BO127" i="3"/>
  <c r="BP127" i="3"/>
  <c r="BR127" i="3"/>
  <c r="BR148" i="3"/>
  <c r="BS127" i="3"/>
  <c r="BU127" i="3"/>
  <c r="BV127" i="3"/>
  <c r="BX127" i="3"/>
  <c r="BY127" i="3"/>
  <c r="CA127" i="3"/>
  <c r="CB127" i="3"/>
  <c r="CD127" i="3"/>
  <c r="CE127" i="3"/>
  <c r="CF127" i="3"/>
  <c r="CG127" i="3"/>
  <c r="CH127" i="3"/>
  <c r="CI127" i="3"/>
  <c r="CJ127" i="3"/>
  <c r="CK127" i="3"/>
  <c r="CM127" i="3"/>
  <c r="CM148" i="3"/>
  <c r="CN127" i="3"/>
  <c r="CP127" i="3"/>
  <c r="CQ127" i="3"/>
  <c r="CS127" i="3"/>
  <c r="CT127" i="3"/>
  <c r="CV127" i="3"/>
  <c r="CW127" i="3"/>
  <c r="CY127" i="3"/>
  <c r="CY148" i="3"/>
  <c r="B128" i="3"/>
  <c r="H128" i="3"/>
  <c r="M128" i="3"/>
  <c r="T128" i="3"/>
  <c r="U128" i="3"/>
  <c r="CZ128" i="3"/>
  <c r="DC128" i="3"/>
  <c r="V128" i="3"/>
  <c r="V148" i="3"/>
  <c r="W128" i="3"/>
  <c r="X128" i="3"/>
  <c r="Y128" i="3"/>
  <c r="Z128" i="3"/>
  <c r="AB128" i="3"/>
  <c r="AC128" i="3"/>
  <c r="AE128" i="3"/>
  <c r="AF128" i="3"/>
  <c r="AF148" i="3"/>
  <c r="AH128" i="3"/>
  <c r="AI128" i="3"/>
  <c r="AK128" i="3"/>
  <c r="AL128" i="3"/>
  <c r="AN128" i="3"/>
  <c r="AO128" i="3"/>
  <c r="AP128" i="3"/>
  <c r="AQ128" i="3"/>
  <c r="AQ148" i="3"/>
  <c r="AR128" i="3"/>
  <c r="AS128" i="3"/>
  <c r="AT128" i="3"/>
  <c r="AU128" i="3"/>
  <c r="AW128" i="3"/>
  <c r="AX128" i="3"/>
  <c r="AZ128" i="3"/>
  <c r="BA128" i="3"/>
  <c r="BA148" i="3"/>
  <c r="BC128" i="3"/>
  <c r="BD128" i="3"/>
  <c r="BF128" i="3"/>
  <c r="BG128" i="3"/>
  <c r="BI128" i="3"/>
  <c r="BJ128" i="3"/>
  <c r="BK128" i="3"/>
  <c r="BL128" i="3"/>
  <c r="BL148" i="3"/>
  <c r="BM128" i="3"/>
  <c r="BN128" i="3"/>
  <c r="BO128" i="3"/>
  <c r="BP128" i="3"/>
  <c r="BR128" i="3"/>
  <c r="BS128" i="3"/>
  <c r="BU128" i="3"/>
  <c r="BV128" i="3"/>
  <c r="BX128" i="3"/>
  <c r="BY128" i="3"/>
  <c r="CA128" i="3"/>
  <c r="CB128" i="3"/>
  <c r="CD128" i="3"/>
  <c r="CE128" i="3"/>
  <c r="CF128" i="3"/>
  <c r="CG128" i="3"/>
  <c r="CG148" i="3"/>
  <c r="CH128" i="3"/>
  <c r="CI128" i="3"/>
  <c r="CJ128" i="3"/>
  <c r="CK128" i="3"/>
  <c r="CM128" i="3"/>
  <c r="CN128" i="3"/>
  <c r="CP128" i="3"/>
  <c r="CQ128" i="3"/>
  <c r="CQ148" i="3"/>
  <c r="CS128" i="3"/>
  <c r="CT128" i="3"/>
  <c r="CV128" i="3"/>
  <c r="CW128" i="3"/>
  <c r="CY128" i="3"/>
  <c r="B129" i="3"/>
  <c r="H129" i="3"/>
  <c r="M129" i="3"/>
  <c r="T129" i="3"/>
  <c r="U129" i="3"/>
  <c r="CZ129" i="3"/>
  <c r="DC129" i="3"/>
  <c r="V129" i="3"/>
  <c r="W129" i="3"/>
  <c r="X129" i="3"/>
  <c r="Y129" i="3"/>
  <c r="Z129" i="3"/>
  <c r="AB129" i="3"/>
  <c r="AC129" i="3"/>
  <c r="AE129" i="3"/>
  <c r="AF129" i="3"/>
  <c r="AH129" i="3"/>
  <c r="AI129" i="3"/>
  <c r="AK129" i="3"/>
  <c r="AL129" i="3"/>
  <c r="AN129" i="3"/>
  <c r="AO129" i="3"/>
  <c r="AP129" i="3"/>
  <c r="AQ129" i="3"/>
  <c r="AR129" i="3"/>
  <c r="AS129" i="3"/>
  <c r="AT129" i="3"/>
  <c r="AU129" i="3"/>
  <c r="AW129" i="3"/>
  <c r="AX129" i="3"/>
  <c r="AZ129" i="3"/>
  <c r="BA129" i="3"/>
  <c r="BC129" i="3"/>
  <c r="BD129" i="3"/>
  <c r="BF129" i="3"/>
  <c r="BG129" i="3"/>
  <c r="BI129" i="3"/>
  <c r="BJ129" i="3"/>
  <c r="BK129" i="3"/>
  <c r="BL129" i="3"/>
  <c r="BM129" i="3"/>
  <c r="BN129" i="3"/>
  <c r="BO129" i="3"/>
  <c r="BP129" i="3"/>
  <c r="BR129" i="3"/>
  <c r="BS129" i="3"/>
  <c r="BU129" i="3"/>
  <c r="BV129" i="3"/>
  <c r="BX129" i="3"/>
  <c r="BY129" i="3"/>
  <c r="CA129" i="3"/>
  <c r="CA148" i="3"/>
  <c r="CB129" i="3"/>
  <c r="CD129" i="3"/>
  <c r="CE129" i="3"/>
  <c r="CF129" i="3"/>
  <c r="CG129" i="3"/>
  <c r="CH129" i="3"/>
  <c r="CI129" i="3"/>
  <c r="CJ129" i="3"/>
  <c r="CK129" i="3"/>
  <c r="CM129" i="3"/>
  <c r="CN129" i="3"/>
  <c r="CP129" i="3"/>
  <c r="CQ129" i="3"/>
  <c r="CS129" i="3"/>
  <c r="CT129" i="3"/>
  <c r="CV129" i="3"/>
  <c r="CW129" i="3"/>
  <c r="CY129" i="3"/>
  <c r="B130" i="3"/>
  <c r="H130" i="3"/>
  <c r="M130" i="3"/>
  <c r="T130" i="3"/>
  <c r="U130" i="3"/>
  <c r="V130" i="3"/>
  <c r="W130" i="3"/>
  <c r="X130" i="3"/>
  <c r="Y130" i="3"/>
  <c r="Z130" i="3"/>
  <c r="AB130" i="3"/>
  <c r="AC130" i="3"/>
  <c r="AE130" i="3"/>
  <c r="AF130" i="3"/>
  <c r="AH130" i="3"/>
  <c r="AI130" i="3"/>
  <c r="AK130" i="3"/>
  <c r="AL130" i="3"/>
  <c r="AN130" i="3"/>
  <c r="AO130" i="3"/>
  <c r="AP130" i="3"/>
  <c r="AQ130" i="3"/>
  <c r="AR130" i="3"/>
  <c r="AS130" i="3"/>
  <c r="AT130" i="3"/>
  <c r="AU130" i="3"/>
  <c r="AW130" i="3"/>
  <c r="AX130" i="3"/>
  <c r="AZ130" i="3"/>
  <c r="BA130" i="3"/>
  <c r="BC130" i="3"/>
  <c r="BD130" i="3"/>
  <c r="BF130" i="3"/>
  <c r="BG130" i="3"/>
  <c r="BI130" i="3"/>
  <c r="BJ130" i="3"/>
  <c r="BK130" i="3"/>
  <c r="BL130" i="3"/>
  <c r="BM130" i="3"/>
  <c r="BN130" i="3"/>
  <c r="BO130" i="3"/>
  <c r="BP130" i="3"/>
  <c r="BR130" i="3"/>
  <c r="BS130" i="3"/>
  <c r="BU130" i="3"/>
  <c r="BV130" i="3"/>
  <c r="BX130" i="3"/>
  <c r="BY130" i="3"/>
  <c r="CA130" i="3"/>
  <c r="CB130" i="3"/>
  <c r="CD130" i="3"/>
  <c r="CE130" i="3"/>
  <c r="CF130" i="3"/>
  <c r="CG130" i="3"/>
  <c r="CH130" i="3"/>
  <c r="CI130" i="3"/>
  <c r="CJ130" i="3"/>
  <c r="CK130" i="3"/>
  <c r="CM130" i="3"/>
  <c r="CN130" i="3"/>
  <c r="CP130" i="3"/>
  <c r="CQ130" i="3"/>
  <c r="CS130" i="3"/>
  <c r="CT130" i="3"/>
  <c r="CV130" i="3"/>
  <c r="CW130" i="3"/>
  <c r="CY130" i="3"/>
  <c r="CZ130" i="3"/>
  <c r="DC130" i="3"/>
  <c r="B131" i="3"/>
  <c r="H131" i="3"/>
  <c r="M131" i="3"/>
  <c r="T131" i="3"/>
  <c r="U131" i="3"/>
  <c r="V131" i="3"/>
  <c r="W131" i="3"/>
  <c r="CZ131" i="3"/>
  <c r="DC131" i="3"/>
  <c r="X131" i="3"/>
  <c r="Y131" i="3"/>
  <c r="Z131" i="3"/>
  <c r="AB131" i="3"/>
  <c r="AC131" i="3"/>
  <c r="AE131" i="3"/>
  <c r="AF131" i="3"/>
  <c r="AH131" i="3"/>
  <c r="AI131" i="3"/>
  <c r="AK131" i="3"/>
  <c r="AL131" i="3"/>
  <c r="AN131" i="3"/>
  <c r="AO131" i="3"/>
  <c r="AP131" i="3"/>
  <c r="AQ131" i="3"/>
  <c r="AR131" i="3"/>
  <c r="AS131" i="3"/>
  <c r="AT131" i="3"/>
  <c r="AU131" i="3"/>
  <c r="AW131" i="3"/>
  <c r="AX131" i="3"/>
  <c r="AZ131" i="3"/>
  <c r="BA131" i="3"/>
  <c r="BC131" i="3"/>
  <c r="BD131" i="3"/>
  <c r="BF131" i="3"/>
  <c r="BG131" i="3"/>
  <c r="BI131" i="3"/>
  <c r="BJ131" i="3"/>
  <c r="BK131" i="3"/>
  <c r="BL131" i="3"/>
  <c r="BM131" i="3"/>
  <c r="BN131" i="3"/>
  <c r="BO131" i="3"/>
  <c r="BP131" i="3"/>
  <c r="BR131" i="3"/>
  <c r="BS131" i="3"/>
  <c r="BU131" i="3"/>
  <c r="BV131" i="3"/>
  <c r="BX131" i="3"/>
  <c r="BY131" i="3"/>
  <c r="CA131" i="3"/>
  <c r="CB131" i="3"/>
  <c r="CD131" i="3"/>
  <c r="CE131" i="3"/>
  <c r="CF131" i="3"/>
  <c r="CG131" i="3"/>
  <c r="CH131" i="3"/>
  <c r="CI131" i="3"/>
  <c r="CJ131" i="3"/>
  <c r="CK131" i="3"/>
  <c r="CM131" i="3"/>
  <c r="CN131" i="3"/>
  <c r="CP131" i="3"/>
  <c r="CQ131" i="3"/>
  <c r="CS131" i="3"/>
  <c r="CT131" i="3"/>
  <c r="CV131" i="3"/>
  <c r="CW131" i="3"/>
  <c r="CY131" i="3"/>
  <c r="B132" i="3"/>
  <c r="H132" i="3"/>
  <c r="M132" i="3"/>
  <c r="T132" i="3"/>
  <c r="U132" i="3"/>
  <c r="V132" i="3"/>
  <c r="CZ132" i="3"/>
  <c r="DC132" i="3"/>
  <c r="W132" i="3"/>
  <c r="X132" i="3"/>
  <c r="Y132" i="3"/>
  <c r="Z132" i="3"/>
  <c r="AB132" i="3"/>
  <c r="AC132" i="3"/>
  <c r="AE132" i="3"/>
  <c r="AF132" i="3"/>
  <c r="AH132" i="3"/>
  <c r="AI132" i="3"/>
  <c r="AK132" i="3"/>
  <c r="AL132" i="3"/>
  <c r="AN132" i="3"/>
  <c r="AO132" i="3"/>
  <c r="AP132" i="3"/>
  <c r="AQ132" i="3"/>
  <c r="AR132" i="3"/>
  <c r="AS132" i="3"/>
  <c r="AT132" i="3"/>
  <c r="AU132" i="3"/>
  <c r="AW132" i="3"/>
  <c r="AX132" i="3"/>
  <c r="AZ132" i="3"/>
  <c r="BA132" i="3"/>
  <c r="BC132" i="3"/>
  <c r="BD132" i="3"/>
  <c r="BF132" i="3"/>
  <c r="BG132" i="3"/>
  <c r="BI132" i="3"/>
  <c r="BJ132" i="3"/>
  <c r="BK132" i="3"/>
  <c r="BL132" i="3"/>
  <c r="BM132" i="3"/>
  <c r="BN132" i="3"/>
  <c r="BO132" i="3"/>
  <c r="BP132" i="3"/>
  <c r="BR132" i="3"/>
  <c r="BS132" i="3"/>
  <c r="BU132" i="3"/>
  <c r="BV132" i="3"/>
  <c r="BX132" i="3"/>
  <c r="BY132" i="3"/>
  <c r="CA132" i="3"/>
  <c r="CB132" i="3"/>
  <c r="CD132" i="3"/>
  <c r="CE132" i="3"/>
  <c r="CF132" i="3"/>
  <c r="CG132" i="3"/>
  <c r="CH132" i="3"/>
  <c r="CI132" i="3"/>
  <c r="CJ132" i="3"/>
  <c r="CK132" i="3"/>
  <c r="CM132" i="3"/>
  <c r="CN132" i="3"/>
  <c r="CP132" i="3"/>
  <c r="CQ132" i="3"/>
  <c r="CS132" i="3"/>
  <c r="CT132" i="3"/>
  <c r="CV132" i="3"/>
  <c r="CW132" i="3"/>
  <c r="CY132" i="3"/>
  <c r="B133" i="3"/>
  <c r="H133" i="3"/>
  <c r="M133" i="3"/>
  <c r="T133" i="3"/>
  <c r="U133" i="3"/>
  <c r="CZ133" i="3"/>
  <c r="DC133" i="3"/>
  <c r="V133" i="3"/>
  <c r="W133" i="3"/>
  <c r="X133" i="3"/>
  <c r="Y133" i="3"/>
  <c r="Z133" i="3"/>
  <c r="AB133" i="3"/>
  <c r="AC133" i="3"/>
  <c r="AE133" i="3"/>
  <c r="AF133" i="3"/>
  <c r="AH133" i="3"/>
  <c r="AI133" i="3"/>
  <c r="AK133" i="3"/>
  <c r="AL133" i="3"/>
  <c r="AN133" i="3"/>
  <c r="AO133" i="3"/>
  <c r="AP133" i="3"/>
  <c r="AQ133" i="3"/>
  <c r="AR133" i="3"/>
  <c r="AS133" i="3"/>
  <c r="AT133" i="3"/>
  <c r="AU133" i="3"/>
  <c r="AW133" i="3"/>
  <c r="AX133" i="3"/>
  <c r="AZ133" i="3"/>
  <c r="BA133" i="3"/>
  <c r="BC133" i="3"/>
  <c r="BD133" i="3"/>
  <c r="BF133" i="3"/>
  <c r="BG133" i="3"/>
  <c r="BI133" i="3"/>
  <c r="BJ133" i="3"/>
  <c r="BK133" i="3"/>
  <c r="BL133" i="3"/>
  <c r="BM133" i="3"/>
  <c r="BN133" i="3"/>
  <c r="BO133" i="3"/>
  <c r="BP133" i="3"/>
  <c r="BR133" i="3"/>
  <c r="BS133" i="3"/>
  <c r="BU133" i="3"/>
  <c r="BV133" i="3"/>
  <c r="BX133" i="3"/>
  <c r="BY133" i="3"/>
  <c r="CA133" i="3"/>
  <c r="CB133" i="3"/>
  <c r="CD133" i="3"/>
  <c r="CE133" i="3"/>
  <c r="CF133" i="3"/>
  <c r="CG133" i="3"/>
  <c r="CH133" i="3"/>
  <c r="CI133" i="3"/>
  <c r="CJ133" i="3"/>
  <c r="CK133" i="3"/>
  <c r="CM133" i="3"/>
  <c r="CN133" i="3"/>
  <c r="CP133" i="3"/>
  <c r="CQ133" i="3"/>
  <c r="CS133" i="3"/>
  <c r="CT133" i="3"/>
  <c r="CV133" i="3"/>
  <c r="CW133" i="3"/>
  <c r="CY133" i="3"/>
  <c r="M134" i="3"/>
  <c r="T134" i="3"/>
  <c r="U134" i="3"/>
  <c r="V134" i="3"/>
  <c r="CZ134" i="3"/>
  <c r="DC134" i="3"/>
  <c r="DF134" i="3"/>
  <c r="W134" i="3"/>
  <c r="X134" i="3"/>
  <c r="Y134" i="3"/>
  <c r="Z134" i="3"/>
  <c r="AB134" i="3"/>
  <c r="AC134" i="3"/>
  <c r="AE134" i="3"/>
  <c r="AF134" i="3"/>
  <c r="AH134" i="3"/>
  <c r="AI134" i="3"/>
  <c r="AK134" i="3"/>
  <c r="AL134" i="3"/>
  <c r="AN134" i="3"/>
  <c r="AO134" i="3"/>
  <c r="AP134" i="3"/>
  <c r="AQ134" i="3"/>
  <c r="AR134" i="3"/>
  <c r="AS134" i="3"/>
  <c r="AT134" i="3"/>
  <c r="AU134" i="3"/>
  <c r="AW134" i="3"/>
  <c r="AX134" i="3"/>
  <c r="AZ134" i="3"/>
  <c r="BA134" i="3"/>
  <c r="BC134" i="3"/>
  <c r="BD134" i="3"/>
  <c r="BF134" i="3"/>
  <c r="BG134" i="3"/>
  <c r="BI134" i="3"/>
  <c r="BJ134" i="3"/>
  <c r="BK134" i="3"/>
  <c r="BL134" i="3"/>
  <c r="BM134" i="3"/>
  <c r="BN134" i="3"/>
  <c r="BO134" i="3"/>
  <c r="BP134" i="3"/>
  <c r="BR134" i="3"/>
  <c r="BS134" i="3"/>
  <c r="BU134" i="3"/>
  <c r="BV134" i="3"/>
  <c r="BX134" i="3"/>
  <c r="BY134" i="3"/>
  <c r="CA134" i="3"/>
  <c r="CB134" i="3"/>
  <c r="CD134" i="3"/>
  <c r="CE134" i="3"/>
  <c r="CF134" i="3"/>
  <c r="CG134" i="3"/>
  <c r="CH134" i="3"/>
  <c r="CI134" i="3"/>
  <c r="CJ134" i="3"/>
  <c r="CK134" i="3"/>
  <c r="CM134" i="3"/>
  <c r="CN134" i="3"/>
  <c r="CP134" i="3"/>
  <c r="CQ134" i="3"/>
  <c r="CS134" i="3"/>
  <c r="CT134" i="3"/>
  <c r="CV134" i="3"/>
  <c r="CW134" i="3"/>
  <c r="CY134" i="3"/>
  <c r="H135" i="3"/>
  <c r="M135" i="3"/>
  <c r="T135" i="3"/>
  <c r="U135" i="3"/>
  <c r="CZ135" i="3"/>
  <c r="DC135" i="3"/>
  <c r="DF135" i="3"/>
  <c r="V135" i="3"/>
  <c r="W135" i="3"/>
  <c r="X135" i="3"/>
  <c r="Y135" i="3"/>
  <c r="Z135" i="3"/>
  <c r="AB135" i="3"/>
  <c r="AC135" i="3"/>
  <c r="AE135" i="3"/>
  <c r="AF135" i="3"/>
  <c r="AH135" i="3"/>
  <c r="AI135" i="3"/>
  <c r="AK135" i="3"/>
  <c r="AL135" i="3"/>
  <c r="AN135" i="3"/>
  <c r="AO135" i="3"/>
  <c r="AP135" i="3"/>
  <c r="AQ135" i="3"/>
  <c r="AR135" i="3"/>
  <c r="AS135" i="3"/>
  <c r="AT135" i="3"/>
  <c r="AU135" i="3"/>
  <c r="AW135" i="3"/>
  <c r="AX135" i="3"/>
  <c r="AZ135" i="3"/>
  <c r="BA135" i="3"/>
  <c r="BC135" i="3"/>
  <c r="BD135" i="3"/>
  <c r="BF135" i="3"/>
  <c r="BG135" i="3"/>
  <c r="BI135" i="3"/>
  <c r="BJ135" i="3"/>
  <c r="BK135" i="3"/>
  <c r="BL135" i="3"/>
  <c r="BM135" i="3"/>
  <c r="BN135" i="3"/>
  <c r="BO135" i="3"/>
  <c r="BP135" i="3"/>
  <c r="BR135" i="3"/>
  <c r="BS135" i="3"/>
  <c r="BU135" i="3"/>
  <c r="BV135" i="3"/>
  <c r="BX135" i="3"/>
  <c r="BY135" i="3"/>
  <c r="CA135" i="3"/>
  <c r="CB135" i="3"/>
  <c r="CD135" i="3"/>
  <c r="CE135" i="3"/>
  <c r="CF135" i="3"/>
  <c r="CG135" i="3"/>
  <c r="CH135" i="3"/>
  <c r="CI135" i="3"/>
  <c r="CJ135" i="3"/>
  <c r="CK135" i="3"/>
  <c r="CM135" i="3"/>
  <c r="CN135" i="3"/>
  <c r="CP135" i="3"/>
  <c r="CQ135" i="3"/>
  <c r="CS135" i="3"/>
  <c r="CT135" i="3"/>
  <c r="CV135" i="3"/>
  <c r="CW135" i="3"/>
  <c r="CY135" i="3"/>
  <c r="B136" i="3"/>
  <c r="H136" i="3"/>
  <c r="M136" i="3"/>
  <c r="T136" i="3"/>
  <c r="U136" i="3"/>
  <c r="V136" i="3"/>
  <c r="W136" i="3"/>
  <c r="CZ136" i="3"/>
  <c r="DC136" i="3"/>
  <c r="DF136" i="3"/>
  <c r="X136" i="3"/>
  <c r="Y136" i="3"/>
  <c r="Z136" i="3"/>
  <c r="AB136" i="3"/>
  <c r="AC136" i="3"/>
  <c r="AE136" i="3"/>
  <c r="AF136" i="3"/>
  <c r="AH136" i="3"/>
  <c r="AI136" i="3"/>
  <c r="AK136" i="3"/>
  <c r="AL136" i="3"/>
  <c r="AN136" i="3"/>
  <c r="AO136" i="3"/>
  <c r="AP136" i="3"/>
  <c r="AQ136" i="3"/>
  <c r="AR136" i="3"/>
  <c r="AS136" i="3"/>
  <c r="AT136" i="3"/>
  <c r="AU136" i="3"/>
  <c r="AW136" i="3"/>
  <c r="AX136" i="3"/>
  <c r="AZ136" i="3"/>
  <c r="BA136" i="3"/>
  <c r="BC136" i="3"/>
  <c r="BD136" i="3"/>
  <c r="BF136" i="3"/>
  <c r="BG136" i="3"/>
  <c r="BI136" i="3"/>
  <c r="BJ136" i="3"/>
  <c r="BK136" i="3"/>
  <c r="BL136" i="3"/>
  <c r="BM136" i="3"/>
  <c r="BN136" i="3"/>
  <c r="BO136" i="3"/>
  <c r="BP136" i="3"/>
  <c r="BR136" i="3"/>
  <c r="BS136" i="3"/>
  <c r="BU136" i="3"/>
  <c r="BV136" i="3"/>
  <c r="BX136" i="3"/>
  <c r="BY136" i="3"/>
  <c r="CA136" i="3"/>
  <c r="CB136" i="3"/>
  <c r="CD136" i="3"/>
  <c r="CE136" i="3"/>
  <c r="CF136" i="3"/>
  <c r="CG136" i="3"/>
  <c r="CH136" i="3"/>
  <c r="CI136" i="3"/>
  <c r="CJ136" i="3"/>
  <c r="CK136" i="3"/>
  <c r="CM136" i="3"/>
  <c r="CN136" i="3"/>
  <c r="CP136" i="3"/>
  <c r="CQ136" i="3"/>
  <c r="CS136" i="3"/>
  <c r="CT136" i="3"/>
  <c r="CV136" i="3"/>
  <c r="CW136" i="3"/>
  <c r="CY136" i="3"/>
  <c r="B137" i="3"/>
  <c r="H137" i="3"/>
  <c r="M137" i="3"/>
  <c r="T137" i="3"/>
  <c r="U137" i="3"/>
  <c r="CZ137" i="3"/>
  <c r="DC137" i="3"/>
  <c r="DF137" i="3"/>
  <c r="V137" i="3"/>
  <c r="W137" i="3"/>
  <c r="X137" i="3"/>
  <c r="Y137" i="3"/>
  <c r="Z137" i="3"/>
  <c r="AB137" i="3"/>
  <c r="AC137" i="3"/>
  <c r="AE137" i="3"/>
  <c r="AF137" i="3"/>
  <c r="AH137" i="3"/>
  <c r="AI137" i="3"/>
  <c r="AK137" i="3"/>
  <c r="AL137" i="3"/>
  <c r="AN137" i="3"/>
  <c r="AO137" i="3"/>
  <c r="AP137" i="3"/>
  <c r="AQ137" i="3"/>
  <c r="AR137" i="3"/>
  <c r="AS137" i="3"/>
  <c r="AT137" i="3"/>
  <c r="AU137" i="3"/>
  <c r="AW137" i="3"/>
  <c r="AX137" i="3"/>
  <c r="AZ137" i="3"/>
  <c r="BA137" i="3"/>
  <c r="BC137" i="3"/>
  <c r="BD137" i="3"/>
  <c r="BF137" i="3"/>
  <c r="BG137" i="3"/>
  <c r="BI137" i="3"/>
  <c r="BJ137" i="3"/>
  <c r="BK137" i="3"/>
  <c r="BL137" i="3"/>
  <c r="BM137" i="3"/>
  <c r="BN137" i="3"/>
  <c r="BO137" i="3"/>
  <c r="BP137" i="3"/>
  <c r="BR137" i="3"/>
  <c r="BS137" i="3"/>
  <c r="BU137" i="3"/>
  <c r="BV137" i="3"/>
  <c r="BX137" i="3"/>
  <c r="BY137" i="3"/>
  <c r="CA137" i="3"/>
  <c r="CB137" i="3"/>
  <c r="CD137" i="3"/>
  <c r="CE137" i="3"/>
  <c r="CF137" i="3"/>
  <c r="CG137" i="3"/>
  <c r="CH137" i="3"/>
  <c r="CI137" i="3"/>
  <c r="CJ137" i="3"/>
  <c r="CK137" i="3"/>
  <c r="CM137" i="3"/>
  <c r="CN137" i="3"/>
  <c r="CP137" i="3"/>
  <c r="CQ137" i="3"/>
  <c r="CS137" i="3"/>
  <c r="CT137" i="3"/>
  <c r="CV137" i="3"/>
  <c r="CW137" i="3"/>
  <c r="CY137" i="3"/>
  <c r="B138" i="3"/>
  <c r="H138" i="3"/>
  <c r="M138" i="3"/>
  <c r="T138" i="3"/>
  <c r="U138" i="3"/>
  <c r="V138" i="3"/>
  <c r="W138" i="3"/>
  <c r="CZ138" i="3"/>
  <c r="DC138" i="3"/>
  <c r="DF138" i="3"/>
  <c r="X138" i="3"/>
  <c r="Y138" i="3"/>
  <c r="Z138" i="3"/>
  <c r="AB138" i="3"/>
  <c r="AC138" i="3"/>
  <c r="AE138" i="3"/>
  <c r="AF138" i="3"/>
  <c r="AH138" i="3"/>
  <c r="AI138" i="3"/>
  <c r="AK138" i="3"/>
  <c r="AL138" i="3"/>
  <c r="AN138" i="3"/>
  <c r="AO138" i="3"/>
  <c r="AP138" i="3"/>
  <c r="AQ138" i="3"/>
  <c r="AR138" i="3"/>
  <c r="AS138" i="3"/>
  <c r="AT138" i="3"/>
  <c r="AU138" i="3"/>
  <c r="AW138" i="3"/>
  <c r="AX138" i="3"/>
  <c r="AZ138" i="3"/>
  <c r="BA138" i="3"/>
  <c r="BC138" i="3"/>
  <c r="BD138" i="3"/>
  <c r="BF138" i="3"/>
  <c r="BG138" i="3"/>
  <c r="BI138" i="3"/>
  <c r="BJ138" i="3"/>
  <c r="BK138" i="3"/>
  <c r="BL138" i="3"/>
  <c r="BM138" i="3"/>
  <c r="BN138" i="3"/>
  <c r="BO138" i="3"/>
  <c r="BP138" i="3"/>
  <c r="BR138" i="3"/>
  <c r="BS138" i="3"/>
  <c r="BU138" i="3"/>
  <c r="BV138" i="3"/>
  <c r="BX138" i="3"/>
  <c r="BY138" i="3"/>
  <c r="CA138" i="3"/>
  <c r="CB138" i="3"/>
  <c r="CD138" i="3"/>
  <c r="CE138" i="3"/>
  <c r="CF138" i="3"/>
  <c r="CG138" i="3"/>
  <c r="CH138" i="3"/>
  <c r="CI138" i="3"/>
  <c r="CJ138" i="3"/>
  <c r="CK138" i="3"/>
  <c r="CM138" i="3"/>
  <c r="CN138" i="3"/>
  <c r="CP138" i="3"/>
  <c r="CQ138" i="3"/>
  <c r="CS138" i="3"/>
  <c r="CT138" i="3"/>
  <c r="CV138" i="3"/>
  <c r="CW138" i="3"/>
  <c r="CY138" i="3"/>
  <c r="B139" i="3"/>
  <c r="H139" i="3"/>
  <c r="M139" i="3"/>
  <c r="T139" i="3"/>
  <c r="U139" i="3"/>
  <c r="CZ139" i="3"/>
  <c r="DC139" i="3"/>
  <c r="DF139" i="3"/>
  <c r="V139" i="3"/>
  <c r="W139" i="3"/>
  <c r="X139" i="3"/>
  <c r="Y139" i="3"/>
  <c r="Z139" i="3"/>
  <c r="AB139" i="3"/>
  <c r="AC139" i="3"/>
  <c r="AE139" i="3"/>
  <c r="AF139" i="3"/>
  <c r="AH139" i="3"/>
  <c r="AI139" i="3"/>
  <c r="AK139" i="3"/>
  <c r="AL139" i="3"/>
  <c r="AN139" i="3"/>
  <c r="AO139" i="3"/>
  <c r="AP139" i="3"/>
  <c r="AQ139" i="3"/>
  <c r="AR139" i="3"/>
  <c r="AS139" i="3"/>
  <c r="AT139" i="3"/>
  <c r="AU139" i="3"/>
  <c r="AW139" i="3"/>
  <c r="AX139" i="3"/>
  <c r="AZ139" i="3"/>
  <c r="BA139" i="3"/>
  <c r="BC139" i="3"/>
  <c r="BD139" i="3"/>
  <c r="BF139" i="3"/>
  <c r="BG139" i="3"/>
  <c r="BI139" i="3"/>
  <c r="BJ139" i="3"/>
  <c r="BK139" i="3"/>
  <c r="BL139" i="3"/>
  <c r="BM139" i="3"/>
  <c r="BN139" i="3"/>
  <c r="BO139" i="3"/>
  <c r="BP139" i="3"/>
  <c r="BR139" i="3"/>
  <c r="BS139" i="3"/>
  <c r="BU139" i="3"/>
  <c r="BV139" i="3"/>
  <c r="BX139" i="3"/>
  <c r="BY139" i="3"/>
  <c r="CA139" i="3"/>
  <c r="CB139" i="3"/>
  <c r="CD139" i="3"/>
  <c r="CE139" i="3"/>
  <c r="CF139" i="3"/>
  <c r="CG139" i="3"/>
  <c r="CH139" i="3"/>
  <c r="CI139" i="3"/>
  <c r="CJ139" i="3"/>
  <c r="CK139" i="3"/>
  <c r="CM139" i="3"/>
  <c r="CN139" i="3"/>
  <c r="CP139" i="3"/>
  <c r="CQ139" i="3"/>
  <c r="CS139" i="3"/>
  <c r="CT139" i="3"/>
  <c r="CV139" i="3"/>
  <c r="CW139" i="3"/>
  <c r="CY139" i="3"/>
  <c r="B140" i="3"/>
  <c r="H140" i="3"/>
  <c r="M140" i="3"/>
  <c r="T140" i="3"/>
  <c r="U140" i="3"/>
  <c r="V140" i="3"/>
  <c r="W140" i="3"/>
  <c r="CZ140" i="3"/>
  <c r="DC140" i="3"/>
  <c r="DF140" i="3"/>
  <c r="X140" i="3"/>
  <c r="Y140" i="3"/>
  <c r="Z140" i="3"/>
  <c r="AB140" i="3"/>
  <c r="AC140" i="3"/>
  <c r="AE140" i="3"/>
  <c r="AF140" i="3"/>
  <c r="AH140" i="3"/>
  <c r="AI140" i="3"/>
  <c r="AK140" i="3"/>
  <c r="AL140" i="3"/>
  <c r="AN140" i="3"/>
  <c r="AO140" i="3"/>
  <c r="AP140" i="3"/>
  <c r="AQ140" i="3"/>
  <c r="AR140" i="3"/>
  <c r="AS140" i="3"/>
  <c r="AT140" i="3"/>
  <c r="AU140" i="3"/>
  <c r="AW140" i="3"/>
  <c r="AX140" i="3"/>
  <c r="AZ140" i="3"/>
  <c r="BA140" i="3"/>
  <c r="BC140" i="3"/>
  <c r="BD140" i="3"/>
  <c r="BF140" i="3"/>
  <c r="BG140" i="3"/>
  <c r="BI140" i="3"/>
  <c r="BJ140" i="3"/>
  <c r="BK140" i="3"/>
  <c r="BL140" i="3"/>
  <c r="BM140" i="3"/>
  <c r="BN140" i="3"/>
  <c r="BO140" i="3"/>
  <c r="BP140" i="3"/>
  <c r="BR140" i="3"/>
  <c r="BS140" i="3"/>
  <c r="BU140" i="3"/>
  <c r="BV140" i="3"/>
  <c r="BX140" i="3"/>
  <c r="BY140" i="3"/>
  <c r="CA140" i="3"/>
  <c r="CB140" i="3"/>
  <c r="CD140" i="3"/>
  <c r="CE140" i="3"/>
  <c r="CF140" i="3"/>
  <c r="CG140" i="3"/>
  <c r="CH140" i="3"/>
  <c r="CI140" i="3"/>
  <c r="CJ140" i="3"/>
  <c r="CK140" i="3"/>
  <c r="CM140" i="3"/>
  <c r="CN140" i="3"/>
  <c r="CP140" i="3"/>
  <c r="CQ140" i="3"/>
  <c r="CS140" i="3"/>
  <c r="CT140" i="3"/>
  <c r="CV140" i="3"/>
  <c r="CW140" i="3"/>
  <c r="CY140" i="3"/>
  <c r="B141" i="3"/>
  <c r="H141" i="3"/>
  <c r="M141" i="3"/>
  <c r="T141" i="3"/>
  <c r="U141" i="3"/>
  <c r="CZ141" i="3"/>
  <c r="DC141" i="3"/>
  <c r="DF141" i="3"/>
  <c r="V141" i="3"/>
  <c r="W141" i="3"/>
  <c r="X141" i="3"/>
  <c r="Y141" i="3"/>
  <c r="Z141" i="3"/>
  <c r="AB141" i="3"/>
  <c r="AC141" i="3"/>
  <c r="AE141" i="3"/>
  <c r="AF141" i="3"/>
  <c r="AH141" i="3"/>
  <c r="AI141" i="3"/>
  <c r="AK141" i="3"/>
  <c r="AL141" i="3"/>
  <c r="AN141" i="3"/>
  <c r="AO141" i="3"/>
  <c r="AP141" i="3"/>
  <c r="AQ141" i="3"/>
  <c r="AR141" i="3"/>
  <c r="AS141" i="3"/>
  <c r="AT141" i="3"/>
  <c r="AU141" i="3"/>
  <c r="AW141" i="3"/>
  <c r="AX141" i="3"/>
  <c r="AZ141" i="3"/>
  <c r="BA141" i="3"/>
  <c r="BC141" i="3"/>
  <c r="BD141" i="3"/>
  <c r="BF141" i="3"/>
  <c r="BG141" i="3"/>
  <c r="BI141" i="3"/>
  <c r="BJ141" i="3"/>
  <c r="BK141" i="3"/>
  <c r="BL141" i="3"/>
  <c r="BM141" i="3"/>
  <c r="BN141" i="3"/>
  <c r="BO141" i="3"/>
  <c r="BP141" i="3"/>
  <c r="BR141" i="3"/>
  <c r="BS141" i="3"/>
  <c r="BU141" i="3"/>
  <c r="BV141" i="3"/>
  <c r="BX141" i="3"/>
  <c r="BY141" i="3"/>
  <c r="CA141" i="3"/>
  <c r="CB141" i="3"/>
  <c r="CD141" i="3"/>
  <c r="CE141" i="3"/>
  <c r="CF141" i="3"/>
  <c r="CG141" i="3"/>
  <c r="CH141" i="3"/>
  <c r="CI141" i="3"/>
  <c r="CJ141" i="3"/>
  <c r="CK141" i="3"/>
  <c r="CM141" i="3"/>
  <c r="CN141" i="3"/>
  <c r="CP141" i="3"/>
  <c r="CQ141" i="3"/>
  <c r="CS141" i="3"/>
  <c r="CT141" i="3"/>
  <c r="CV141" i="3"/>
  <c r="CW141" i="3"/>
  <c r="CY141" i="3"/>
  <c r="B142" i="3"/>
  <c r="H142" i="3"/>
  <c r="M142" i="3"/>
  <c r="T142" i="3"/>
  <c r="U142" i="3"/>
  <c r="V142" i="3"/>
  <c r="W142" i="3"/>
  <c r="CZ142" i="3"/>
  <c r="DC142" i="3"/>
  <c r="DF142" i="3"/>
  <c r="X142" i="3"/>
  <c r="Y142" i="3"/>
  <c r="Z142" i="3"/>
  <c r="AB142" i="3"/>
  <c r="AC142" i="3"/>
  <c r="AE142" i="3"/>
  <c r="AF142" i="3"/>
  <c r="AH142" i="3"/>
  <c r="AI142" i="3"/>
  <c r="AK142" i="3"/>
  <c r="AL142" i="3"/>
  <c r="AN142" i="3"/>
  <c r="AO142" i="3"/>
  <c r="AP142" i="3"/>
  <c r="AQ142" i="3"/>
  <c r="AR142" i="3"/>
  <c r="AS142" i="3"/>
  <c r="AT142" i="3"/>
  <c r="AU142" i="3"/>
  <c r="AW142" i="3"/>
  <c r="AX142" i="3"/>
  <c r="AZ142" i="3"/>
  <c r="BA142" i="3"/>
  <c r="BC142" i="3"/>
  <c r="BD142" i="3"/>
  <c r="BF142" i="3"/>
  <c r="BG142" i="3"/>
  <c r="BI142" i="3"/>
  <c r="BJ142" i="3"/>
  <c r="BK142" i="3"/>
  <c r="BL142" i="3"/>
  <c r="BM142" i="3"/>
  <c r="BN142" i="3"/>
  <c r="BO142" i="3"/>
  <c r="BP142" i="3"/>
  <c r="BR142" i="3"/>
  <c r="BS142" i="3"/>
  <c r="BU142" i="3"/>
  <c r="BV142" i="3"/>
  <c r="BX142" i="3"/>
  <c r="BY142" i="3"/>
  <c r="CA142" i="3"/>
  <c r="CB142" i="3"/>
  <c r="CD142" i="3"/>
  <c r="CE142" i="3"/>
  <c r="CF142" i="3"/>
  <c r="CG142" i="3"/>
  <c r="CH142" i="3"/>
  <c r="CI142" i="3"/>
  <c r="CJ142" i="3"/>
  <c r="CK142" i="3"/>
  <c r="CM142" i="3"/>
  <c r="CN142" i="3"/>
  <c r="CP142" i="3"/>
  <c r="CQ142" i="3"/>
  <c r="CS142" i="3"/>
  <c r="CT142" i="3"/>
  <c r="CV142" i="3"/>
  <c r="CW142" i="3"/>
  <c r="CY142" i="3"/>
  <c r="B143" i="3"/>
  <c r="H143" i="3"/>
  <c r="M143" i="3"/>
  <c r="T143" i="3"/>
  <c r="U143" i="3"/>
  <c r="CZ143" i="3"/>
  <c r="DC143" i="3"/>
  <c r="DF143" i="3"/>
  <c r="V143" i="3"/>
  <c r="W143" i="3"/>
  <c r="X143" i="3"/>
  <c r="Y143" i="3"/>
  <c r="Z143" i="3"/>
  <c r="AB143" i="3"/>
  <c r="AC143" i="3"/>
  <c r="AE143" i="3"/>
  <c r="AF143" i="3"/>
  <c r="AH143" i="3"/>
  <c r="AI143" i="3"/>
  <c r="AK143" i="3"/>
  <c r="AL143" i="3"/>
  <c r="AN143" i="3"/>
  <c r="AO143" i="3"/>
  <c r="AP143" i="3"/>
  <c r="AQ143" i="3"/>
  <c r="AR143" i="3"/>
  <c r="AS143" i="3"/>
  <c r="AT143" i="3"/>
  <c r="AU143" i="3"/>
  <c r="AW143" i="3"/>
  <c r="AX143" i="3"/>
  <c r="AZ143" i="3"/>
  <c r="BA143" i="3"/>
  <c r="BC143" i="3"/>
  <c r="BD143" i="3"/>
  <c r="BF143" i="3"/>
  <c r="BG143" i="3"/>
  <c r="BI143" i="3"/>
  <c r="BJ143" i="3"/>
  <c r="BK143" i="3"/>
  <c r="BL143" i="3"/>
  <c r="BM143" i="3"/>
  <c r="BN143" i="3"/>
  <c r="BO143" i="3"/>
  <c r="BP143" i="3"/>
  <c r="BR143" i="3"/>
  <c r="BS143" i="3"/>
  <c r="BU143" i="3"/>
  <c r="BV143" i="3"/>
  <c r="BX143" i="3"/>
  <c r="BY143" i="3"/>
  <c r="CA143" i="3"/>
  <c r="CB143" i="3"/>
  <c r="CD143" i="3"/>
  <c r="CE143" i="3"/>
  <c r="CF143" i="3"/>
  <c r="CG143" i="3"/>
  <c r="CH143" i="3"/>
  <c r="CI143" i="3"/>
  <c r="CJ143" i="3"/>
  <c r="CK143" i="3"/>
  <c r="CM143" i="3"/>
  <c r="CN143" i="3"/>
  <c r="CP143" i="3"/>
  <c r="CQ143" i="3"/>
  <c r="CS143" i="3"/>
  <c r="CT143" i="3"/>
  <c r="CV143" i="3"/>
  <c r="CW143" i="3"/>
  <c r="CY143" i="3"/>
  <c r="B144" i="3"/>
  <c r="H144" i="3"/>
  <c r="M144" i="3"/>
  <c r="T144" i="3"/>
  <c r="U144" i="3"/>
  <c r="V144" i="3"/>
  <c r="W144" i="3"/>
  <c r="CZ144" i="3"/>
  <c r="DC144" i="3"/>
  <c r="DF144" i="3"/>
  <c r="X144" i="3"/>
  <c r="Y144" i="3"/>
  <c r="Z144" i="3"/>
  <c r="AB144" i="3"/>
  <c r="AC144" i="3"/>
  <c r="AE144" i="3"/>
  <c r="AF144" i="3"/>
  <c r="AH144" i="3"/>
  <c r="AI144" i="3"/>
  <c r="AK144" i="3"/>
  <c r="AL144" i="3"/>
  <c r="AN144" i="3"/>
  <c r="AO144" i="3"/>
  <c r="AP144" i="3"/>
  <c r="AQ144" i="3"/>
  <c r="AR144" i="3"/>
  <c r="AS144" i="3"/>
  <c r="AT144" i="3"/>
  <c r="AU144" i="3"/>
  <c r="AW144" i="3"/>
  <c r="AX144" i="3"/>
  <c r="AZ144" i="3"/>
  <c r="BA144" i="3"/>
  <c r="BC144" i="3"/>
  <c r="BD144" i="3"/>
  <c r="BF144" i="3"/>
  <c r="BG144" i="3"/>
  <c r="BI144" i="3"/>
  <c r="BJ144" i="3"/>
  <c r="BK144" i="3"/>
  <c r="BL144" i="3"/>
  <c r="BM144" i="3"/>
  <c r="BN144" i="3"/>
  <c r="BO144" i="3"/>
  <c r="BP144" i="3"/>
  <c r="BR144" i="3"/>
  <c r="BS144" i="3"/>
  <c r="BU144" i="3"/>
  <c r="BV144" i="3"/>
  <c r="BX144" i="3"/>
  <c r="BY144" i="3"/>
  <c r="CA144" i="3"/>
  <c r="CB144" i="3"/>
  <c r="CD144" i="3"/>
  <c r="CE144" i="3"/>
  <c r="CF144" i="3"/>
  <c r="CG144" i="3"/>
  <c r="CH144" i="3"/>
  <c r="CI144" i="3"/>
  <c r="CJ144" i="3"/>
  <c r="CK144" i="3"/>
  <c r="CM144" i="3"/>
  <c r="CN144" i="3"/>
  <c r="CP144" i="3"/>
  <c r="CQ144" i="3"/>
  <c r="CS144" i="3"/>
  <c r="CT144" i="3"/>
  <c r="CV144" i="3"/>
  <c r="CW144" i="3"/>
  <c r="CY144" i="3"/>
  <c r="B145" i="3"/>
  <c r="H145" i="3"/>
  <c r="M145" i="3"/>
  <c r="T145" i="3"/>
  <c r="U145" i="3"/>
  <c r="CZ145" i="3"/>
  <c r="DC145" i="3"/>
  <c r="DF145" i="3"/>
  <c r="V145" i="3"/>
  <c r="W145" i="3"/>
  <c r="X145" i="3"/>
  <c r="Y145" i="3"/>
  <c r="Z145" i="3"/>
  <c r="AB145" i="3"/>
  <c r="AC145" i="3"/>
  <c r="AE145" i="3"/>
  <c r="AF145" i="3"/>
  <c r="AH145" i="3"/>
  <c r="AI145" i="3"/>
  <c r="AK145" i="3"/>
  <c r="AL145" i="3"/>
  <c r="AN145" i="3"/>
  <c r="AO145" i="3"/>
  <c r="AP145" i="3"/>
  <c r="AQ145" i="3"/>
  <c r="AR145" i="3"/>
  <c r="AS145" i="3"/>
  <c r="AT145" i="3"/>
  <c r="AU145" i="3"/>
  <c r="AW145" i="3"/>
  <c r="AX145" i="3"/>
  <c r="AZ145" i="3"/>
  <c r="BA145" i="3"/>
  <c r="BC145" i="3"/>
  <c r="BD145" i="3"/>
  <c r="BF145" i="3"/>
  <c r="BG145" i="3"/>
  <c r="BI145" i="3"/>
  <c r="BJ145" i="3"/>
  <c r="BK145" i="3"/>
  <c r="BL145" i="3"/>
  <c r="BM145" i="3"/>
  <c r="BN145" i="3"/>
  <c r="BO145" i="3"/>
  <c r="BP145" i="3"/>
  <c r="BR145" i="3"/>
  <c r="BS145" i="3"/>
  <c r="BU145" i="3"/>
  <c r="BV145" i="3"/>
  <c r="BX145" i="3"/>
  <c r="BY145" i="3"/>
  <c r="CA145" i="3"/>
  <c r="CB145" i="3"/>
  <c r="CD145" i="3"/>
  <c r="CE145" i="3"/>
  <c r="CF145" i="3"/>
  <c r="CG145" i="3"/>
  <c r="CH145" i="3"/>
  <c r="CI145" i="3"/>
  <c r="CJ145" i="3"/>
  <c r="CK145" i="3"/>
  <c r="CM145" i="3"/>
  <c r="CN145" i="3"/>
  <c r="CP145" i="3"/>
  <c r="CQ145" i="3"/>
  <c r="CS145" i="3"/>
  <c r="CT145" i="3"/>
  <c r="CV145" i="3"/>
  <c r="CW145" i="3"/>
  <c r="CY145" i="3"/>
  <c r="B146" i="3"/>
  <c r="H146" i="3"/>
  <c r="M146" i="3"/>
  <c r="T146" i="3"/>
  <c r="U146" i="3"/>
  <c r="V146" i="3"/>
  <c r="W146" i="3"/>
  <c r="CZ146" i="3"/>
  <c r="DC146" i="3"/>
  <c r="DF146" i="3"/>
  <c r="X146" i="3"/>
  <c r="Y146" i="3"/>
  <c r="Z146" i="3"/>
  <c r="AB146" i="3"/>
  <c r="AC146" i="3"/>
  <c r="AE146" i="3"/>
  <c r="AF146" i="3"/>
  <c r="AH146" i="3"/>
  <c r="AI146" i="3"/>
  <c r="AK146" i="3"/>
  <c r="AL146" i="3"/>
  <c r="AN146" i="3"/>
  <c r="AO146" i="3"/>
  <c r="AP146" i="3"/>
  <c r="AQ146" i="3"/>
  <c r="AR146" i="3"/>
  <c r="AS146" i="3"/>
  <c r="AT146" i="3"/>
  <c r="AU146" i="3"/>
  <c r="AW146" i="3"/>
  <c r="AX146" i="3"/>
  <c r="AZ146" i="3"/>
  <c r="BA146" i="3"/>
  <c r="BC146" i="3"/>
  <c r="BD146" i="3"/>
  <c r="BF146" i="3"/>
  <c r="BG146" i="3"/>
  <c r="BI146" i="3"/>
  <c r="BJ146" i="3"/>
  <c r="BK146" i="3"/>
  <c r="BL146" i="3"/>
  <c r="BM146" i="3"/>
  <c r="BN146" i="3"/>
  <c r="BO146" i="3"/>
  <c r="BP146" i="3"/>
  <c r="BR146" i="3"/>
  <c r="BS146" i="3"/>
  <c r="BU146" i="3"/>
  <c r="BV146" i="3"/>
  <c r="BX146" i="3"/>
  <c r="BY146" i="3"/>
  <c r="CA146" i="3"/>
  <c r="CB146" i="3"/>
  <c r="CD146" i="3"/>
  <c r="CE146" i="3"/>
  <c r="CF146" i="3"/>
  <c r="CG146" i="3"/>
  <c r="CH146" i="3"/>
  <c r="CI146" i="3"/>
  <c r="CJ146" i="3"/>
  <c r="CK146" i="3"/>
  <c r="CM146" i="3"/>
  <c r="CN146" i="3"/>
  <c r="CP146" i="3"/>
  <c r="CQ146" i="3"/>
  <c r="CS146" i="3"/>
  <c r="CT146" i="3"/>
  <c r="CV146" i="3"/>
  <c r="CW146" i="3"/>
  <c r="CY146" i="3"/>
  <c r="B147" i="3"/>
  <c r="H147" i="3"/>
  <c r="M147" i="3"/>
  <c r="T147" i="3"/>
  <c r="U147" i="3"/>
  <c r="CZ147" i="3"/>
  <c r="DC147" i="3"/>
  <c r="DF147" i="3"/>
  <c r="V147" i="3"/>
  <c r="W147" i="3"/>
  <c r="X147" i="3"/>
  <c r="Y147" i="3"/>
  <c r="Z147" i="3"/>
  <c r="AB147" i="3"/>
  <c r="AC147" i="3"/>
  <c r="AE147" i="3"/>
  <c r="AF147" i="3"/>
  <c r="AH147" i="3"/>
  <c r="AI147" i="3"/>
  <c r="AK147" i="3"/>
  <c r="AL147" i="3"/>
  <c r="AN147" i="3"/>
  <c r="AO147" i="3"/>
  <c r="AP147" i="3"/>
  <c r="AP148" i="3"/>
  <c r="AQ147" i="3"/>
  <c r="AR147" i="3"/>
  <c r="AS147" i="3"/>
  <c r="AT147" i="3"/>
  <c r="AU147" i="3"/>
  <c r="AW147" i="3"/>
  <c r="AX147" i="3"/>
  <c r="AZ147" i="3"/>
  <c r="BA147" i="3"/>
  <c r="BC147" i="3"/>
  <c r="BD147" i="3"/>
  <c r="BF147" i="3"/>
  <c r="BG147" i="3"/>
  <c r="BI147" i="3"/>
  <c r="BJ147" i="3"/>
  <c r="BK147" i="3"/>
  <c r="BL147" i="3"/>
  <c r="BM147" i="3"/>
  <c r="BN147" i="3"/>
  <c r="BO147" i="3"/>
  <c r="BP147" i="3"/>
  <c r="BR147" i="3"/>
  <c r="BS147" i="3"/>
  <c r="BU147" i="3"/>
  <c r="BV147" i="3"/>
  <c r="BX147" i="3"/>
  <c r="BY147" i="3"/>
  <c r="CA147" i="3"/>
  <c r="CB147" i="3"/>
  <c r="CD147" i="3"/>
  <c r="CE147" i="3"/>
  <c r="CF147" i="3"/>
  <c r="CG147" i="3"/>
  <c r="CH147" i="3"/>
  <c r="CI147" i="3"/>
  <c r="CJ147" i="3"/>
  <c r="CK147" i="3"/>
  <c r="CM147" i="3"/>
  <c r="CN147" i="3"/>
  <c r="CP147" i="3"/>
  <c r="CQ147" i="3"/>
  <c r="CS147" i="3"/>
  <c r="CT147" i="3"/>
  <c r="CV147" i="3"/>
  <c r="CW147" i="3"/>
  <c r="CY147" i="3"/>
  <c r="Z148" i="3"/>
  <c r="AA148" i="3"/>
  <c r="AD148" i="3"/>
  <c r="AG148" i="3"/>
  <c r="AH148" i="3"/>
  <c r="AJ148" i="3"/>
  <c r="AM148" i="3"/>
  <c r="AV148" i="3"/>
  <c r="AX148" i="3"/>
  <c r="AY148" i="3"/>
  <c r="BB148" i="3"/>
  <c r="BE148" i="3"/>
  <c r="BF148" i="3"/>
  <c r="BH148" i="3"/>
  <c r="BN148" i="3"/>
  <c r="BQ148" i="3"/>
  <c r="BT148" i="3"/>
  <c r="BV148" i="3"/>
  <c r="BW148" i="3"/>
  <c r="BZ148" i="3"/>
  <c r="CC148" i="3"/>
  <c r="CD148" i="3"/>
  <c r="CL148" i="3"/>
  <c r="CO148" i="3"/>
  <c r="CR148" i="3"/>
  <c r="CT148" i="3"/>
  <c r="CU148" i="3"/>
  <c r="CX148" i="3"/>
  <c r="CZ150" i="3"/>
  <c r="E20" i="4"/>
  <c r="G20" i="4"/>
  <c r="C23" i="4"/>
  <c r="E23" i="4"/>
  <c r="G23" i="4"/>
  <c r="D13" i="4"/>
  <c r="DC70" i="3"/>
  <c r="W148" i="3"/>
  <c r="CZ122" i="3"/>
  <c r="CZ125" i="3"/>
  <c r="DC125" i="3"/>
  <c r="CZ71" i="3"/>
  <c r="DC71" i="3"/>
  <c r="AO96" i="3"/>
  <c r="CZ148" i="3"/>
  <c r="DC148" i="3"/>
  <c r="DC122" i="3"/>
  <c r="CZ96" i="3"/>
  <c r="DC96" i="3"/>
  <c r="AY20" i="1"/>
  <c r="AV20" i="1"/>
  <c r="BB10" i="1"/>
  <c r="BB20" i="1"/>
</calcChain>
</file>

<file path=xl/comments1.xml><?xml version="1.0" encoding="utf-8"?>
<comments xmlns="http://schemas.openxmlformats.org/spreadsheetml/2006/main">
  <authors>
    <author>C20196</author>
  </authors>
  <commentList>
    <comment ref="AV21" authorId="0" shapeId="0">
      <text>
        <r>
          <rPr>
            <sz val="11"/>
            <color indexed="81"/>
            <rFont val="MS P ゴシック"/>
            <family val="3"/>
            <charset val="128"/>
          </rPr>
          <t>必ず入力をしてください。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<sst xmlns="http://schemas.openxmlformats.org/spreadsheetml/2006/main" count="1032" uniqueCount="202">
  <si>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</si>
  <si>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</si>
  <si>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5"/>
  </si>
  <si>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5"/>
  </si>
  <si>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5"/>
  </si>
  <si>
    <t>注２　＊欄は、当該月の曜日を記入してください。</t>
    <rPh sb="0" eb="1">
      <t>チュウ</t>
    </rPh>
    <rPh sb="4" eb="5">
      <t>ラン</t>
    </rPh>
    <rPh sb="7" eb="9">
      <t>トウガイ</t>
    </rPh>
    <rPh sb="9" eb="10">
      <t>ツキ</t>
    </rPh>
    <rPh sb="11" eb="13">
      <t>ヨウビ</t>
    </rPh>
    <rPh sb="14" eb="16">
      <t>キニュウ</t>
    </rPh>
    <phoneticPr fontId="5"/>
  </si>
  <si>
    <t>注１　本表はサービスの種類ごとに作成してください。</t>
    <rPh sb="0" eb="1">
      <t>チュウ</t>
    </rPh>
    <rPh sb="3" eb="4">
      <t>ホン</t>
    </rPh>
    <rPh sb="4" eb="5">
      <t>ヒョウ</t>
    </rPh>
    <rPh sb="11" eb="13">
      <t>シュルイ</t>
    </rPh>
    <rPh sb="16" eb="18">
      <t>サクセイ</t>
    </rPh>
    <phoneticPr fontId="5"/>
  </si>
  <si>
    <t>サービス提供時間</t>
    <rPh sb="4" eb="6">
      <t>テイキョウ</t>
    </rPh>
    <rPh sb="6" eb="8">
      <t>ジカン</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</si>
  <si>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</si>
  <si>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合計</t>
    <rPh sb="0" eb="2">
      <t>ゴウケイ</t>
    </rPh>
    <phoneticPr fontId="5"/>
  </si>
  <si>
    <t>＊</t>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</si>
  <si>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</si>
  <si>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</si>
  <si>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</si>
  <si>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</si>
  <si>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</si>
  <si>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</si>
  <si>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</si>
  <si>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</si>
  <si>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</si>
  <si>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</si>
  <si>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該当する体制等</t>
    <rPh sb="0" eb="2">
      <t>ガイトウ</t>
    </rPh>
    <rPh sb="4" eb="6">
      <t>タイセイ</t>
    </rPh>
    <rPh sb="6" eb="7">
      <t>トウ</t>
    </rPh>
    <phoneticPr fontId="5"/>
  </si>
  <si>
    <t>人員配置区分</t>
    <rPh sb="0" eb="2">
      <t>ジンイン</t>
    </rPh>
    <rPh sb="2" eb="4">
      <t>ハイチ</t>
    </rPh>
    <rPh sb="4" eb="6">
      <t>クブン</t>
    </rPh>
    <phoneticPr fontId="5"/>
  </si>
  <si>
    <t>基準上の必要職員数</t>
    <rPh sb="0" eb="2">
      <t>キジュン</t>
    </rPh>
    <rPh sb="2" eb="3">
      <t>ジョウ</t>
    </rPh>
    <rPh sb="4" eb="6">
      <t>ヒツヨウ</t>
    </rPh>
    <rPh sb="6" eb="9">
      <t>ショクインスウ</t>
    </rPh>
    <phoneticPr fontId="5"/>
  </si>
  <si>
    <t>前年度の平均実利用者数</t>
    <rPh sb="0" eb="3">
      <t>ゼンネンド</t>
    </rPh>
    <rPh sb="4" eb="6">
      <t>ヘイキン</t>
    </rPh>
    <rPh sb="6" eb="10">
      <t>ジツリヨウシャ</t>
    </rPh>
    <rPh sb="10" eb="11">
      <t>スウ</t>
    </rPh>
    <phoneticPr fontId="5"/>
  </si>
  <si>
    <t>定員</t>
    <rPh sb="0" eb="2">
      <t>テイイン</t>
    </rPh>
    <phoneticPr fontId="5"/>
  </si>
  <si>
    <t>事業所・施設名</t>
    <rPh sb="0" eb="3">
      <t>ジギョウショ</t>
    </rPh>
    <rPh sb="4" eb="6">
      <t>シセツ</t>
    </rPh>
    <rPh sb="6" eb="7">
      <t>メイ</t>
    </rPh>
    <phoneticPr fontId="5"/>
  </si>
  <si>
    <t>サービス種類</t>
    <rPh sb="4" eb="6">
      <t>シュルイ</t>
    </rPh>
    <phoneticPr fontId="5"/>
  </si>
  <si>
    <t>金</t>
    <rPh sb="0" eb="1">
      <t>キン</t>
    </rPh>
    <phoneticPr fontId="5"/>
  </si>
  <si>
    <t>木</t>
    <rPh sb="0" eb="1">
      <t>モク</t>
    </rPh>
    <phoneticPr fontId="5"/>
  </si>
  <si>
    <t>水</t>
    <rPh sb="0" eb="1">
      <t>スイ</t>
    </rPh>
    <phoneticPr fontId="5"/>
  </si>
  <si>
    <t>火</t>
    <rPh sb="0" eb="1">
      <t>カ</t>
    </rPh>
    <phoneticPr fontId="5"/>
  </si>
  <si>
    <t>月</t>
    <rPh sb="0" eb="1">
      <t>ツキ</t>
    </rPh>
    <phoneticPr fontId="5"/>
  </si>
  <si>
    <t>日</t>
    <rPh sb="0" eb="1">
      <t>ニチ</t>
    </rPh>
    <phoneticPr fontId="5"/>
  </si>
  <si>
    <t>土</t>
    <rPh sb="0" eb="1">
      <t>ツチ</t>
    </rPh>
    <phoneticPr fontId="5"/>
  </si>
  <si>
    <t>サービス提供単位名（複数のサービス単位を設定する場合は記入してください。）</t>
    <rPh sb="4" eb="6">
      <t>テイキョウ</t>
    </rPh>
    <rPh sb="6" eb="8">
      <t>タンイ</t>
    </rPh>
    <rPh sb="8" eb="9">
      <t>メイ</t>
    </rPh>
    <rPh sb="10" eb="12">
      <t>フクスウ</t>
    </rPh>
    <rPh sb="17" eb="19">
      <t>タンイ</t>
    </rPh>
    <rPh sb="20" eb="22">
      <t>セッテイ</t>
    </rPh>
    <rPh sb="24" eb="26">
      <t>バアイ</t>
    </rPh>
    <rPh sb="27" eb="29">
      <t>キニュウ</t>
    </rPh>
    <phoneticPr fontId="5"/>
  </si>
  <si>
    <t>従業者の勤務の体制及び勤務形態一覧表（障害者支援施設・夜間分）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ヤカン</t>
    </rPh>
    <rPh sb="29" eb="30">
      <t>ブン</t>
    </rPh>
    <phoneticPr fontId="5"/>
  </si>
  <si>
    <t>従業者の勤務の体制及び勤務形態一覧表（障害者支援施設・日中分）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ニッチュウ</t>
    </rPh>
    <rPh sb="29" eb="30">
      <t>ブン</t>
    </rPh>
    <phoneticPr fontId="5"/>
  </si>
  <si>
    <t>16～24</t>
    <phoneticPr fontId="5"/>
  </si>
  <si>
    <t>８～16</t>
    <phoneticPr fontId="5"/>
  </si>
  <si>
    <t>０～８</t>
    <phoneticPr fontId="5"/>
  </si>
  <si>
    <t>栄養管理体制</t>
    <rPh sb="0" eb="2">
      <t>エイヨウ</t>
    </rPh>
    <rPh sb="2" eb="4">
      <t>カンリ</t>
    </rPh>
    <rPh sb="4" eb="6">
      <t>タイセイ</t>
    </rPh>
    <phoneticPr fontId="5"/>
  </si>
  <si>
    <t>施設入所支援Ⅷ－夜勤職員１以上　、　短期入所Ⅰ</t>
    <rPh sb="0" eb="2">
      <t>シセツ</t>
    </rPh>
    <rPh sb="2" eb="4">
      <t>ニュウショ</t>
    </rPh>
    <rPh sb="4" eb="6">
      <t>シエン</t>
    </rPh>
    <rPh sb="8" eb="10">
      <t>ヤキン</t>
    </rPh>
    <rPh sb="10" eb="12">
      <t>ショクイン</t>
    </rPh>
    <rPh sb="13" eb="15">
      <t>イジョウ</t>
    </rPh>
    <rPh sb="18" eb="20">
      <t>タンキ</t>
    </rPh>
    <rPh sb="20" eb="22">
      <t>ニュウショ</t>
    </rPh>
    <phoneticPr fontId="5"/>
  </si>
  <si>
    <t>夜勤職員１以上</t>
    <rPh sb="0" eb="2">
      <t>ヤキン</t>
    </rPh>
    <rPh sb="2" eb="4">
      <t>ショクイン</t>
    </rPh>
    <rPh sb="5" eb="7">
      <t>イジョウ</t>
    </rPh>
    <phoneticPr fontId="5"/>
  </si>
  <si>
    <t>59.8 (施設入所支援57.8 + 短期入所2.0)</t>
    <rPh sb="6" eb="8">
      <t>シセツ</t>
    </rPh>
    <rPh sb="8" eb="10">
      <t>ニュウショ</t>
    </rPh>
    <rPh sb="10" eb="12">
      <t>シエン</t>
    </rPh>
    <rPh sb="19" eb="21">
      <t>タンキ</t>
    </rPh>
    <rPh sb="21" eb="23">
      <t>ニュウショ</t>
    </rPh>
    <phoneticPr fontId="5"/>
  </si>
  <si>
    <t>60（＋５）</t>
    <phoneticPr fontId="5"/>
  </si>
  <si>
    <t>○○園</t>
    <rPh sb="2" eb="3">
      <t>エン</t>
    </rPh>
    <phoneticPr fontId="5"/>
  </si>
  <si>
    <t>施設入所支援　（＋　短期入所）</t>
    <rPh sb="0" eb="2">
      <t>シセツ</t>
    </rPh>
    <rPh sb="2" eb="4">
      <t>ニュウショ</t>
    </rPh>
    <rPh sb="4" eb="6">
      <t>シエン</t>
    </rPh>
    <rPh sb="10" eb="12">
      <t>タンキ</t>
    </rPh>
    <rPh sb="12" eb="14">
      <t>ニュウショ</t>
    </rPh>
    <phoneticPr fontId="5"/>
  </si>
  <si>
    <t>従業者の勤務の体制及び勤務形態一覧表（障害者支援施設・夜間分１）</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ヤカン</t>
    </rPh>
    <rPh sb="29" eb="30">
      <t>ブン</t>
    </rPh>
    <phoneticPr fontId="5"/>
  </si>
  <si>
    <t>休</t>
    <rPh sb="0" eb="1">
      <t>キュウ</t>
    </rPh>
    <phoneticPr fontId="5"/>
  </si>
  <si>
    <t>B</t>
    <phoneticPr fontId="5"/>
  </si>
  <si>
    <t>非常勤専従</t>
    <rPh sb="0" eb="3">
      <t>ヒジョウキン</t>
    </rPh>
    <rPh sb="3" eb="5">
      <t>センジュウ</t>
    </rPh>
    <phoneticPr fontId="5"/>
  </si>
  <si>
    <t>医師</t>
    <rPh sb="0" eb="2">
      <t>イシ</t>
    </rPh>
    <phoneticPr fontId="5"/>
  </si>
  <si>
    <t>食事提供体制</t>
    <rPh sb="0" eb="2">
      <t>ショクジ</t>
    </rPh>
    <rPh sb="2" eb="4">
      <t>テイキョウ</t>
    </rPh>
    <rPh sb="4" eb="6">
      <t>タイセイ</t>
    </rPh>
    <phoneticPr fontId="5"/>
  </si>
  <si>
    <t>生活介護Ⅷ－５：１、短期入所Ⅰ</t>
    <rPh sb="0" eb="2">
      <t>セイカツ</t>
    </rPh>
    <rPh sb="2" eb="4">
      <t>カイゴ</t>
    </rPh>
    <rPh sb="10" eb="12">
      <t>タンキ</t>
    </rPh>
    <rPh sb="12" eb="14">
      <t>ニュウショ</t>
    </rPh>
    <phoneticPr fontId="5"/>
  </si>
  <si>
    <t>59.8 (生活介護57.8 + 短期入所2.0)</t>
    <rPh sb="6" eb="8">
      <t>セイカツ</t>
    </rPh>
    <rPh sb="8" eb="10">
      <t>カイゴ</t>
    </rPh>
    <rPh sb="17" eb="19">
      <t>タンキ</t>
    </rPh>
    <rPh sb="19" eb="21">
      <t>ニュウショ</t>
    </rPh>
    <phoneticPr fontId="5"/>
  </si>
  <si>
    <t>生活介護　（＋　短期入所）</t>
    <rPh sb="0" eb="2">
      <t>セイカツ</t>
    </rPh>
    <rPh sb="2" eb="4">
      <t>カイゴ</t>
    </rPh>
    <rPh sb="8" eb="10">
      <t>タンキ</t>
    </rPh>
    <rPh sb="10" eb="12">
      <t>ニュウショ</t>
    </rPh>
    <phoneticPr fontId="5"/>
  </si>
  <si>
    <t>Q</t>
    <phoneticPr fontId="5"/>
  </si>
  <si>
    <t>機能訓練指導員</t>
    <rPh sb="0" eb="2">
      <t>キノウ</t>
    </rPh>
    <rPh sb="2" eb="4">
      <t>クンレン</t>
    </rPh>
    <rPh sb="4" eb="7">
      <t>シドウイン</t>
    </rPh>
    <phoneticPr fontId="5"/>
  </si>
  <si>
    <t>P</t>
    <phoneticPr fontId="5"/>
  </si>
  <si>
    <t>常勤専従</t>
    <rPh sb="0" eb="2">
      <t>ジョウキン</t>
    </rPh>
    <rPh sb="2" eb="4">
      <t>センジュウ</t>
    </rPh>
    <phoneticPr fontId="5"/>
  </si>
  <si>
    <t>看護師</t>
    <rPh sb="0" eb="3">
      <t>カンゴシ</t>
    </rPh>
    <phoneticPr fontId="5"/>
  </si>
  <si>
    <t>O</t>
    <phoneticPr fontId="5"/>
  </si>
  <si>
    <t>生活支援員</t>
    <rPh sb="0" eb="2">
      <t>セイカツ</t>
    </rPh>
    <rPh sb="2" eb="5">
      <t>シエンイン</t>
    </rPh>
    <phoneticPr fontId="5"/>
  </si>
  <si>
    <t>N</t>
    <phoneticPr fontId="5"/>
  </si>
  <si>
    <t>M</t>
    <phoneticPr fontId="5"/>
  </si>
  <si>
    <t>L</t>
    <phoneticPr fontId="5"/>
  </si>
  <si>
    <t>K</t>
    <phoneticPr fontId="5"/>
  </si>
  <si>
    <t>J</t>
    <phoneticPr fontId="5"/>
  </si>
  <si>
    <t>I</t>
    <phoneticPr fontId="5"/>
  </si>
  <si>
    <t>H</t>
    <phoneticPr fontId="5"/>
  </si>
  <si>
    <t>G</t>
    <phoneticPr fontId="5"/>
  </si>
  <si>
    <t>F</t>
    <phoneticPr fontId="5"/>
  </si>
  <si>
    <t>E</t>
    <phoneticPr fontId="5"/>
  </si>
  <si>
    <t>(生活介護）</t>
    <rPh sb="1" eb="3">
      <t>セイカツ</t>
    </rPh>
    <rPh sb="3" eb="5">
      <t>カイゴ</t>
    </rPh>
    <phoneticPr fontId="5"/>
  </si>
  <si>
    <t>D</t>
    <phoneticPr fontId="5"/>
  </si>
  <si>
    <t>栄養士</t>
    <rPh sb="0" eb="3">
      <t>エイヨウシ</t>
    </rPh>
    <phoneticPr fontId="5"/>
  </si>
  <si>
    <t>C</t>
    <phoneticPr fontId="5"/>
  </si>
  <si>
    <t>調理員</t>
    <rPh sb="0" eb="3">
      <t>チョウリイン</t>
    </rPh>
    <phoneticPr fontId="5"/>
  </si>
  <si>
    <t>A</t>
    <phoneticPr fontId="5"/>
  </si>
  <si>
    <t>常勤兼務</t>
    <rPh sb="0" eb="2">
      <t>ジョウキン</t>
    </rPh>
    <rPh sb="2" eb="4">
      <t>ケンム</t>
    </rPh>
    <phoneticPr fontId="5"/>
  </si>
  <si>
    <t>サービス管理責任者</t>
    <rPh sb="4" eb="6">
      <t>カンリ</t>
    </rPh>
    <rPh sb="6" eb="9">
      <t>セキニンシャ</t>
    </rPh>
    <phoneticPr fontId="5"/>
  </si>
  <si>
    <t>管理者</t>
    <rPh sb="0" eb="3">
      <t>カンリシャ</t>
    </rPh>
    <phoneticPr fontId="5"/>
  </si>
  <si>
    <t>－</t>
    <phoneticPr fontId="5"/>
  </si>
  <si>
    <t>生活介護11.9、施設入所夜勤１</t>
    <rPh sb="0" eb="2">
      <t>セイカツ</t>
    </rPh>
    <rPh sb="2" eb="4">
      <t>カイゴ</t>
    </rPh>
    <rPh sb="9" eb="11">
      <t>シセツ</t>
    </rPh>
    <rPh sb="11" eb="13">
      <t>ニュウショ</t>
    </rPh>
    <rPh sb="13" eb="15">
      <t>ヤキン</t>
    </rPh>
    <phoneticPr fontId="5"/>
  </si>
  <si>
    <t>障害者支援施設（生活介護＋施設入所支援）＋短期入所</t>
    <rPh sb="0" eb="3">
      <t>ショウガイシャ</t>
    </rPh>
    <rPh sb="3" eb="5">
      <t>シエン</t>
    </rPh>
    <rPh sb="5" eb="7">
      <t>シセツ</t>
    </rPh>
    <rPh sb="8" eb="10">
      <t>セイカツ</t>
    </rPh>
    <rPh sb="10" eb="12">
      <t>カイゴ</t>
    </rPh>
    <rPh sb="13" eb="15">
      <t>シセツ</t>
    </rPh>
    <rPh sb="15" eb="17">
      <t>ニュウショ</t>
    </rPh>
    <rPh sb="17" eb="19">
      <t>シエン</t>
    </rPh>
    <rPh sb="21" eb="23">
      <t>タンキ</t>
    </rPh>
    <rPh sb="23" eb="25">
      <t>ニュウショ</t>
    </rPh>
    <phoneticPr fontId="5"/>
  </si>
  <si>
    <t>従業者の勤務の体制及び勤務形態一覧表　総括表（　障害者支援施設(日中分・夜間分）＋短期入所　）</t>
    <rPh sb="0" eb="3">
      <t>ジュウギョウシャ</t>
    </rPh>
    <rPh sb="4" eb="6">
      <t>キンム</t>
    </rPh>
    <rPh sb="7" eb="9">
      <t>タイセイ</t>
    </rPh>
    <rPh sb="9" eb="10">
      <t>オヨ</t>
    </rPh>
    <rPh sb="11" eb="13">
      <t>キンム</t>
    </rPh>
    <rPh sb="13" eb="15">
      <t>ケイタイ</t>
    </rPh>
    <rPh sb="15" eb="18">
      <t>イチランヒョウ</t>
    </rPh>
    <rPh sb="19" eb="21">
      <t>ソウカツ</t>
    </rPh>
    <rPh sb="21" eb="22">
      <t>ヒョウ</t>
    </rPh>
    <rPh sb="24" eb="27">
      <t>ショウガイシャ</t>
    </rPh>
    <rPh sb="27" eb="29">
      <t>シエン</t>
    </rPh>
    <rPh sb="29" eb="31">
      <t>シセツ</t>
    </rPh>
    <rPh sb="32" eb="34">
      <t>ニッチュウ</t>
    </rPh>
    <rPh sb="34" eb="35">
      <t>ブン</t>
    </rPh>
    <rPh sb="36" eb="38">
      <t>ヤカン</t>
    </rPh>
    <rPh sb="38" eb="39">
      <t>ブン</t>
    </rPh>
    <rPh sb="41" eb="43">
      <t>タンキ</t>
    </rPh>
    <rPh sb="43" eb="45">
      <t>ニュウショ</t>
    </rPh>
    <phoneticPr fontId="5"/>
  </si>
  <si>
    <t>(注4)「経過措置による利用者」は、特定旧法受給者のうち、生活介護の対象に該当しない者とします。</t>
    <rPh sb="1" eb="2">
      <t>チュウ</t>
    </rPh>
    <rPh sb="5" eb="7">
      <t>ケイカ</t>
    </rPh>
    <rPh sb="7" eb="9">
      <t>ソチ</t>
    </rPh>
    <rPh sb="12" eb="15">
      <t>リヨウシャ</t>
    </rPh>
    <rPh sb="18" eb="20">
      <t>トクテイ</t>
    </rPh>
    <rPh sb="20" eb="22">
      <t>キュウホウ</t>
    </rPh>
    <rPh sb="22" eb="25">
      <t>ジュキュウシャ</t>
    </rPh>
    <rPh sb="29" eb="31">
      <t>セイカツ</t>
    </rPh>
    <rPh sb="31" eb="33">
      <t>カイゴ</t>
    </rPh>
    <rPh sb="34" eb="36">
      <t>タイショウ</t>
    </rPh>
    <rPh sb="37" eb="39">
      <t>ガイトウ</t>
    </rPh>
    <rPh sb="42" eb="43">
      <t>シャ</t>
    </rPh>
    <phoneticPr fontId="5"/>
  </si>
  <si>
    <t>エ　施設入所支援の利用者以外のもののうち、５０歳以上の場合　　　区分２以上</t>
    <rPh sb="2" eb="4">
      <t>シセツ</t>
    </rPh>
    <rPh sb="4" eb="6">
      <t>ニュウショ</t>
    </rPh>
    <rPh sb="6" eb="8">
      <t>シエン</t>
    </rPh>
    <rPh sb="9" eb="12">
      <t>リヨウシャ</t>
    </rPh>
    <rPh sb="12" eb="14">
      <t>イガイ</t>
    </rPh>
    <rPh sb="23" eb="24">
      <t>サイ</t>
    </rPh>
    <rPh sb="24" eb="26">
      <t>イジョウ</t>
    </rPh>
    <rPh sb="27" eb="29">
      <t>バアイ</t>
    </rPh>
    <rPh sb="32" eb="34">
      <t>クブン</t>
    </rPh>
    <rPh sb="35" eb="37">
      <t>イジョウ</t>
    </rPh>
    <phoneticPr fontId="5"/>
  </si>
  <si>
    <t>ウ　施設入所支援の利用者以外のもののうち、５０歳未満の場合　　　区分３以上</t>
    <rPh sb="2" eb="4">
      <t>シセツ</t>
    </rPh>
    <rPh sb="4" eb="6">
      <t>ニュウショ</t>
    </rPh>
    <rPh sb="6" eb="8">
      <t>シエン</t>
    </rPh>
    <rPh sb="9" eb="12">
      <t>リヨウシャ</t>
    </rPh>
    <rPh sb="12" eb="14">
      <t>イガイ</t>
    </rPh>
    <rPh sb="23" eb="24">
      <t>サイ</t>
    </rPh>
    <rPh sb="24" eb="26">
      <t>ミマン</t>
    </rPh>
    <rPh sb="27" eb="29">
      <t>バアイ</t>
    </rPh>
    <rPh sb="32" eb="34">
      <t>クブン</t>
    </rPh>
    <rPh sb="35" eb="37">
      <t>イジョウ</t>
    </rPh>
    <phoneticPr fontId="5"/>
  </si>
  <si>
    <t>イ　施設入所支援の利用者のうち、５０歳以上の場合　　　区分３以上</t>
    <rPh sb="2" eb="4">
      <t>シセツ</t>
    </rPh>
    <rPh sb="4" eb="6">
      <t>ニュウショ</t>
    </rPh>
    <rPh sb="6" eb="8">
      <t>シエン</t>
    </rPh>
    <rPh sb="9" eb="12">
      <t>リヨウシャ</t>
    </rPh>
    <rPh sb="18" eb="19">
      <t>サイ</t>
    </rPh>
    <rPh sb="19" eb="21">
      <t>イジョウ</t>
    </rPh>
    <rPh sb="22" eb="24">
      <t>バアイ</t>
    </rPh>
    <rPh sb="27" eb="29">
      <t>クブン</t>
    </rPh>
    <rPh sb="30" eb="32">
      <t>イジョウ</t>
    </rPh>
    <phoneticPr fontId="5"/>
  </si>
  <si>
    <t>ア　施設入所支援の利用者のうち、５０歳未満の場合　　　区分４以上</t>
    <rPh sb="2" eb="4">
      <t>シセツ</t>
    </rPh>
    <rPh sb="4" eb="6">
      <t>ニュウショ</t>
    </rPh>
    <rPh sb="6" eb="8">
      <t>シエン</t>
    </rPh>
    <rPh sb="9" eb="12">
      <t>リヨウシャ</t>
    </rPh>
    <rPh sb="18" eb="19">
      <t>サイ</t>
    </rPh>
    <rPh sb="19" eb="21">
      <t>ミマン</t>
    </rPh>
    <rPh sb="22" eb="24">
      <t>バアイ</t>
    </rPh>
    <rPh sb="27" eb="29">
      <t>クブン</t>
    </rPh>
    <rPh sb="30" eb="32">
      <t>イジョウ</t>
    </rPh>
    <phoneticPr fontId="5"/>
  </si>
  <si>
    <t>(注３)生活介護の対象に該当する者は、次のとおりですので、ご注意ください。</t>
    <rPh sb="1" eb="2">
      <t>チュウ</t>
    </rPh>
    <rPh sb="4" eb="6">
      <t>セイカツ</t>
    </rPh>
    <rPh sb="6" eb="8">
      <t>カイゴ</t>
    </rPh>
    <rPh sb="9" eb="11">
      <t>タイショウ</t>
    </rPh>
    <rPh sb="12" eb="14">
      <t>ガイトウ</t>
    </rPh>
    <rPh sb="16" eb="17">
      <t>シャ</t>
    </rPh>
    <rPh sb="19" eb="20">
      <t>ツギ</t>
    </rPh>
    <rPh sb="30" eb="32">
      <t>チュウイ</t>
    </rPh>
    <phoneticPr fontId="5"/>
  </si>
  <si>
    <t>(注２)　「延べ利用者数」は前年度１年間の延べ利用者数を、「開所日数」は前年度１年間の開所日数を記載してください。なお、新設の場合は、推定数とします。ただし、新設の場合でも、特定旧法指定施設からの移行のときは、原則として、指定申請の日の前日から概ね過去１ヶ月間の特定旧法指定施設としての実績によるものとします。</t>
    <rPh sb="1" eb="2">
      <t>チュウ</t>
    </rPh>
    <rPh sb="6" eb="7">
      <t>ノ</t>
    </rPh>
    <rPh sb="8" eb="11">
      <t>リヨウシャ</t>
    </rPh>
    <rPh sb="11" eb="12">
      <t>スウ</t>
    </rPh>
    <rPh sb="14" eb="16">
      <t>ゼンネン</t>
    </rPh>
    <rPh sb="16" eb="17">
      <t>ド</t>
    </rPh>
    <rPh sb="18" eb="20">
      <t>ネンカン</t>
    </rPh>
    <rPh sb="21" eb="22">
      <t>ノ</t>
    </rPh>
    <rPh sb="23" eb="26">
      <t>リヨウシャ</t>
    </rPh>
    <rPh sb="26" eb="27">
      <t>スウ</t>
    </rPh>
    <rPh sb="30" eb="32">
      <t>カイショ</t>
    </rPh>
    <rPh sb="32" eb="34">
      <t>ニッスウ</t>
    </rPh>
    <rPh sb="36" eb="39">
      <t>ゼンネンド</t>
    </rPh>
    <rPh sb="40" eb="42">
      <t>ネンカン</t>
    </rPh>
    <rPh sb="43" eb="45">
      <t>カイショ</t>
    </rPh>
    <rPh sb="45" eb="47">
      <t>ニッスウ</t>
    </rPh>
    <rPh sb="48" eb="50">
      <t>キサイ</t>
    </rPh>
    <rPh sb="60" eb="62">
      <t>シンセツ</t>
    </rPh>
    <rPh sb="63" eb="65">
      <t>バアイ</t>
    </rPh>
    <rPh sb="67" eb="70">
      <t>スイテイスウ</t>
    </rPh>
    <rPh sb="79" eb="81">
      <t>シンセツ</t>
    </rPh>
    <rPh sb="82" eb="84">
      <t>バアイ</t>
    </rPh>
    <rPh sb="87" eb="89">
      <t>トクテイ</t>
    </rPh>
    <rPh sb="89" eb="91">
      <t>キュウホウ</t>
    </rPh>
    <rPh sb="91" eb="93">
      <t>シテイ</t>
    </rPh>
    <rPh sb="93" eb="95">
      <t>シセツ</t>
    </rPh>
    <rPh sb="98" eb="100">
      <t>イコウ</t>
    </rPh>
    <rPh sb="105" eb="107">
      <t>ゲンソク</t>
    </rPh>
    <rPh sb="111" eb="113">
      <t>シテイ</t>
    </rPh>
    <rPh sb="113" eb="115">
      <t>シンセイ</t>
    </rPh>
    <rPh sb="116" eb="117">
      <t>ヒ</t>
    </rPh>
    <rPh sb="118" eb="120">
      <t>ゼンジツ</t>
    </rPh>
    <rPh sb="122" eb="123">
      <t>オオム</t>
    </rPh>
    <rPh sb="124" eb="126">
      <t>カコ</t>
    </rPh>
    <rPh sb="128" eb="130">
      <t>ゲツカン</t>
    </rPh>
    <rPh sb="131" eb="133">
      <t>トクテイ</t>
    </rPh>
    <rPh sb="133" eb="135">
      <t>キュウホウ</t>
    </rPh>
    <rPh sb="135" eb="137">
      <t>シテイ</t>
    </rPh>
    <rPh sb="137" eb="139">
      <t>シセツ</t>
    </rPh>
    <rPh sb="143" eb="145">
      <t>ジッセキ</t>
    </rPh>
    <phoneticPr fontId="5"/>
  </si>
  <si>
    <t>(注1)　生活介護に複数のサービス単位を設けている場合は、サービス単位毎に別葉に記載してください。</t>
    <rPh sb="1" eb="2">
      <t>チュウ</t>
    </rPh>
    <rPh sb="5" eb="7">
      <t>セイカツ</t>
    </rPh>
    <rPh sb="7" eb="9">
      <t>カイゴ</t>
    </rPh>
    <rPh sb="10" eb="12">
      <t>フクスウ</t>
    </rPh>
    <rPh sb="17" eb="19">
      <t>タンイ</t>
    </rPh>
    <rPh sb="20" eb="21">
      <t>モウ</t>
    </rPh>
    <rPh sb="25" eb="27">
      <t>バアイ</t>
    </rPh>
    <rPh sb="33" eb="35">
      <t>タンイ</t>
    </rPh>
    <rPh sb="35" eb="36">
      <t>ゴト</t>
    </rPh>
    <rPh sb="37" eb="38">
      <t>ベツ</t>
    </rPh>
    <rPh sb="38" eb="39">
      <t>ヨウ</t>
    </rPh>
    <rPh sb="40" eb="42">
      <t>キサイ</t>
    </rPh>
    <phoneticPr fontId="5"/>
  </si>
  <si>
    <t>※　着色セルに入力してください。</t>
    <rPh sb="2" eb="4">
      <t>チャクショク</t>
    </rPh>
    <rPh sb="7" eb="9">
      <t>ニュウリョク</t>
    </rPh>
    <phoneticPr fontId="5"/>
  </si>
  <si>
    <t>(小数点以下第2位切り上げ)</t>
  </si>
  <si>
    <t>計</t>
    <rPh sb="0" eb="1">
      <t>ケイ</t>
    </rPh>
    <phoneticPr fontId="5"/>
  </si>
  <si>
    <t>Ｅ÷10</t>
    <phoneticPr fontId="5"/>
  </si>
  <si>
    <r>
      <t>経過措置による利用者(注</t>
    </r>
    <r>
      <rPr>
        <sz val="11"/>
        <color theme="1"/>
        <rFont val="游ゴシック"/>
        <family val="3"/>
        <charset val="128"/>
        <scheme val="minor"/>
      </rPr>
      <t>4)</t>
    </r>
    <rPh sb="0" eb="2">
      <t>ケイカ</t>
    </rPh>
    <rPh sb="2" eb="4">
      <t>ソチ</t>
    </rPh>
    <rPh sb="7" eb="10">
      <t>リヨウシャ</t>
    </rPh>
    <rPh sb="11" eb="12">
      <t>チュウ</t>
    </rPh>
    <phoneticPr fontId="5"/>
  </si>
  <si>
    <t>平均障害程度区分４未満　Ｅ÷6
平均障害程度区分4以上5未満　E÷5
平均障害程度区分５以上　Ｅ÷３</t>
    <phoneticPr fontId="5"/>
  </si>
  <si>
    <t>Aの計の再掲
↓</t>
    <rPh sb="2" eb="3">
      <t>ケイ</t>
    </rPh>
    <rPh sb="4" eb="6">
      <t>サイケイ</t>
    </rPh>
    <phoneticPr fontId="5"/>
  </si>
  <si>
    <t>生活介護の対象に該当する者</t>
    <rPh sb="0" eb="2">
      <t>セイカツ</t>
    </rPh>
    <rPh sb="2" eb="4">
      <t>カイゴ</t>
    </rPh>
    <rPh sb="5" eb="7">
      <t>タイショウ</t>
    </rPh>
    <rPh sb="8" eb="10">
      <t>ガイトウ</t>
    </rPh>
    <rPh sb="12" eb="13">
      <t>シャ</t>
    </rPh>
    <phoneticPr fontId="5"/>
  </si>
  <si>
    <t>E=C/D</t>
    <phoneticPr fontId="5"/>
  </si>
  <si>
    <t>指定基準における直接処遇職員の配置基準数（人)</t>
    <rPh sb="0" eb="2">
      <t>シテイ</t>
    </rPh>
    <rPh sb="2" eb="4">
      <t>キジュン</t>
    </rPh>
    <rPh sb="8" eb="10">
      <t>チョクセツ</t>
    </rPh>
    <rPh sb="10" eb="12">
      <t>ショグウ</t>
    </rPh>
    <rPh sb="12" eb="14">
      <t>ショクイン</t>
    </rPh>
    <rPh sb="15" eb="17">
      <t>ハイチ</t>
    </rPh>
    <rPh sb="17" eb="19">
      <t>キジュン</t>
    </rPh>
    <rPh sb="19" eb="20">
      <t>スウ</t>
    </rPh>
    <rPh sb="21" eb="22">
      <t>ニン</t>
    </rPh>
    <phoneticPr fontId="5"/>
  </si>
  <si>
    <t>平均利用者数（人）</t>
    <rPh sb="0" eb="2">
      <t>ヘイキン</t>
    </rPh>
    <rPh sb="2" eb="5">
      <t>リヨウシャ</t>
    </rPh>
    <rPh sb="5" eb="6">
      <t>スウ</t>
    </rPh>
    <rPh sb="7" eb="8">
      <t>ニン</t>
    </rPh>
    <phoneticPr fontId="5"/>
  </si>
  <si>
    <r>
      <t>開所日数（日）(注</t>
    </r>
    <r>
      <rPr>
        <sz val="11"/>
        <color theme="1"/>
        <rFont val="游ゴシック"/>
        <family val="3"/>
        <charset val="128"/>
        <scheme val="minor"/>
      </rPr>
      <t>2)</t>
    </r>
    <rPh sb="0" eb="2">
      <t>カイショ</t>
    </rPh>
    <rPh sb="2" eb="4">
      <t>ニッスウ</t>
    </rPh>
    <rPh sb="5" eb="6">
      <t>ニチ</t>
    </rPh>
    <rPh sb="8" eb="9">
      <t>チュウ</t>
    </rPh>
    <phoneticPr fontId="5"/>
  </si>
  <si>
    <r>
      <t>延べ利用者数（人）(注</t>
    </r>
    <r>
      <rPr>
        <sz val="11"/>
        <color theme="1"/>
        <rFont val="游ゴシック"/>
        <family val="3"/>
        <charset val="128"/>
        <scheme val="minor"/>
      </rPr>
      <t>2)</t>
    </r>
    <rPh sb="0" eb="1">
      <t>ノ</t>
    </rPh>
    <rPh sb="2" eb="5">
      <t>リヨウシャ</t>
    </rPh>
    <rPh sb="5" eb="6">
      <t>スウ</t>
    </rPh>
    <rPh sb="7" eb="8">
      <t>ニン</t>
    </rPh>
    <rPh sb="10" eb="11">
      <t>チュウ</t>
    </rPh>
    <phoneticPr fontId="5"/>
  </si>
  <si>
    <t>２　生活介護利用者全体</t>
    <rPh sb="2" eb="4">
      <t>セイカツ</t>
    </rPh>
    <rPh sb="4" eb="6">
      <t>カイゴ</t>
    </rPh>
    <rPh sb="6" eb="9">
      <t>リヨウシャ</t>
    </rPh>
    <rPh sb="9" eb="11">
      <t>ゼンタイ</t>
    </rPh>
    <phoneticPr fontId="5"/>
  </si>
  <si>
    <t>(小数点以下第２位四捨五入)</t>
    <rPh sb="1" eb="4">
      <t>ショウスウテン</t>
    </rPh>
    <rPh sb="4" eb="6">
      <t>イカ</t>
    </rPh>
    <rPh sb="6" eb="7">
      <t>ダイ</t>
    </rPh>
    <rPh sb="8" eb="9">
      <t>イ</t>
    </rPh>
    <rPh sb="9" eb="13">
      <t>シシャゴニュウ</t>
    </rPh>
    <phoneticPr fontId="5"/>
  </si>
  <si>
    <t>×６</t>
  </si>
  <si>
    <t>区分６</t>
    <rPh sb="0" eb="2">
      <t>クブン</t>
    </rPh>
    <phoneticPr fontId="5"/>
  </si>
  <si>
    <t>×５</t>
  </si>
  <si>
    <t>区分５</t>
    <rPh sb="0" eb="2">
      <t>クブン</t>
    </rPh>
    <phoneticPr fontId="5"/>
  </si>
  <si>
    <t>×４</t>
  </si>
  <si>
    <t>区分４</t>
    <rPh sb="0" eb="2">
      <t>クブン</t>
    </rPh>
    <phoneticPr fontId="5"/>
  </si>
  <si>
    <t>×３</t>
  </si>
  <si>
    <t>区分３(注3)</t>
    <rPh sb="0" eb="2">
      <t>クブン</t>
    </rPh>
    <rPh sb="4" eb="5">
      <t>チュウ</t>
    </rPh>
    <phoneticPr fontId="5"/>
  </si>
  <si>
    <t>×２</t>
    <phoneticPr fontId="5"/>
  </si>
  <si>
    <t>区分２(注3)</t>
    <rPh sb="0" eb="2">
      <t>クブン</t>
    </rPh>
    <rPh sb="4" eb="5">
      <t>チュウ</t>
    </rPh>
    <phoneticPr fontId="5"/>
  </si>
  <si>
    <t>A/D</t>
    <phoneticPr fontId="5"/>
  </si>
  <si>
    <t>(参考)区分毎の平均利用者数</t>
    <rPh sb="1" eb="3">
      <t>サンコウ</t>
    </rPh>
    <rPh sb="4" eb="6">
      <t>クブン</t>
    </rPh>
    <rPh sb="6" eb="7">
      <t>ゴト</t>
    </rPh>
    <rPh sb="8" eb="10">
      <t>ヘイキン</t>
    </rPh>
    <rPh sb="10" eb="13">
      <t>リヨウシャ</t>
    </rPh>
    <rPh sb="13" eb="14">
      <t>スウ</t>
    </rPh>
    <phoneticPr fontId="5"/>
  </si>
  <si>
    <t>平均障害程度区分
(Ｂ／Ａ）</t>
    <rPh sb="0" eb="2">
      <t>ヘイキン</t>
    </rPh>
    <rPh sb="2" eb="4">
      <t>ショウガイ</t>
    </rPh>
    <rPh sb="4" eb="6">
      <t>テイド</t>
    </rPh>
    <rPh sb="6" eb="8">
      <t>クブン</t>
    </rPh>
    <phoneticPr fontId="5"/>
  </si>
  <si>
    <t>延べ区分の算定</t>
    <rPh sb="0" eb="1">
      <t>ノ</t>
    </rPh>
    <rPh sb="2" eb="4">
      <t>クブン</t>
    </rPh>
    <rPh sb="5" eb="7">
      <t>サンテイ</t>
    </rPh>
    <phoneticPr fontId="5"/>
  </si>
  <si>
    <t>区分６の者の割合（％）</t>
    <rPh sb="0" eb="2">
      <t>クブン</t>
    </rPh>
    <rPh sb="4" eb="5">
      <t>シャ</t>
    </rPh>
    <rPh sb="6" eb="8">
      <t>ワリアイ</t>
    </rPh>
    <phoneticPr fontId="5"/>
  </si>
  <si>
    <t>区分５及び区分６の者の割合(％）</t>
    <rPh sb="0" eb="2">
      <t>クブン</t>
    </rPh>
    <rPh sb="3" eb="4">
      <t>オヨ</t>
    </rPh>
    <rPh sb="5" eb="7">
      <t>クブン</t>
    </rPh>
    <rPh sb="9" eb="10">
      <t>シャ</t>
    </rPh>
    <rPh sb="11" eb="13">
      <t>ワリアイ</t>
    </rPh>
    <phoneticPr fontId="5"/>
  </si>
  <si>
    <t>延べ利用者数（人）（注2)</t>
    <rPh sb="0" eb="1">
      <t>ノ</t>
    </rPh>
    <rPh sb="2" eb="5">
      <t>リヨウシャ</t>
    </rPh>
    <rPh sb="5" eb="6">
      <t>スウ</t>
    </rPh>
    <rPh sb="7" eb="8">
      <t>ニン</t>
    </rPh>
    <rPh sb="10" eb="11">
      <t>チュウ</t>
    </rPh>
    <phoneticPr fontId="5"/>
  </si>
  <si>
    <t>障害程度区分</t>
    <rPh sb="0" eb="2">
      <t>ショウガイ</t>
    </rPh>
    <rPh sb="2" eb="4">
      <t>テイド</t>
    </rPh>
    <rPh sb="4" eb="6">
      <t>クブン</t>
    </rPh>
    <phoneticPr fontId="5"/>
  </si>
  <si>
    <t>１　生活介護利用者のうち、生活介護の対象に該当する者</t>
    <rPh sb="2" eb="4">
      <t>セイカツ</t>
    </rPh>
    <rPh sb="4" eb="6">
      <t>カイゴ</t>
    </rPh>
    <rPh sb="6" eb="9">
      <t>リヨウシャ</t>
    </rPh>
    <rPh sb="13" eb="15">
      <t>セイカツ</t>
    </rPh>
    <rPh sb="15" eb="17">
      <t>カイゴ</t>
    </rPh>
    <rPh sb="18" eb="20">
      <t>タイショウ</t>
    </rPh>
    <rPh sb="21" eb="23">
      <t>ガイトウ</t>
    </rPh>
    <rPh sb="25" eb="26">
      <t>シャ</t>
    </rPh>
    <phoneticPr fontId="5"/>
  </si>
  <si>
    <t>サービス単位名(注1)</t>
    <rPh sb="4" eb="6">
      <t>タンイ</t>
    </rPh>
    <rPh sb="6" eb="7">
      <t>メイ</t>
    </rPh>
    <rPh sb="8" eb="9">
      <t>チュウ</t>
    </rPh>
    <phoneticPr fontId="5"/>
  </si>
  <si>
    <t>事業所名</t>
    <rPh sb="0" eb="3">
      <t>ジギョウショ</t>
    </rPh>
    <rPh sb="3" eb="4">
      <t>メイ</t>
    </rPh>
    <phoneticPr fontId="5"/>
  </si>
  <si>
    <t>生活介護における平均障害支援区分等の算定表</t>
    <rPh sb="0" eb="2">
      <t>セイカツ</t>
    </rPh>
    <rPh sb="2" eb="4">
      <t>カイゴ</t>
    </rPh>
    <rPh sb="8" eb="10">
      <t>ヘイキン</t>
    </rPh>
    <rPh sb="10" eb="12">
      <t>ショウガイ</t>
    </rPh>
    <rPh sb="12" eb="14">
      <t>シエン</t>
    </rPh>
    <rPh sb="14" eb="16">
      <t>クブン</t>
    </rPh>
    <rPh sb="16" eb="17">
      <t>トウ</t>
    </rPh>
    <rPh sb="18" eb="20">
      <t>サンテイ</t>
    </rPh>
    <rPh sb="20" eb="21">
      <t>ヒョウ</t>
    </rPh>
    <phoneticPr fontId="5"/>
  </si>
  <si>
    <t>・　（104人＋312人）÷3,640人×100＝11.42％　→　11％</t>
    <phoneticPr fontId="5"/>
  </si>
  <si>
    <t>エ　重度障害者割合の算定</t>
    <phoneticPr fontId="5"/>
  </si>
  <si>
    <t>・　10,920÷3,640＝３</t>
    <phoneticPr fontId="5"/>
  </si>
  <si>
    <t>ウ　平均障害程度区分の算定</t>
    <phoneticPr fontId="5"/>
  </si>
  <si>
    <t>・　総延べ区分　→　624＋1,560＋2,496＋3,120＋3,120＝　10,920</t>
    <phoneticPr fontId="5"/>
  </si>
  <si>
    <t>　・　区分２　→　1,560人×２＝3,120</t>
  </si>
  <si>
    <t>　・　区分３　→　1,040人×３＝3,120</t>
  </si>
  <si>
    <t>　・　区分４　→　624人×４＝2,496</t>
  </si>
  <si>
    <t>　・　区分５　→　312人×５＝1,560</t>
  </si>
  <si>
    <t>　・　区分６　→　104人×６＝624</t>
  </si>
  <si>
    <t>イ　延べ区分の算定</t>
  </si>
  <si>
    <t>・　総延べ利用者　→　104人＋312＋624人＋1,040人＋1,560人＝　3,640人</t>
  </si>
  <si>
    <t>　・　区分２　→　６人×５日×52週＝1,560人</t>
  </si>
  <si>
    <t>　・　区分３　→　５人×４日×52週＝1,040人</t>
  </si>
  <si>
    <t>　・　区分４　→　４人×３日×52週＝624人</t>
  </si>
  <si>
    <t>　・　区分５　→　３人×２日×52週＝312人</t>
  </si>
  <si>
    <t>　・　区分６　→　２人×１日×52週＝104人</t>
  </si>
  <si>
    <t>ア　延べ利用者の算定</t>
  </si>
  <si>
    <t>（例）　週１日利用の区分６に該当する利用者が２人、週２日利用の区分５に該当する利用者が３人、週３日利用の区分４に該当する利用者が４人、週４日利用の区分３に該当する利用者が５人、週５日利用の区分２に該当する利用者が６人である指定生活介護事業所の場合（１週間の利用日数が1年間を通じて変化しないものと仮定した場合の例）</t>
  </si>
  <si>
    <t>　また、平均障害程度区分の算出に当たって、小数点以下の端数が生じる場合には、小数点第２位以下を四捨五入することとし、重度障害者割合の算出に当たって、小数点以下の端数が生じる場合には、小数点以下第１位を四捨五入することとする。</t>
    <phoneticPr fontId="5"/>
  </si>
  <si>
    <t>　（二）　昼間、自立訓練（機能訓練）、自立訓練（生活訓練）、就労移行支援、就労継続支援Ａ型又は就労継続支援Ｂ型を利用する施設入所支援利用者</t>
    <phoneticPr fontId="5"/>
  </si>
  <si>
    <t>　（一）　障害者自立支援法（平成17年法律第123号。以下「法」という。）附則第22条第１項に規定する特定旧法受給者（以下「特定旧法受給者」という。）、平成18年９月30日において現に児童福祉法第42条に規定する知的障害児施設、同法第43条の３に規定する肢体不自由児施設及び同法43条の４に規定する重症心身障害児施設を利用していた者又は平成18年９月30日において現に同法第７条第６項及び身体障害者福祉法第18条第２項に規定する指定医療機関に入院していた者であって、生活介護又は施設入所支援の対象に該当しないもの</t>
    <phoneticPr fontId="5"/>
  </si>
  <si>
    <t>　なお、この算式の利用者数については、当該年度の前年度１年間の延べ利用者数とし、厚生労働大臣が定める者（平成18年厚生労働省告示第556号）に該当する利用者を除くものとする。同告示に定める「厚生労働大臣が定める者」とは、具体的に、次の（一）又は（二）に該当する者をいうものである。</t>
    <phoneticPr fontId="5"/>
  </si>
  <si>
    <t>{（区分２×区分２に該当する利用者数）＋（区分３×区分３に該当する利用者数）＋（区分４×区分４に該当する利用者数）＋（区分５×区分５に該当する利用者数）＋（区分６×区分６に該当する利用者数）}／総利用者数</t>
  </si>
  <si>
    <t>（算式）</t>
  </si>
  <si>
    <t>　①生活介護及び施設入所支援については、指定障害福祉サービス事業所等ごと（指定障害福祉サービス基準又は障害者自立支援法に基づく指定障害者支援施設の人員、設備及び運営に関する基準（平成18年厚生労働省令第172号。以下「指定障害者支援施設基準」という。）に規定するサービス提供の単位（以下「サービス提供単位」という。）が複数設置されている場合にあっては当該サービス提供単位ごと）の利用者の障害程度区分の平均値（以下「平均障害程度区分」という。）及び利用者数に占める区分５及び区分６に該当する利用者の割合（以下「重度障害者割合」という。）（以下「平均障害程度区分等」という。）に応じた報酬が算定されることとされているが、当該平均障害程度区分の算出に当たっては、次の算式によるものとする。</t>
    <phoneticPr fontId="5"/>
  </si>
  <si>
    <t>○生活介護、施設入所支援における平均障害程度区分等の算定方法について</t>
    <phoneticPr fontId="5"/>
  </si>
  <si>
    <t>厚生労働大臣が定める平均障害程度区分の算定方法（平成１８年９月２９日厚生労働省告示第５４２号）、障害者自立支援法に基づく指定障害福祉サービス等及び基準該当障害福祉サービスに要する費用の額の算定に関する基準等の制定に伴う実施上の留意事項について（平成１８年１０月３１日1031001号厚生労働省社会・援護局障害保健福祉部長通知）２１年４月一部改正より</t>
    <rPh sb="0" eb="2">
      <t>コウセイ</t>
    </rPh>
    <rPh sb="2" eb="4">
      <t>ロウドウ</t>
    </rPh>
    <rPh sb="4" eb="6">
      <t>ダイジン</t>
    </rPh>
    <rPh sb="7" eb="8">
      <t>サダ</t>
    </rPh>
    <rPh sb="10" eb="12">
      <t>ヘイキン</t>
    </rPh>
    <rPh sb="12" eb="14">
      <t>ショウガイ</t>
    </rPh>
    <rPh sb="14" eb="16">
      <t>テイド</t>
    </rPh>
    <rPh sb="16" eb="18">
      <t>クブン</t>
    </rPh>
    <rPh sb="19" eb="21">
      <t>サンテイ</t>
    </rPh>
    <rPh sb="21" eb="23">
      <t>ホウホウ</t>
    </rPh>
    <rPh sb="24" eb="26">
      <t>ヘイセイ</t>
    </rPh>
    <rPh sb="28" eb="29">
      <t>ネン</t>
    </rPh>
    <rPh sb="30" eb="31">
      <t>ガツ</t>
    </rPh>
    <rPh sb="33" eb="34">
      <t>ヒ</t>
    </rPh>
    <rPh sb="34" eb="36">
      <t>コウセイ</t>
    </rPh>
    <rPh sb="36" eb="39">
      <t>ロウドウショウ</t>
    </rPh>
    <rPh sb="39" eb="41">
      <t>コクジ</t>
    </rPh>
    <rPh sb="41" eb="42">
      <t>ダイ</t>
    </rPh>
    <rPh sb="45" eb="46">
      <t>ゴウ</t>
    </rPh>
    <rPh sb="48" eb="51">
      <t>ショウガイシャ</t>
    </rPh>
    <rPh sb="51" eb="53">
      <t>ジリツ</t>
    </rPh>
    <rPh sb="53" eb="56">
      <t>シエンホウ</t>
    </rPh>
    <rPh sb="57" eb="58">
      <t>モト</t>
    </rPh>
    <rPh sb="60" eb="62">
      <t>シテイ</t>
    </rPh>
    <rPh sb="62" eb="64">
      <t>ショウガイ</t>
    </rPh>
    <rPh sb="64" eb="66">
      <t>フクシ</t>
    </rPh>
    <rPh sb="70" eb="71">
      <t>ナド</t>
    </rPh>
    <rPh sb="71" eb="72">
      <t>オヨ</t>
    </rPh>
    <rPh sb="73" eb="77">
      <t>キジュンガイトウ</t>
    </rPh>
    <rPh sb="77" eb="79">
      <t>ショウガイ</t>
    </rPh>
    <rPh sb="79" eb="81">
      <t>フクシ</t>
    </rPh>
    <rPh sb="86" eb="87">
      <t>ヨウ</t>
    </rPh>
    <rPh sb="89" eb="91">
      <t>ヒヨウ</t>
    </rPh>
    <rPh sb="92" eb="93">
      <t>ガク</t>
    </rPh>
    <rPh sb="94" eb="96">
      <t>サンテイ</t>
    </rPh>
    <rPh sb="97" eb="98">
      <t>カン</t>
    </rPh>
    <rPh sb="100" eb="102">
      <t>キジュン</t>
    </rPh>
    <rPh sb="102" eb="103">
      <t>ナド</t>
    </rPh>
    <rPh sb="104" eb="106">
      <t>セイテイ</t>
    </rPh>
    <rPh sb="107" eb="108">
      <t>トモナ</t>
    </rPh>
    <rPh sb="109" eb="112">
      <t>ジッシジョウ</t>
    </rPh>
    <rPh sb="113" eb="115">
      <t>リュウイ</t>
    </rPh>
    <rPh sb="115" eb="117">
      <t>ジコウ</t>
    </rPh>
    <rPh sb="122" eb="124">
      <t>ヘイセイ</t>
    </rPh>
    <rPh sb="126" eb="127">
      <t>ネン</t>
    </rPh>
    <rPh sb="129" eb="130">
      <t>ガツ</t>
    </rPh>
    <rPh sb="132" eb="133">
      <t>ニチ</t>
    </rPh>
    <rPh sb="140" eb="141">
      <t>ゴウ</t>
    </rPh>
    <rPh sb="141" eb="143">
      <t>コウセイ</t>
    </rPh>
    <rPh sb="143" eb="146">
      <t>ロウドウショウ</t>
    </rPh>
    <rPh sb="146" eb="148">
      <t>シャカイ</t>
    </rPh>
    <rPh sb="149" eb="151">
      <t>エンゴ</t>
    </rPh>
    <rPh sb="151" eb="152">
      <t>キョク</t>
    </rPh>
    <rPh sb="152" eb="154">
      <t>ショウガイ</t>
    </rPh>
    <rPh sb="154" eb="156">
      <t>ホケン</t>
    </rPh>
    <rPh sb="156" eb="158">
      <t>フクシ</t>
    </rPh>
    <rPh sb="158" eb="160">
      <t>ブチョウ</t>
    </rPh>
    <rPh sb="160" eb="162">
      <t>ツウチ</t>
    </rPh>
    <rPh sb="165" eb="166">
      <t>ネン</t>
    </rPh>
    <rPh sb="167" eb="168">
      <t>ガツ</t>
    </rPh>
    <rPh sb="168" eb="170">
      <t>イチブ</t>
    </rPh>
    <rPh sb="170" eb="172">
      <t>カイセイ</t>
    </rPh>
    <phoneticPr fontId="5"/>
  </si>
  <si>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5"/>
  </si>
  <si>
    <t xml:space="preserve"> 　　　　　勤務形態の区分　Ａ：常勤で専従　Ｂ：常勤で兼務　Ｃ：常勤以外で専従　Ｄ：常勤以外で兼務</t>
  </si>
  <si>
    <t xml:space="preserve"> 　　３　職種ごとに下記の勤務形態の区分の順にまとめて記載し、｢週平均の勤務時間｣については、職種ごとのＡの小計と、Ｂ～Ｄまでを加えた数の小計の行を挿入してください。</t>
  </si>
  <si>
    <t>　　　　※複数単位実施の場合、その全てを記載してください。</t>
    <rPh sb="5" eb="7">
      <t>フクスウ</t>
    </rPh>
    <rPh sb="7" eb="9">
      <t>タンイ</t>
    </rPh>
    <rPh sb="9" eb="11">
      <t>ジッシ</t>
    </rPh>
    <rPh sb="12" eb="14">
      <t>バアイ</t>
    </rPh>
    <rPh sb="17" eb="18">
      <t>スベ</t>
    </rPh>
    <rPh sb="20" eb="22">
      <t>キサイ</t>
    </rPh>
    <phoneticPr fontId="5"/>
  </si>
  <si>
    <t xml:space="preserve">       (記載例２－サービス提供時間ａ９：００～１２：００、ｂ１３：００～１６：００、ｃ１０：３０～１３：３０、ｄ１４：３０～１７：３０、ｅ休日)</t>
    <phoneticPr fontId="5"/>
  </si>
  <si>
    <t xml:space="preserve">       (記載例１－勤務時間　①８：３０～１７：００、②１０：００～１９：００、③１４：００～１８：００、④休日)</t>
    <phoneticPr fontId="5"/>
  </si>
  <si>
    <t xml:space="preserve"> 　　　その番号を記載してください。</t>
    <rPh sb="9" eb="11">
      <t>キサイ</t>
    </rPh>
    <phoneticPr fontId="5"/>
  </si>
  <si>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5"/>
  </si>
  <si>
    <t xml:space="preserve"> 備考１　＊欄には、当該月の曜日を記載してください。                                                                                                                      </t>
    <rPh sb="17" eb="19">
      <t>キサイ</t>
    </rPh>
    <phoneticPr fontId="5"/>
  </si>
  <si>
    <t>e</t>
  </si>
  <si>
    <t>cd</t>
  </si>
  <si>
    <t>ab</t>
  </si>
  <si>
    <t>④</t>
  </si>
  <si>
    <t>①</t>
  </si>
  <si>
    <t>②</t>
  </si>
  <si>
    <t>③</t>
  </si>
  <si>
    <t>久留米太郎</t>
    <rPh sb="0" eb="3">
      <t>クルメ</t>
    </rPh>
    <rPh sb="3" eb="5">
      <t>タロウ</t>
    </rPh>
    <phoneticPr fontId="5"/>
  </si>
  <si>
    <t>Ａ</t>
    <phoneticPr fontId="5"/>
  </si>
  <si>
    <t>児童指導員</t>
    <rPh sb="0" eb="2">
      <t>ジドウ</t>
    </rPh>
    <rPh sb="2" eb="5">
      <t>シドウイン</t>
    </rPh>
    <phoneticPr fontId="5"/>
  </si>
  <si>
    <t>＊</t>
  </si>
  <si>
    <t>氏   名</t>
    <phoneticPr fontId="5"/>
  </si>
  <si>
    <t>職  　種</t>
    <phoneticPr fontId="5"/>
  </si>
  <si>
    <t>週平均の勤務時間</t>
    <rPh sb="4" eb="6">
      <t>キンム</t>
    </rPh>
    <rPh sb="6" eb="8">
      <t>ジカン</t>
    </rPh>
    <phoneticPr fontId="5"/>
  </si>
  <si>
    <t>４週の合計</t>
    <rPh sb="3" eb="5">
      <t>ゴウケイ</t>
    </rPh>
    <phoneticPr fontId="5"/>
  </si>
  <si>
    <t>第　４　週</t>
    <phoneticPr fontId="5"/>
  </si>
  <si>
    <t>第　３　週</t>
    <phoneticPr fontId="5"/>
  </si>
  <si>
    <t>第　２　週</t>
    <phoneticPr fontId="5"/>
  </si>
  <si>
    <t>第　１　週</t>
    <phoneticPr fontId="5"/>
  </si>
  <si>
    <t>勤務形態</t>
    <rPh sb="2" eb="4">
      <t>ケイタイ</t>
    </rPh>
    <phoneticPr fontId="5"/>
  </si>
  <si>
    <t>１週間に当該事業所常勤職員の勤務すべき時間数</t>
    <rPh sb="1" eb="3">
      <t>シュウカン</t>
    </rPh>
    <rPh sb="4" eb="6">
      <t>トウガイ</t>
    </rPh>
    <rPh sb="6" eb="9">
      <t>ジギョウショ</t>
    </rPh>
    <rPh sb="9" eb="11">
      <t>ジョウキン</t>
    </rPh>
    <rPh sb="11" eb="13">
      <t>ショクイン</t>
    </rPh>
    <rPh sb="14" eb="16">
      <t>キンム</t>
    </rPh>
    <rPh sb="19" eb="22">
      <t>ジカンスウ</t>
    </rPh>
    <phoneticPr fontId="5"/>
  </si>
  <si>
    <t>月分）</t>
    <rPh sb="0" eb="1">
      <t>ガツ</t>
    </rPh>
    <rPh sb="1" eb="2">
      <t>ブン</t>
    </rPh>
    <phoneticPr fontId="5"/>
  </si>
  <si>
    <t>年</t>
    <rPh sb="0" eb="1">
      <t>ネン</t>
    </rPh>
    <phoneticPr fontId="5"/>
  </si>
  <si>
    <t>（</t>
    <phoneticPr fontId="5"/>
  </si>
  <si>
    <r>
      <t xml:space="preserve"> </t>
    </r>
    <r>
      <rPr>
        <b/>
        <sz val="10"/>
        <color indexed="8"/>
        <rFont val="ＭＳ ゴシック"/>
        <family val="3"/>
        <charset val="128"/>
      </rPr>
      <t>従業者の勤務の体制及び勤務形態一覧表</t>
    </r>
    <phoneticPr fontId="5"/>
  </si>
  <si>
    <t>添付様式５</t>
    <rPh sb="0" eb="2">
      <t>テンプ</t>
    </rPh>
    <rPh sb="2" eb="4">
      <t>ヨウシキ</t>
    </rPh>
    <phoneticPr fontId="5"/>
  </si>
  <si>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1" eb="22">
      <t>ネン</t>
    </rPh>
    <rPh sb="24" eb="25">
      <t>ガツ</t>
    </rPh>
    <rPh sb="25" eb="26">
      <t>ブン</t>
    </rPh>
    <phoneticPr fontId="5"/>
  </si>
  <si>
    <t>添付様式５</t>
    <rPh sb="0" eb="2">
      <t>テンプ</t>
    </rPh>
    <rPh sb="2" eb="4">
      <t>ヨウシキ</t>
    </rPh>
    <phoneticPr fontId="3"/>
  </si>
  <si>
    <t>従業者の勤務の体制及び勤務形態一覧表　総括表（　　年　　月分）</t>
    <rPh sb="0" eb="3">
      <t>ジュウギョウシャ</t>
    </rPh>
    <rPh sb="4" eb="6">
      <t>キンム</t>
    </rPh>
    <rPh sb="7" eb="9">
      <t>タイセイ</t>
    </rPh>
    <rPh sb="9" eb="10">
      <t>オヨ</t>
    </rPh>
    <rPh sb="11" eb="13">
      <t>キンム</t>
    </rPh>
    <rPh sb="13" eb="15">
      <t>ケイタイ</t>
    </rPh>
    <rPh sb="15" eb="18">
      <t>イチランヒョウ</t>
    </rPh>
    <rPh sb="19" eb="21">
      <t>ソウカツ</t>
    </rPh>
    <rPh sb="21" eb="22">
      <t>ヒョウ</t>
    </rPh>
    <rPh sb="25" eb="26">
      <t>ネン</t>
    </rPh>
    <rPh sb="28" eb="29">
      <t>ガツ</t>
    </rPh>
    <rPh sb="29" eb="30">
      <t>ブン</t>
    </rPh>
    <phoneticPr fontId="5"/>
  </si>
  <si>
    <t>添付様式５　その１</t>
    <rPh sb="0" eb="2">
      <t>テンプ</t>
    </rPh>
    <rPh sb="2" eb="4">
      <t>ヨウシキ</t>
    </rPh>
    <phoneticPr fontId="5"/>
  </si>
  <si>
    <t>添付様式５　その２</t>
    <rPh sb="0" eb="2">
      <t>テンプ</t>
    </rPh>
    <rPh sb="2" eb="4">
      <t>ヨウシキ</t>
    </rPh>
    <phoneticPr fontId="5"/>
  </si>
  <si>
    <t>添付様式５　その３</t>
    <rPh sb="0" eb="2">
      <t>テンプ</t>
    </rPh>
    <rPh sb="2" eb="4">
      <t>ヨウシキ</t>
    </rPh>
    <phoneticPr fontId="5"/>
  </si>
  <si>
    <t>添付様式　その１</t>
    <rPh sb="0" eb="2">
      <t>テンプ</t>
    </rPh>
    <rPh sb="2" eb="4">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</si>
</sst>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_ "/>
    <numFmt numFmtId="178" formatCode="0.0000_ "/>
    <numFmt numFmtId="179" formatCode="#,##0_ "/>
    <numFmt numFmtId="181" formatCode="0.000_ "/>
  </numFmts>
  <fonts count="28">
    <font>
      <sz val="11"/>
      <color theme="1"/>
      <name val="游ゴシック"/>
      <family val="3"/>
      <charset val="128"/>
      <scheme val="minor"/>
    </font>
    <font>
      <sz val="11"/>
      <name val="ＭＳ Ｐゴシック"/>
      <family val="3"/>
      <charset val="128"/>
    </font>
    <font>
      <sz val="12"/>
      <name val="ＭＳ ゴシック"/>
      <family val="3"/>
      <charset val="128"/>
    </font>
    <font>
      <sz val="6"/>
      <name val="游ゴシック"/>
      <family val="3"/>
      <charset val="128"/>
    </font>
    <font>
      <sz val="10"/>
      <name val="ＭＳ ゴシック"/>
      <family val="3"/>
      <charset val="128"/>
    </font>
    <font>
      <sz val="6"/>
      <name val="ＭＳ Ｐゴシック"/>
      <family val="3"/>
      <charset val="128"/>
    </font>
    <font>
      <sz val="14"/>
      <name val="ＭＳ ゴシック"/>
      <family val="3"/>
      <charset val="128"/>
    </font>
    <font>
      <sz val="11"/>
      <name val="ＭＳ ゴシック"/>
      <family val="3"/>
      <charset val="128"/>
    </font>
    <font>
      <b/>
      <sz val="16"/>
      <name val="ＭＳ ゴシック"/>
      <family val="3"/>
      <charset val="128"/>
    </font>
    <font>
      <sz val="14"/>
      <name val="ＭＳ Ｐゴシック"/>
      <family val="3"/>
      <charset val="128"/>
    </font>
    <font>
      <b/>
      <sz val="14"/>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sz val="10.5"/>
      <name val="ＭＳ Ｐゴシック"/>
      <family val="3"/>
      <charset val="128"/>
    </font>
    <font>
      <b/>
      <sz val="10.5"/>
      <name val="ＭＳ Ｐゴシック"/>
      <family val="3"/>
      <charset val="128"/>
    </font>
    <font>
      <b/>
      <sz val="12"/>
      <name val="ＭＳ Ｐゴシック"/>
      <family val="3"/>
      <charset val="128"/>
    </font>
    <font>
      <sz val="6"/>
      <name val="游ゴシック"/>
      <family val="3"/>
      <charset val="128"/>
    </font>
    <font>
      <sz val="7.5"/>
      <color indexed="8"/>
      <name val="ＭＳ ゴシック"/>
      <family val="3"/>
      <charset val="128"/>
    </font>
    <font>
      <sz val="8"/>
      <color indexed="8"/>
      <name val="ＭＳ ゴシック"/>
      <family val="3"/>
      <charset val="128"/>
    </font>
    <font>
      <b/>
      <sz val="11"/>
      <name val="ＭＳ Ｐゴシック"/>
      <family val="3"/>
      <charset val="128"/>
    </font>
    <font>
      <sz val="10"/>
      <color indexed="8"/>
      <name val="ＭＳ ゴシック"/>
      <family val="3"/>
      <charset val="128"/>
    </font>
    <font>
      <b/>
      <sz val="8"/>
      <color indexed="8"/>
      <name val="ＭＳ ゴシック"/>
      <family val="3"/>
      <charset val="128"/>
    </font>
    <font>
      <b/>
      <sz val="10"/>
      <color indexed="8"/>
      <name val="ＭＳ ゴシック"/>
      <family val="3"/>
      <charset val="128"/>
    </font>
    <font>
      <sz val="9"/>
      <color indexed="81"/>
      <name val="MS P ゴシック"/>
      <family val="3"/>
      <charset val="128"/>
    </font>
    <font>
      <sz val="11"/>
      <color indexed="81"/>
      <name val="MS P ゴシック"/>
      <family val="3"/>
      <charset val="128"/>
    </font>
    <font>
      <sz val="11"/>
      <color theme="1"/>
      <name val="游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14999847407452621"/>
        <bgColor indexed="64"/>
      </patternFill>
    </fill>
    <fill>
      <patternFill patternType="solid">
        <fgColor theme="6" tint="0.59999389629810485"/>
        <bgColor indexed="64"/>
      </patternFill>
    </fill>
  </fills>
  <borders count="149">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diagonalUp="1">
      <left style="thin">
        <color indexed="64"/>
      </left>
      <right style="medium">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8"/>
      </left>
      <right style="thick">
        <color indexed="8"/>
      </right>
      <top style="thin">
        <color indexed="8"/>
      </top>
      <bottom style="thick">
        <color indexed="64"/>
      </bottom>
      <diagonal/>
    </border>
    <border>
      <left style="double">
        <color indexed="8"/>
      </left>
      <right style="thin">
        <color indexed="8"/>
      </right>
      <top style="thin">
        <color indexed="8"/>
      </top>
      <bottom style="thick">
        <color indexed="64"/>
      </bottom>
      <diagonal/>
    </border>
    <border>
      <left/>
      <right style="double">
        <color indexed="8"/>
      </right>
      <top style="thin">
        <color indexed="8"/>
      </top>
      <bottom style="thick">
        <color indexed="64"/>
      </bottom>
      <diagonal/>
    </border>
    <border>
      <left/>
      <right style="thin">
        <color indexed="8"/>
      </right>
      <top style="thin">
        <color indexed="8"/>
      </top>
      <bottom style="thick">
        <color indexed="64"/>
      </bottom>
      <diagonal/>
    </border>
    <border>
      <left/>
      <right style="thick">
        <color indexed="8"/>
      </right>
      <top style="thin">
        <color indexed="8"/>
      </top>
      <bottom style="thick">
        <color indexed="64"/>
      </bottom>
      <diagonal/>
    </border>
    <border>
      <left style="thick">
        <color indexed="8"/>
      </left>
      <right style="thin">
        <color indexed="8"/>
      </right>
      <top style="thin">
        <color indexed="8"/>
      </top>
      <bottom style="thick">
        <color indexed="64"/>
      </bottom>
      <diagonal/>
    </border>
    <border>
      <left style="thin">
        <color indexed="8"/>
      </left>
      <right style="thin">
        <color indexed="8"/>
      </right>
      <top/>
      <bottom style="thin">
        <color indexed="8"/>
      </bottom>
      <diagonal/>
    </border>
    <border>
      <left style="double">
        <color indexed="8"/>
      </left>
      <right style="thin">
        <color indexed="8"/>
      </right>
      <top/>
      <bottom style="thin">
        <color indexed="8"/>
      </bottom>
      <diagonal/>
    </border>
    <border>
      <left/>
      <right style="double">
        <color indexed="8"/>
      </right>
      <top/>
      <bottom style="thin">
        <color indexed="8"/>
      </bottom>
      <diagonal/>
    </border>
    <border>
      <left/>
      <right style="thin">
        <color indexed="8"/>
      </right>
      <top/>
      <bottom style="thin">
        <color indexed="8"/>
      </bottom>
      <diagonal/>
    </border>
    <border>
      <left/>
      <right style="thick">
        <color indexed="8"/>
      </right>
      <top/>
      <bottom style="thin">
        <color indexed="8"/>
      </bottom>
      <diagonal/>
    </border>
    <border>
      <left style="thick">
        <color indexed="8"/>
      </left>
      <right style="thin">
        <color indexed="8"/>
      </right>
      <top/>
      <bottom style="thin">
        <color indexed="8"/>
      </bottom>
      <diagonal/>
    </border>
    <border>
      <left style="thin">
        <color indexed="64"/>
      </left>
      <right style="thick">
        <color indexed="8"/>
      </right>
      <top style="thin">
        <color indexed="8"/>
      </top>
      <bottom style="thin">
        <color indexed="8"/>
      </bottom>
      <diagonal/>
    </border>
    <border>
      <left/>
      <right/>
      <top style="thin">
        <color indexed="8"/>
      </top>
      <bottom style="thin">
        <color indexed="8"/>
      </bottom>
      <diagonal/>
    </border>
    <border>
      <left style="thick">
        <color indexed="8"/>
      </left>
      <right style="thin">
        <color indexed="64"/>
      </right>
      <top style="thin">
        <color indexed="8"/>
      </top>
      <bottom style="thin">
        <color indexed="8"/>
      </bottom>
      <diagonal/>
    </border>
    <border>
      <left style="thin">
        <color indexed="64"/>
      </left>
      <right style="thick">
        <color indexed="8"/>
      </right>
      <top style="thick">
        <color indexed="8"/>
      </top>
      <bottom style="thin">
        <color indexed="8"/>
      </bottom>
      <diagonal/>
    </border>
    <border>
      <left style="thin">
        <color indexed="64"/>
      </left>
      <right/>
      <top style="thick">
        <color indexed="8"/>
      </top>
      <bottom style="thin">
        <color indexed="8"/>
      </bottom>
      <diagonal/>
    </border>
    <border>
      <left style="thick">
        <color indexed="8"/>
      </left>
      <right/>
      <top style="thick">
        <color indexed="8"/>
      </top>
      <bottom style="thin">
        <color indexed="8"/>
      </bottom>
      <diagonal/>
    </border>
    <border>
      <left/>
      <right style="double">
        <color indexed="8"/>
      </right>
      <top/>
      <bottom style="thick">
        <color indexed="8"/>
      </bottom>
      <diagonal/>
    </border>
    <border>
      <left/>
      <right style="thin">
        <color indexed="8"/>
      </right>
      <top/>
      <bottom style="thick">
        <color indexed="8"/>
      </bottom>
      <diagonal/>
    </border>
    <border>
      <left/>
      <right style="thick">
        <color indexed="8"/>
      </right>
      <top/>
      <bottom style="thick">
        <color indexed="8"/>
      </bottom>
      <diagonal/>
    </border>
    <border>
      <left style="thick">
        <color indexed="8"/>
      </left>
      <right style="thin">
        <color indexed="8"/>
      </right>
      <top/>
      <bottom style="thick">
        <color indexed="8"/>
      </bottom>
      <diagonal/>
    </border>
    <border>
      <left/>
      <right style="thick">
        <color indexed="8"/>
      </right>
      <top/>
      <bottom/>
      <diagonal/>
    </border>
    <border>
      <left style="thick">
        <color indexed="8"/>
      </left>
      <right style="thin">
        <color indexed="8"/>
      </right>
      <top/>
      <bottom/>
      <diagonal/>
    </border>
    <border>
      <left/>
      <right style="thick">
        <color indexed="8"/>
      </right>
      <top style="thick">
        <color indexed="8"/>
      </top>
      <bottom/>
      <diagonal/>
    </border>
    <border>
      <left style="thick">
        <color indexed="8"/>
      </left>
      <right style="thin">
        <color indexed="8"/>
      </right>
      <top style="thick">
        <color indexed="8"/>
      </top>
      <bottom/>
      <diagonal/>
    </border>
    <border>
      <left style="thick">
        <color indexed="64"/>
      </left>
      <right/>
      <top/>
      <bottom/>
      <diagonal/>
    </border>
    <border>
      <left/>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ck">
        <color indexed="64"/>
      </left>
      <right/>
      <top style="thick">
        <color indexed="64"/>
      </top>
      <bottom style="thick">
        <color indexed="8"/>
      </bottom>
      <diagonal/>
    </border>
    <border>
      <left/>
      <right/>
      <top style="thick">
        <color indexed="64"/>
      </top>
      <bottom style="thick">
        <color indexed="8"/>
      </bottom>
      <diagonal/>
    </border>
    <border>
      <left/>
      <right style="thick">
        <color indexed="64"/>
      </right>
      <top style="thick">
        <color indexed="64"/>
      </top>
      <bottom style="thick">
        <color indexed="8"/>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8"/>
      </left>
      <right style="thin">
        <color indexed="8"/>
      </right>
      <top/>
      <bottom/>
      <diagonal/>
    </border>
    <border>
      <left style="thin">
        <color indexed="8"/>
      </left>
      <right style="thin">
        <color indexed="8"/>
      </right>
      <top/>
      <bottom style="thick">
        <color indexed="8"/>
      </bottom>
      <diagonal/>
    </border>
    <border>
      <left style="thick">
        <color indexed="8"/>
      </left>
      <right/>
      <top/>
      <bottom/>
      <diagonal/>
    </border>
    <border>
      <left style="thin">
        <color indexed="8"/>
      </left>
      <right style="thin">
        <color indexed="8"/>
      </right>
      <top style="thick">
        <color indexed="8"/>
      </top>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right/>
      <top/>
      <bottom style="thin">
        <color indexed="8"/>
      </bottom>
      <diagonal/>
    </border>
    <border>
      <left style="double">
        <color indexed="8"/>
      </left>
      <right style="thin">
        <color indexed="8"/>
      </right>
      <top/>
      <bottom/>
      <diagonal/>
    </border>
    <border>
      <left style="double">
        <color indexed="8"/>
      </left>
      <right style="thin">
        <color indexed="8"/>
      </right>
      <top/>
      <bottom style="thick">
        <color indexed="8"/>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alignment vertical="center"/>
    </xf>
    <xf numFmtId="9" fontId="1" fillId="0" borderId="0" applyFont="0" applyFill="0" applyBorder="0" applyAlignment="0" applyProtection="0"/>
    <xf numFmtId="0" fontId="1" fillId="0" borderId="0"/>
    <xf numFmtId="0" fontId="1" fillId="0" borderId="0"/>
    <xf numFmtId="0" fontId="1" fillId="0" borderId="0">
      <alignment vertical="center"/>
    </xf>
  </cellStyleXfs>
  <cellXfs count="472">
    <xf numFmtId="0" fontId="0" fillId="0" borderId="0" xfId="0">
      <alignment vertical="center"/>
    </xf>
    <xf numFmtId="0" fontId="2" fillId="0" borderId="0" xfId="4" applyFont="1">
      <alignment vertical="center"/>
    </xf>
    <xf numFmtId="0" fontId="2" fillId="0" borderId="0" xfId="4" applyFont="1" applyAlignment="1">
      <alignment vertical="center" textRotation="255" shrinkToFit="1"/>
    </xf>
    <xf numFmtId="0" fontId="2" fillId="0" borderId="1" xfId="4" applyFont="1" applyFill="1" applyBorder="1">
      <alignment vertical="center"/>
    </xf>
    <xf numFmtId="0" fontId="2" fillId="0" borderId="2" xfId="4" applyFont="1" applyFill="1" applyBorder="1">
      <alignment vertical="center"/>
    </xf>
    <xf numFmtId="0" fontId="2" fillId="0" borderId="3" xfId="4" applyFont="1" applyFill="1" applyBorder="1">
      <alignment vertical="center"/>
    </xf>
    <xf numFmtId="0" fontId="2" fillId="0" borderId="4" xfId="4" applyFont="1" applyFill="1" applyBorder="1">
      <alignment vertical="center"/>
    </xf>
    <xf numFmtId="0" fontId="2" fillId="0" borderId="5" xfId="4" applyFont="1" applyFill="1" applyBorder="1">
      <alignment vertical="center"/>
    </xf>
    <xf numFmtId="0" fontId="2" fillId="0" borderId="6" xfId="4" applyFont="1" applyFill="1" applyBorder="1">
      <alignment vertical="center"/>
    </xf>
    <xf numFmtId="0" fontId="2" fillId="0" borderId="7" xfId="4" applyFont="1" applyFill="1" applyBorder="1">
      <alignment vertical="center"/>
    </xf>
    <xf numFmtId="0" fontId="2" fillId="0" borderId="8" xfId="4" applyFont="1" applyFill="1" applyBorder="1">
      <alignment vertical="center"/>
    </xf>
    <xf numFmtId="0" fontId="2" fillId="0" borderId="9" xfId="4" applyFont="1" applyFill="1" applyBorder="1">
      <alignment vertical="center"/>
    </xf>
    <xf numFmtId="0" fontId="2" fillId="0" borderId="5" xfId="4" applyFont="1" applyFill="1" applyBorder="1" applyAlignment="1">
      <alignment vertical="center" shrinkToFit="1"/>
    </xf>
    <xf numFmtId="0" fontId="2" fillId="0" borderId="6" xfId="4" applyFont="1" applyFill="1" applyBorder="1" applyAlignment="1">
      <alignment vertical="center" shrinkToFit="1"/>
    </xf>
    <xf numFmtId="0" fontId="2" fillId="0" borderId="7" xfId="4" applyFont="1" applyFill="1" applyBorder="1" applyAlignment="1">
      <alignment vertical="center" shrinkToFit="1"/>
    </xf>
    <xf numFmtId="0" fontId="2" fillId="0" borderId="8" xfId="4" applyFont="1" applyFill="1" applyBorder="1" applyAlignment="1">
      <alignment vertical="center" shrinkToFit="1"/>
    </xf>
    <xf numFmtId="0" fontId="2" fillId="0" borderId="8" xfId="4" applyFont="1" applyFill="1" applyBorder="1" applyAlignment="1">
      <alignment horizontal="center" vertical="center" shrinkToFit="1"/>
    </xf>
    <xf numFmtId="0" fontId="2" fillId="0" borderId="0" xfId="4" applyFont="1" applyAlignment="1">
      <alignment vertical="center"/>
    </xf>
    <xf numFmtId="0" fontId="6" fillId="0" borderId="0" xfId="4" applyFont="1">
      <alignment vertical="center"/>
    </xf>
    <xf numFmtId="0" fontId="6" fillId="2" borderId="4" xfId="4" applyFont="1" applyFill="1" applyBorder="1">
      <alignment vertical="center"/>
    </xf>
    <xf numFmtId="0" fontId="6" fillId="0" borderId="2" xfId="4" applyFont="1" applyFill="1" applyBorder="1">
      <alignment vertical="center"/>
    </xf>
    <xf numFmtId="0" fontId="6" fillId="2" borderId="2" xfId="4" applyFont="1" applyFill="1" applyBorder="1">
      <alignment vertical="center"/>
    </xf>
    <xf numFmtId="0" fontId="6" fillId="2" borderId="3" xfId="4" applyFont="1" applyFill="1" applyBorder="1">
      <alignment vertical="center"/>
    </xf>
    <xf numFmtId="0" fontId="6" fillId="0" borderId="10" xfId="4" applyFont="1" applyFill="1" applyBorder="1" applyAlignment="1">
      <alignment horizontal="center" vertical="center"/>
    </xf>
    <xf numFmtId="0" fontId="6" fillId="0" borderId="11" xfId="4" applyFont="1" applyFill="1" applyBorder="1" applyAlignment="1">
      <alignment horizontal="center" vertical="center"/>
    </xf>
    <xf numFmtId="0" fontId="6" fillId="2" borderId="12" xfId="4" applyFont="1" applyFill="1" applyBorder="1">
      <alignment vertical="center"/>
    </xf>
    <xf numFmtId="0" fontId="6" fillId="0" borderId="13" xfId="4" applyFont="1" applyFill="1" applyBorder="1">
      <alignment vertical="center"/>
    </xf>
    <xf numFmtId="0" fontId="6" fillId="2" borderId="14" xfId="4" applyFont="1" applyFill="1" applyBorder="1">
      <alignment vertical="center"/>
    </xf>
    <xf numFmtId="0" fontId="6" fillId="2" borderId="13" xfId="4" applyFont="1" applyFill="1" applyBorder="1">
      <alignment vertical="center"/>
    </xf>
    <xf numFmtId="0" fontId="6" fillId="2" borderId="15" xfId="4" applyFont="1" applyFill="1" applyBorder="1">
      <alignment vertical="center"/>
    </xf>
    <xf numFmtId="0" fontId="6" fillId="2" borderId="16" xfId="4" applyFont="1" applyFill="1" applyBorder="1">
      <alignment vertical="center"/>
    </xf>
    <xf numFmtId="0" fontId="6" fillId="2" borderId="5" xfId="4" applyFont="1" applyFill="1" applyBorder="1">
      <alignment vertical="center"/>
    </xf>
    <xf numFmtId="0" fontId="6" fillId="0" borderId="6" xfId="4" applyFont="1" applyFill="1" applyBorder="1">
      <alignment vertical="center"/>
    </xf>
    <xf numFmtId="0" fontId="6" fillId="2" borderId="7" xfId="4" applyFont="1" applyFill="1" applyBorder="1">
      <alignment vertical="center"/>
    </xf>
    <xf numFmtId="0" fontId="6" fillId="2" borderId="6" xfId="4" applyFont="1" applyFill="1" applyBorder="1">
      <alignment vertical="center"/>
    </xf>
    <xf numFmtId="0" fontId="6" fillId="2" borderId="17" xfId="4" applyFont="1" applyFill="1" applyBorder="1">
      <alignment vertical="center"/>
    </xf>
    <xf numFmtId="0" fontId="6" fillId="2" borderId="8" xfId="4" applyFont="1" applyFill="1" applyBorder="1">
      <alignment vertical="center"/>
    </xf>
    <xf numFmtId="0" fontId="6" fillId="2" borderId="18" xfId="4" applyFont="1" applyFill="1" applyBorder="1">
      <alignment vertical="center"/>
    </xf>
    <xf numFmtId="0" fontId="6" fillId="0" borderId="9" xfId="4" applyFont="1" applyFill="1" applyBorder="1">
      <alignment vertical="center"/>
    </xf>
    <xf numFmtId="0" fontId="6" fillId="2" borderId="19" xfId="4" applyFont="1" applyFill="1" applyBorder="1">
      <alignment vertical="center"/>
    </xf>
    <xf numFmtId="0" fontId="6" fillId="2" borderId="9" xfId="4" applyFont="1" applyFill="1" applyBorder="1">
      <alignment vertical="center"/>
    </xf>
    <xf numFmtId="0" fontId="6" fillId="2" borderId="20" xfId="4" applyFont="1" applyFill="1" applyBorder="1">
      <alignment vertical="center"/>
    </xf>
    <xf numFmtId="0" fontId="6" fillId="2" borderId="21" xfId="4" applyFont="1" applyFill="1" applyBorder="1">
      <alignment vertical="center"/>
    </xf>
    <xf numFmtId="0" fontId="6" fillId="0" borderId="0" xfId="4" applyFont="1" applyBorder="1">
      <alignment vertical="center"/>
    </xf>
    <xf numFmtId="0" fontId="7" fillId="0" borderId="0" xfId="4" applyFont="1">
      <alignment vertical="center"/>
    </xf>
    <xf numFmtId="0" fontId="7" fillId="2" borderId="22" xfId="4" applyFont="1" applyFill="1" applyBorder="1" applyAlignment="1">
      <alignment horizontal="center" vertical="center" wrapText="1" shrinkToFit="1"/>
    </xf>
    <xf numFmtId="0" fontId="7" fillId="0" borderId="23" xfId="4" applyFont="1" applyFill="1" applyBorder="1" applyAlignment="1">
      <alignment horizontal="center" vertical="center" wrapText="1" shrinkToFit="1"/>
    </xf>
    <xf numFmtId="0" fontId="7" fillId="2" borderId="24" xfId="4" applyFont="1" applyFill="1" applyBorder="1" applyAlignment="1">
      <alignment horizontal="center" vertical="center" wrapText="1" shrinkToFit="1"/>
    </xf>
    <xf numFmtId="0" fontId="7" fillId="2" borderId="23" xfId="4" applyFont="1" applyFill="1" applyBorder="1" applyAlignment="1">
      <alignment horizontal="center" vertical="center" wrapText="1" shrinkToFit="1"/>
    </xf>
    <xf numFmtId="0" fontId="7" fillId="2" borderId="25" xfId="4" applyFont="1" applyFill="1" applyBorder="1" applyAlignment="1">
      <alignment horizontal="center" vertical="center" wrapText="1" shrinkToFit="1"/>
    </xf>
    <xf numFmtId="0" fontId="7" fillId="2" borderId="26" xfId="4" applyFont="1" applyFill="1" applyBorder="1" applyAlignment="1">
      <alignment horizontal="center" vertical="center" wrapText="1" shrinkToFit="1"/>
    </xf>
    <xf numFmtId="0" fontId="7" fillId="2" borderId="27" xfId="4" applyFont="1" applyFill="1" applyBorder="1" applyAlignment="1">
      <alignment horizontal="center" vertical="center" wrapText="1" shrinkToFit="1"/>
    </xf>
    <xf numFmtId="0" fontId="7" fillId="2" borderId="28" xfId="4" applyFont="1" applyFill="1" applyBorder="1" applyAlignment="1">
      <alignment horizontal="center" vertical="center" wrapText="1" shrinkToFit="1"/>
    </xf>
    <xf numFmtId="0" fontId="6" fillId="2" borderId="29" xfId="4" applyFont="1" applyFill="1" applyBorder="1">
      <alignment vertical="center"/>
    </xf>
    <xf numFmtId="0" fontId="6" fillId="0" borderId="30" xfId="4" applyFont="1" applyFill="1" applyBorder="1">
      <alignment vertical="center"/>
    </xf>
    <xf numFmtId="0" fontId="6" fillId="2" borderId="31" xfId="4" applyFont="1" applyFill="1" applyBorder="1">
      <alignment vertical="center"/>
    </xf>
    <xf numFmtId="0" fontId="6" fillId="2" borderId="30" xfId="4" applyFont="1" applyFill="1" applyBorder="1">
      <alignment vertical="center"/>
    </xf>
    <xf numFmtId="0" fontId="6" fillId="2" borderId="32" xfId="4" applyFont="1" applyFill="1" applyBorder="1">
      <alignment vertical="center"/>
    </xf>
    <xf numFmtId="0" fontId="6" fillId="2" borderId="33" xfId="4" applyFont="1" applyFill="1" applyBorder="1">
      <alignment vertical="center"/>
    </xf>
    <xf numFmtId="0" fontId="6" fillId="2" borderId="17" xfId="4" applyFont="1" applyFill="1" applyBorder="1" applyAlignment="1">
      <alignment horizontal="center" vertical="center" wrapText="1" shrinkToFit="1"/>
    </xf>
    <xf numFmtId="0" fontId="6" fillId="0" borderId="6" xfId="4" applyFont="1" applyFill="1" applyBorder="1" applyAlignment="1">
      <alignment horizontal="center" vertical="center" wrapText="1" shrinkToFit="1"/>
    </xf>
    <xf numFmtId="0" fontId="6" fillId="2" borderId="6" xfId="4" applyFont="1" applyFill="1" applyBorder="1" applyAlignment="1">
      <alignment horizontal="center" vertical="center" wrapText="1" shrinkToFit="1"/>
    </xf>
    <xf numFmtId="0" fontId="6" fillId="2" borderId="34" xfId="4" applyFont="1" applyFill="1" applyBorder="1" applyAlignment="1">
      <alignment horizontal="center" vertical="center" wrapText="1" shrinkToFit="1"/>
    </xf>
    <xf numFmtId="0" fontId="6" fillId="2" borderId="20" xfId="4" applyFont="1" applyFill="1" applyBorder="1" applyAlignment="1">
      <alignment horizontal="center" vertical="center" wrapText="1" shrinkToFit="1"/>
    </xf>
    <xf numFmtId="0" fontId="6" fillId="0" borderId="9" xfId="4" applyFont="1" applyFill="1" applyBorder="1" applyAlignment="1">
      <alignment horizontal="center" vertical="center" wrapText="1" shrinkToFit="1"/>
    </xf>
    <xf numFmtId="0" fontId="6" fillId="2" borderId="9" xfId="4" applyFont="1" applyFill="1" applyBorder="1" applyAlignment="1">
      <alignment horizontal="center" vertical="center" wrapText="1" shrinkToFit="1"/>
    </xf>
    <xf numFmtId="0" fontId="6" fillId="2" borderId="35" xfId="4" applyFont="1" applyFill="1" applyBorder="1" applyAlignment="1">
      <alignment horizontal="center" vertical="center" wrapText="1" shrinkToFit="1"/>
    </xf>
    <xf numFmtId="0" fontId="6" fillId="2" borderId="1" xfId="4" applyFont="1" applyFill="1" applyBorder="1" applyAlignment="1">
      <alignment vertical="center" shrinkToFit="1"/>
    </xf>
    <xf numFmtId="0" fontId="6" fillId="0" borderId="2" xfId="4" applyFont="1" applyFill="1" applyBorder="1" applyAlignment="1">
      <alignment vertical="center" shrinkToFit="1"/>
    </xf>
    <xf numFmtId="0" fontId="6" fillId="2" borderId="36" xfId="4" applyFont="1" applyFill="1" applyBorder="1" applyAlignment="1">
      <alignment vertical="center" shrinkToFit="1"/>
    </xf>
    <xf numFmtId="0" fontId="6" fillId="2" borderId="2" xfId="4" applyFont="1" applyFill="1" applyBorder="1" applyAlignment="1">
      <alignment vertical="center" shrinkToFit="1"/>
    </xf>
    <xf numFmtId="0" fontId="6" fillId="2" borderId="3" xfId="4" applyFont="1" applyFill="1" applyBorder="1" applyAlignment="1">
      <alignment vertical="center" shrinkToFit="1"/>
    </xf>
    <xf numFmtId="0" fontId="9" fillId="0" borderId="2" xfId="3" applyFont="1" applyBorder="1" applyAlignment="1"/>
    <xf numFmtId="0" fontId="9" fillId="0" borderId="3" xfId="3" applyFont="1" applyBorder="1" applyAlignment="1"/>
    <xf numFmtId="0" fontId="6" fillId="2" borderId="37" xfId="4" applyFont="1" applyFill="1" applyBorder="1" applyAlignment="1">
      <alignment vertical="center" shrinkToFit="1"/>
    </xf>
    <xf numFmtId="0" fontId="6" fillId="0" borderId="38" xfId="4" applyFont="1" applyFill="1" applyBorder="1" applyAlignment="1">
      <alignment horizontal="center" vertical="center" wrapText="1"/>
    </xf>
    <xf numFmtId="0" fontId="6" fillId="0" borderId="39" xfId="4" applyFont="1" applyFill="1" applyBorder="1" applyAlignment="1">
      <alignment horizontal="center" vertical="center" wrapText="1"/>
    </xf>
    <xf numFmtId="0" fontId="6" fillId="0" borderId="17" xfId="4" applyFont="1" applyFill="1" applyBorder="1" applyAlignment="1">
      <alignment horizontal="center" vertical="center" wrapText="1"/>
    </xf>
    <xf numFmtId="0" fontId="6" fillId="0" borderId="7" xfId="4" applyFont="1" applyFill="1" applyBorder="1" applyAlignment="1">
      <alignment horizontal="center" vertical="center" wrapText="1"/>
    </xf>
    <xf numFmtId="0" fontId="6" fillId="0" borderId="34" xfId="4" applyFont="1" applyFill="1" applyBorder="1" applyAlignment="1">
      <alignment horizontal="center" vertical="center" wrapText="1"/>
    </xf>
    <xf numFmtId="0" fontId="6" fillId="2" borderId="5" xfId="4" applyFont="1" applyFill="1" applyBorder="1" applyAlignment="1">
      <alignment horizontal="center" vertical="center" wrapText="1" shrinkToFit="1"/>
    </xf>
    <xf numFmtId="0" fontId="6" fillId="2" borderId="39" xfId="4" applyFont="1" applyFill="1" applyBorder="1" applyAlignment="1">
      <alignment horizontal="center" vertical="center" wrapText="1" shrinkToFit="1"/>
    </xf>
    <xf numFmtId="0" fontId="6" fillId="2" borderId="8" xfId="4" applyFont="1" applyFill="1" applyBorder="1" applyAlignment="1">
      <alignment horizontal="center" vertical="center" wrapText="1" shrinkToFit="1"/>
    </xf>
    <xf numFmtId="0" fontId="6" fillId="2" borderId="7" xfId="4" applyFont="1" applyFill="1" applyBorder="1" applyAlignment="1">
      <alignment horizontal="center" vertical="center" wrapText="1" shrinkToFit="1"/>
    </xf>
    <xf numFmtId="0" fontId="6" fillId="0" borderId="40" xfId="4" applyFont="1" applyFill="1" applyBorder="1" applyAlignment="1">
      <alignment horizontal="center" vertical="center" wrapText="1"/>
    </xf>
    <xf numFmtId="0" fontId="6" fillId="0" borderId="41" xfId="4" applyFont="1" applyFill="1" applyBorder="1" applyAlignment="1">
      <alignment horizontal="center" vertical="center" wrapText="1"/>
    </xf>
    <xf numFmtId="0" fontId="6" fillId="0" borderId="20" xfId="4" applyFont="1" applyFill="1" applyBorder="1" applyAlignment="1">
      <alignment horizontal="center" vertical="center" wrapText="1"/>
    </xf>
    <xf numFmtId="0" fontId="6" fillId="0" borderId="19"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6" fillId="2" borderId="18" xfId="4" applyFont="1" applyFill="1" applyBorder="1" applyAlignment="1">
      <alignment horizontal="center" vertical="center" wrapText="1" shrinkToFit="1"/>
    </xf>
    <xf numFmtId="0" fontId="6" fillId="2" borderId="41" xfId="4" applyFont="1" applyFill="1" applyBorder="1" applyAlignment="1">
      <alignment horizontal="center" vertical="center" wrapText="1" shrinkToFit="1"/>
    </xf>
    <xf numFmtId="0" fontId="6" fillId="2" borderId="21" xfId="4" applyFont="1" applyFill="1" applyBorder="1" applyAlignment="1">
      <alignment horizontal="center" vertical="center" wrapText="1" shrinkToFit="1"/>
    </xf>
    <xf numFmtId="0" fontId="6" fillId="2" borderId="19" xfId="4" applyFont="1" applyFill="1" applyBorder="1" applyAlignment="1">
      <alignment horizontal="center" vertical="center" wrapText="1" shrinkToFit="1"/>
    </xf>
    <xf numFmtId="0" fontId="6" fillId="2" borderId="42" xfId="4" applyFont="1" applyFill="1" applyBorder="1">
      <alignment vertical="center"/>
    </xf>
    <xf numFmtId="0" fontId="6" fillId="2" borderId="43" xfId="4" applyFont="1" applyFill="1" applyBorder="1">
      <alignment vertical="center"/>
    </xf>
    <xf numFmtId="0" fontId="6" fillId="2" borderId="44" xfId="4" applyFont="1" applyFill="1" applyBorder="1">
      <alignment vertical="center"/>
    </xf>
    <xf numFmtId="0" fontId="6" fillId="2" borderId="45" xfId="4" applyFont="1" applyFill="1" applyBorder="1">
      <alignment vertical="center"/>
    </xf>
    <xf numFmtId="0" fontId="6" fillId="2" borderId="46" xfId="4" applyFont="1" applyFill="1" applyBorder="1">
      <alignment vertical="center"/>
    </xf>
    <xf numFmtId="0" fontId="6" fillId="2" borderId="47" xfId="4" applyFont="1" applyFill="1" applyBorder="1">
      <alignment vertical="center"/>
    </xf>
    <xf numFmtId="0" fontId="6" fillId="2" borderId="48" xfId="4" applyFont="1" applyFill="1" applyBorder="1">
      <alignment vertical="center"/>
    </xf>
    <xf numFmtId="0" fontId="6" fillId="2" borderId="49" xfId="4" applyFont="1" applyFill="1" applyBorder="1">
      <alignment vertical="center"/>
    </xf>
    <xf numFmtId="0" fontId="6" fillId="2" borderId="50" xfId="4" applyFont="1" applyFill="1" applyBorder="1">
      <alignment vertical="center"/>
    </xf>
    <xf numFmtId="0" fontId="6" fillId="2" borderId="51" xfId="4" applyFont="1" applyFill="1" applyBorder="1">
      <alignment vertical="center"/>
    </xf>
    <xf numFmtId="0" fontId="6" fillId="2" borderId="52" xfId="4" applyFont="1" applyFill="1" applyBorder="1">
      <alignment vertical="center"/>
    </xf>
    <xf numFmtId="0" fontId="1" fillId="0" borderId="0" xfId="3" applyFill="1" applyAlignment="1">
      <alignment vertical="center" wrapText="1"/>
    </xf>
    <xf numFmtId="0" fontId="1" fillId="0" borderId="0" xfId="3" applyFill="1" applyAlignment="1">
      <alignment horizontal="right" vertical="center" wrapText="1"/>
    </xf>
    <xf numFmtId="0" fontId="1" fillId="0" borderId="0" xfId="3" applyFill="1" applyAlignment="1">
      <alignment vertical="top" wrapText="1"/>
    </xf>
    <xf numFmtId="0" fontId="1" fillId="0" borderId="0" xfId="3" applyFont="1" applyFill="1" applyAlignment="1">
      <alignment vertical="center" wrapText="1"/>
    </xf>
    <xf numFmtId="0" fontId="11" fillId="0" borderId="0" xfId="3" applyFont="1" applyFill="1" applyAlignment="1">
      <alignment vertical="center" wrapText="1"/>
    </xf>
    <xf numFmtId="177" fontId="12" fillId="0" borderId="0" xfId="3" applyNumberFormat="1" applyFont="1" applyFill="1" applyAlignment="1">
      <alignment vertical="top" wrapText="1"/>
    </xf>
    <xf numFmtId="0" fontId="12" fillId="0" borderId="0" xfId="3" applyFont="1" applyFill="1" applyBorder="1" applyAlignment="1">
      <alignment horizontal="left" vertical="center" wrapText="1"/>
    </xf>
    <xf numFmtId="178" fontId="1" fillId="0" borderId="53" xfId="3" applyNumberFormat="1" applyFont="1" applyFill="1" applyBorder="1" applyAlignment="1">
      <alignment vertical="center" wrapText="1"/>
    </xf>
    <xf numFmtId="0" fontId="1" fillId="0" borderId="0" xfId="3" applyFont="1" applyFill="1" applyAlignment="1">
      <alignment horizontal="left" vertical="center" wrapText="1"/>
    </xf>
    <xf numFmtId="176" fontId="1" fillId="0" borderId="6" xfId="3" applyNumberFormat="1" applyFill="1" applyBorder="1" applyAlignment="1">
      <alignment vertical="center" wrapText="1"/>
    </xf>
    <xf numFmtId="179" fontId="1" fillId="0" borderId="6" xfId="3" applyNumberFormat="1" applyFont="1" applyFill="1" applyBorder="1" applyAlignment="1">
      <alignment vertical="center" shrinkToFit="1"/>
    </xf>
    <xf numFmtId="0" fontId="1" fillId="0" borderId="6" xfId="3" applyFont="1" applyFill="1" applyBorder="1" applyAlignment="1">
      <alignment horizontal="center" vertical="center" wrapText="1"/>
    </xf>
    <xf numFmtId="0" fontId="12" fillId="0" borderId="10" xfId="3" applyFont="1" applyFill="1" applyBorder="1" applyAlignment="1">
      <alignment horizontal="left" vertical="center" wrapText="1"/>
    </xf>
    <xf numFmtId="178" fontId="1" fillId="0" borderId="54" xfId="3" applyNumberFormat="1" applyFont="1" applyFill="1" applyBorder="1" applyAlignment="1">
      <alignment vertical="center" wrapText="1"/>
    </xf>
    <xf numFmtId="176" fontId="1" fillId="0" borderId="9" xfId="3" applyNumberFormat="1" applyFill="1" applyBorder="1" applyAlignment="1">
      <alignment vertical="center" wrapText="1"/>
    </xf>
    <xf numFmtId="179" fontId="1" fillId="3" borderId="55" xfId="3" applyNumberFormat="1" applyFont="1" applyFill="1" applyBorder="1" applyAlignment="1">
      <alignment vertical="center" shrinkToFit="1"/>
    </xf>
    <xf numFmtId="0" fontId="1" fillId="0" borderId="55" xfId="3" applyFont="1" applyFill="1" applyBorder="1" applyAlignment="1">
      <alignment vertical="center" wrapText="1"/>
    </xf>
    <xf numFmtId="179" fontId="1" fillId="0" borderId="11" xfId="3" applyNumberFormat="1" applyFont="1" applyFill="1" applyBorder="1" applyAlignment="1">
      <alignment horizontal="right" vertical="top" wrapText="1"/>
    </xf>
    <xf numFmtId="0" fontId="1" fillId="0" borderId="0" xfId="3" applyFill="1" applyBorder="1" applyAlignment="1">
      <alignment horizontal="right" vertical="center" wrapText="1"/>
    </xf>
    <xf numFmtId="0" fontId="13" fillId="0" borderId="13" xfId="3" applyFont="1" applyFill="1" applyBorder="1" applyAlignment="1">
      <alignment horizontal="center" vertical="center" wrapText="1"/>
    </xf>
    <xf numFmtId="0" fontId="1" fillId="0" borderId="13" xfId="3" applyFont="1" applyFill="1" applyBorder="1" applyAlignment="1">
      <alignment vertical="center" wrapText="1"/>
    </xf>
    <xf numFmtId="0" fontId="1" fillId="0" borderId="11" xfId="3" applyFill="1" applyBorder="1" applyAlignment="1">
      <alignment horizontal="center" vertical="center" wrapText="1"/>
    </xf>
    <xf numFmtId="0" fontId="1" fillId="0" borderId="9" xfId="3" applyFont="1" applyFill="1" applyBorder="1" applyAlignment="1">
      <alignment horizontal="center" vertical="center" wrapText="1"/>
    </xf>
    <xf numFmtId="0" fontId="1" fillId="0" borderId="13" xfId="3" applyFill="1" applyBorder="1" applyAlignment="1">
      <alignment vertical="center" wrapText="1"/>
    </xf>
    <xf numFmtId="0" fontId="1" fillId="0" borderId="0" xfId="3" applyFill="1" applyBorder="1" applyAlignment="1">
      <alignment vertical="center" wrapText="1"/>
    </xf>
    <xf numFmtId="0" fontId="12" fillId="0" borderId="0" xfId="3" applyFont="1" applyFill="1" applyBorder="1" applyAlignment="1">
      <alignment vertical="top" wrapText="1" shrinkToFit="1"/>
    </xf>
    <xf numFmtId="0" fontId="1" fillId="0" borderId="56" xfId="3" applyNumberFormat="1" applyFill="1" applyBorder="1" applyAlignment="1">
      <alignment horizontal="center" vertical="center" wrapText="1"/>
    </xf>
    <xf numFmtId="0" fontId="1" fillId="0" borderId="0" xfId="3" applyFill="1" applyBorder="1" applyAlignment="1">
      <alignment horizontal="center" vertical="center" wrapText="1"/>
    </xf>
    <xf numFmtId="0" fontId="1" fillId="0" borderId="0" xfId="3" applyFill="1" applyBorder="1" applyAlignment="1">
      <alignment horizontal="left" vertical="center" wrapText="1"/>
    </xf>
    <xf numFmtId="176" fontId="27" fillId="0" borderId="53" xfId="1" applyNumberFormat="1" applyFont="1" applyFill="1" applyBorder="1" applyAlignment="1">
      <alignment horizontal="center" vertical="center" wrapText="1"/>
    </xf>
    <xf numFmtId="179" fontId="1" fillId="0" borderId="6" xfId="3" applyNumberFormat="1" applyFill="1" applyBorder="1" applyAlignment="1">
      <alignment vertical="center" wrapText="1"/>
    </xf>
    <xf numFmtId="179" fontId="1" fillId="0" borderId="6" xfId="3" applyNumberFormat="1" applyFill="1" applyBorder="1" applyAlignment="1">
      <alignment horizontal="right" vertical="center" shrinkToFit="1"/>
    </xf>
    <xf numFmtId="0" fontId="1" fillId="0" borderId="6" xfId="3" applyFill="1" applyBorder="1" applyAlignment="1">
      <alignment horizontal="center" vertical="center" wrapText="1"/>
    </xf>
    <xf numFmtId="176" fontId="1" fillId="0" borderId="55" xfId="3" applyNumberFormat="1" applyFill="1" applyBorder="1" applyAlignment="1">
      <alignment vertical="center" wrapText="1"/>
    </xf>
    <xf numFmtId="0" fontId="1" fillId="0" borderId="13" xfId="3" applyFill="1" applyBorder="1" applyAlignment="1">
      <alignment horizontal="left" vertical="center" wrapText="1"/>
    </xf>
    <xf numFmtId="179" fontId="1" fillId="0" borderId="55" xfId="3" applyNumberFormat="1" applyFill="1" applyBorder="1" applyAlignment="1">
      <alignment vertical="center" wrapText="1"/>
    </xf>
    <xf numFmtId="0" fontId="1" fillId="0" borderId="57" xfId="3" applyFill="1" applyBorder="1" applyAlignment="1">
      <alignment horizontal="center" vertical="center" wrapText="1"/>
    </xf>
    <xf numFmtId="9" fontId="27" fillId="0" borderId="53" xfId="1" applyNumberFormat="1" applyFont="1" applyFill="1" applyBorder="1" applyAlignment="1">
      <alignment horizontal="center" vertical="center" wrapText="1"/>
    </xf>
    <xf numFmtId="179" fontId="1" fillId="3" borderId="58" xfId="3" applyNumberFormat="1" applyFill="1" applyBorder="1" applyAlignment="1">
      <alignment horizontal="right" vertical="center" shrinkToFit="1"/>
    </xf>
    <xf numFmtId="0" fontId="1" fillId="0" borderId="55" xfId="3" applyFill="1" applyBorder="1" applyAlignment="1">
      <alignment horizontal="center" vertical="center" wrapText="1"/>
    </xf>
    <xf numFmtId="176" fontId="1" fillId="0" borderId="59" xfId="3" applyNumberFormat="1" applyFill="1" applyBorder="1" applyAlignment="1">
      <alignment vertical="center" wrapText="1"/>
    </xf>
    <xf numFmtId="0" fontId="1" fillId="0" borderId="6" xfId="3" applyFill="1" applyBorder="1" applyAlignment="1">
      <alignment horizontal="left" vertical="center" wrapText="1"/>
    </xf>
    <xf numFmtId="179" fontId="1" fillId="0" borderId="59" xfId="3" applyNumberFormat="1" applyFill="1" applyBorder="1" applyAlignment="1">
      <alignment vertical="center" wrapText="1"/>
    </xf>
    <xf numFmtId="179" fontId="1" fillId="3" borderId="60" xfId="3" applyNumberFormat="1" applyFill="1" applyBorder="1" applyAlignment="1">
      <alignment horizontal="right" vertical="center" shrinkToFit="1"/>
    </xf>
    <xf numFmtId="0" fontId="1" fillId="0" borderId="59" xfId="3" applyFill="1" applyBorder="1" applyAlignment="1">
      <alignment horizontal="center" vertical="center" wrapText="1"/>
    </xf>
    <xf numFmtId="179" fontId="1" fillId="3" borderId="59" xfId="3" applyNumberFormat="1" applyFill="1" applyBorder="1" applyAlignment="1">
      <alignment horizontal="right" vertical="center" shrinkToFit="1"/>
    </xf>
    <xf numFmtId="179" fontId="1" fillId="3" borderId="61" xfId="3" applyNumberFormat="1" applyFill="1" applyBorder="1" applyAlignment="1">
      <alignment horizontal="right" vertical="center" shrinkToFit="1"/>
    </xf>
    <xf numFmtId="0" fontId="1" fillId="0" borderId="61" xfId="3" applyFill="1" applyBorder="1" applyAlignment="1">
      <alignment horizontal="center" vertical="center" wrapText="1"/>
    </xf>
    <xf numFmtId="176" fontId="1" fillId="0" borderId="62" xfId="3" applyNumberFormat="1" applyFill="1" applyBorder="1" applyAlignment="1">
      <alignment vertical="center" wrapText="1"/>
    </xf>
    <xf numFmtId="179" fontId="1" fillId="0" borderId="62" xfId="3" applyNumberFormat="1" applyFill="1" applyBorder="1" applyAlignment="1">
      <alignment vertical="center" wrapText="1"/>
    </xf>
    <xf numFmtId="179" fontId="1" fillId="3" borderId="62" xfId="3" applyNumberFormat="1" applyFill="1" applyBorder="1" applyAlignment="1">
      <alignment horizontal="right" vertical="center" shrinkToFit="1"/>
    </xf>
    <xf numFmtId="0" fontId="1" fillId="0" borderId="9" xfId="3" applyFill="1" applyBorder="1" applyAlignment="1">
      <alignment horizontal="center" vertical="center" wrapText="1"/>
    </xf>
    <xf numFmtId="0" fontId="2" fillId="0" borderId="0" xfId="3" applyFont="1" applyFill="1" applyAlignment="1"/>
    <xf numFmtId="0" fontId="1" fillId="0" borderId="0" xfId="3" applyFont="1" applyAlignment="1"/>
    <xf numFmtId="0" fontId="1" fillId="0" borderId="0" xfId="3" applyFont="1" applyAlignment="1">
      <alignment wrapText="1"/>
    </xf>
    <xf numFmtId="0" fontId="15" fillId="0" borderId="0" xfId="3" applyFont="1" applyAlignment="1">
      <alignment horizontal="justify" wrapText="1"/>
    </xf>
    <xf numFmtId="0" fontId="16" fillId="0" borderId="0" xfId="3" applyFont="1" applyAlignment="1">
      <alignment horizontal="justify" wrapText="1"/>
    </xf>
    <xf numFmtId="0" fontId="16" fillId="0" borderId="0" xfId="3" applyFont="1" applyAlignment="1">
      <alignment horizontal="left"/>
    </xf>
    <xf numFmtId="0" fontId="15" fillId="0" borderId="0" xfId="3" applyFont="1" applyAlignment="1">
      <alignment wrapText="1"/>
    </xf>
    <xf numFmtId="0" fontId="1" fillId="0" borderId="0" xfId="2" applyAlignment="1">
      <alignment vertical="center"/>
    </xf>
    <xf numFmtId="0" fontId="19" fillId="0" borderId="0" xfId="2" applyFont="1" applyAlignment="1">
      <alignment vertical="center"/>
    </xf>
    <xf numFmtId="0" fontId="1" fillId="0" borderId="0" xfId="2" applyBorder="1" applyAlignment="1">
      <alignment vertical="center"/>
    </xf>
    <xf numFmtId="0" fontId="20" fillId="0" borderId="63" xfId="2" applyFont="1" applyBorder="1" applyAlignment="1">
      <alignment vertical="center" wrapText="1"/>
    </xf>
    <xf numFmtId="0" fontId="20" fillId="0" borderId="64" xfId="2" applyFont="1" applyBorder="1" applyAlignment="1">
      <alignment vertical="center" wrapText="1"/>
    </xf>
    <xf numFmtId="0" fontId="20" fillId="0" borderId="65" xfId="2" applyFont="1" applyBorder="1" applyAlignment="1">
      <alignment vertical="center" wrapText="1"/>
    </xf>
    <xf numFmtId="0" fontId="20" fillId="0" borderId="66" xfId="2" applyFont="1" applyBorder="1" applyAlignment="1">
      <alignment vertical="center" wrapText="1"/>
    </xf>
    <xf numFmtId="0" fontId="20" fillId="0" borderId="67" xfId="2" applyFont="1" applyBorder="1" applyAlignment="1">
      <alignment vertical="center" wrapText="1"/>
    </xf>
    <xf numFmtId="0" fontId="20" fillId="0" borderId="66" xfId="2" applyFont="1" applyBorder="1" applyAlignment="1">
      <alignment horizontal="center" vertical="center" wrapText="1"/>
    </xf>
    <xf numFmtId="0" fontId="20" fillId="0" borderId="68" xfId="2" applyFont="1" applyBorder="1" applyAlignment="1">
      <alignment vertical="center" wrapText="1"/>
    </xf>
    <xf numFmtId="0" fontId="20" fillId="0" borderId="69" xfId="2" applyFont="1" applyBorder="1" applyAlignment="1">
      <alignment vertical="center" wrapText="1"/>
    </xf>
    <xf numFmtId="0" fontId="20" fillId="0" borderId="70" xfId="2" applyFont="1" applyBorder="1" applyAlignment="1">
      <alignment vertical="center" wrapText="1"/>
    </xf>
    <xf numFmtId="0" fontId="20" fillId="0" borderId="71" xfId="2" applyFont="1" applyBorder="1" applyAlignment="1">
      <alignment vertical="center" wrapText="1"/>
    </xf>
    <xf numFmtId="0" fontId="20" fillId="0" borderId="72" xfId="2" applyFont="1" applyBorder="1" applyAlignment="1">
      <alignment vertical="center" wrapText="1"/>
    </xf>
    <xf numFmtId="0" fontId="20" fillId="0" borderId="73" xfId="2" applyFont="1" applyBorder="1" applyAlignment="1">
      <alignment vertical="center" wrapText="1"/>
    </xf>
    <xf numFmtId="0" fontId="20" fillId="0" borderId="72" xfId="2" applyFont="1" applyBorder="1" applyAlignment="1">
      <alignment horizontal="center" vertical="center" wrapText="1"/>
    </xf>
    <xf numFmtId="0" fontId="20" fillId="0" borderId="74" xfId="2" applyFont="1" applyBorder="1" applyAlignment="1">
      <alignment vertical="center" wrapText="1"/>
    </xf>
    <xf numFmtId="0" fontId="20" fillId="0" borderId="73" xfId="2" applyFont="1" applyBorder="1" applyAlignment="1">
      <alignment horizontal="center" vertical="center" wrapText="1"/>
    </xf>
    <xf numFmtId="0" fontId="20" fillId="0" borderId="75" xfId="2" applyFont="1" applyBorder="1" applyAlignment="1">
      <alignment vertical="center" wrapText="1"/>
    </xf>
    <xf numFmtId="0" fontId="20" fillId="0" borderId="76" xfId="2" applyFont="1" applyBorder="1" applyAlignment="1">
      <alignment horizontal="center" vertical="center" wrapText="1"/>
    </xf>
    <xf numFmtId="0" fontId="20" fillId="0" borderId="77" xfId="2" applyFont="1" applyBorder="1" applyAlignment="1">
      <alignment vertical="center" wrapText="1"/>
    </xf>
    <xf numFmtId="0" fontId="20" fillId="0" borderId="78" xfId="2" applyFont="1" applyBorder="1" applyAlignment="1">
      <alignment vertical="center" wrapText="1"/>
    </xf>
    <xf numFmtId="0" fontId="20" fillId="0" borderId="79" xfId="2" applyFont="1" applyBorder="1" applyAlignment="1">
      <alignment horizontal="center" vertical="center" wrapText="1"/>
    </xf>
    <xf numFmtId="0" fontId="20" fillId="0" borderId="80" xfId="2" applyFont="1" applyBorder="1" applyAlignment="1">
      <alignment vertical="center" wrapText="1"/>
    </xf>
    <xf numFmtId="0" fontId="20" fillId="0" borderId="81" xfId="2" applyFont="1" applyBorder="1" applyAlignment="1">
      <alignment vertical="center" wrapText="1"/>
    </xf>
    <xf numFmtId="0" fontId="20" fillId="0" borderId="82" xfId="2" applyFont="1" applyBorder="1" applyAlignment="1">
      <alignment vertical="center" wrapText="1"/>
    </xf>
    <xf numFmtId="0" fontId="20" fillId="0" borderId="83" xfId="2" applyFont="1" applyBorder="1" applyAlignment="1">
      <alignment vertical="center" wrapText="1"/>
    </xf>
    <xf numFmtId="0" fontId="20" fillId="0" borderId="82" xfId="2" applyFont="1" applyBorder="1" applyAlignment="1">
      <alignment horizontal="center" vertical="center" wrapText="1"/>
    </xf>
    <xf numFmtId="0" fontId="1" fillId="0" borderId="83" xfId="2" applyBorder="1" applyAlignment="1">
      <alignment vertical="center" wrapText="1"/>
    </xf>
    <xf numFmtId="0" fontId="1" fillId="0" borderId="84" xfId="2" applyBorder="1" applyAlignment="1">
      <alignment vertical="center" wrapText="1"/>
    </xf>
    <xf numFmtId="0" fontId="20" fillId="0" borderId="71" xfId="2" applyFont="1" applyBorder="1" applyAlignment="1">
      <alignment horizontal="center" vertical="center" wrapText="1"/>
    </xf>
    <xf numFmtId="0" fontId="20" fillId="0" borderId="85" xfId="2" applyFont="1" applyBorder="1" applyAlignment="1">
      <alignment horizontal="center" vertical="center" wrapText="1"/>
    </xf>
    <xf numFmtId="0" fontId="20" fillId="0" borderId="86" xfId="2" applyFont="1" applyBorder="1" applyAlignment="1">
      <alignment horizontal="center" vertical="center" wrapText="1"/>
    </xf>
    <xf numFmtId="0" fontId="20" fillId="0" borderId="87" xfId="2" applyFont="1" applyBorder="1" applyAlignment="1">
      <alignment vertical="center" wrapText="1"/>
    </xf>
    <xf numFmtId="0" fontId="20" fillId="0" borderId="88" xfId="2" applyFont="1" applyBorder="1" applyAlignment="1">
      <alignment vertical="center" wrapText="1"/>
    </xf>
    <xf numFmtId="0" fontId="1" fillId="0" borderId="89" xfId="2" applyBorder="1" applyAlignment="1">
      <alignment vertical="center"/>
    </xf>
    <xf numFmtId="0" fontId="1" fillId="0" borderId="90" xfId="2" applyBorder="1" applyAlignment="1">
      <alignment vertical="center"/>
    </xf>
    <xf numFmtId="0" fontId="23" fillId="0" borderId="90" xfId="2" applyFont="1" applyBorder="1" applyAlignment="1">
      <alignment horizontal="center" vertical="center"/>
    </xf>
    <xf numFmtId="0" fontId="21" fillId="0" borderId="0" xfId="2" applyFont="1" applyAlignment="1">
      <alignment vertical="center"/>
    </xf>
    <xf numFmtId="0" fontId="23" fillId="0" borderId="0" xfId="2" applyFont="1" applyAlignment="1">
      <alignment vertical="center"/>
    </xf>
    <xf numFmtId="0" fontId="24" fillId="0" borderId="0" xfId="2" applyFont="1" applyAlignment="1">
      <alignment vertical="center"/>
    </xf>
    <xf numFmtId="0" fontId="2" fillId="0" borderId="25" xfId="4" applyFont="1" applyFill="1" applyBorder="1">
      <alignment vertical="center"/>
    </xf>
    <xf numFmtId="0" fontId="2" fillId="0" borderId="23" xfId="4" applyFont="1" applyFill="1" applyBorder="1">
      <alignment vertical="center"/>
    </xf>
    <xf numFmtId="0" fontId="2" fillId="0" borderId="22" xfId="4" applyFont="1" applyFill="1" applyBorder="1">
      <alignment vertical="center"/>
    </xf>
    <xf numFmtId="0" fontId="2" fillId="0" borderId="27" xfId="4" applyFont="1" applyFill="1" applyBorder="1">
      <alignment vertical="center"/>
    </xf>
    <xf numFmtId="0" fontId="2" fillId="0" borderId="37" xfId="4" applyFont="1" applyFill="1" applyBorder="1" applyAlignment="1">
      <alignment vertical="center" shrinkToFit="1"/>
    </xf>
    <xf numFmtId="0" fontId="2" fillId="0" borderId="2" xfId="4" applyFont="1" applyFill="1" applyBorder="1" applyAlignment="1">
      <alignment vertical="center" shrinkToFit="1"/>
    </xf>
    <xf numFmtId="0" fontId="2" fillId="0" borderId="1" xfId="4" applyFont="1" applyFill="1" applyBorder="1" applyAlignment="1">
      <alignment vertical="center" shrinkToFit="1"/>
    </xf>
    <xf numFmtId="0" fontId="2" fillId="0" borderId="3" xfId="4" applyFont="1" applyFill="1" applyBorder="1" applyAlignment="1">
      <alignment vertical="center" shrinkToFit="1"/>
    </xf>
    <xf numFmtId="0" fontId="2" fillId="0" borderId="127" xfId="4" applyFont="1" applyBorder="1">
      <alignment vertical="center"/>
    </xf>
    <xf numFmtId="0" fontId="2" fillId="0" borderId="0" xfId="4" applyFont="1" applyBorder="1">
      <alignment vertical="center"/>
    </xf>
    <xf numFmtId="0" fontId="2" fillId="0" borderId="37" xfId="4" applyFont="1" applyFill="1" applyBorder="1" applyAlignment="1">
      <alignment horizontal="center" vertical="center"/>
    </xf>
    <xf numFmtId="0" fontId="2" fillId="0" borderId="97" xfId="4" applyFont="1" applyFill="1" applyBorder="1" applyAlignment="1">
      <alignment horizontal="center" vertical="center"/>
    </xf>
    <xf numFmtId="0" fontId="2" fillId="0" borderId="98" xfId="4" applyFont="1" applyFill="1" applyBorder="1" applyAlignment="1">
      <alignment horizontal="center" vertical="center"/>
    </xf>
    <xf numFmtId="0" fontId="2" fillId="5" borderId="97" xfId="4" applyFont="1" applyFill="1" applyBorder="1" applyAlignment="1">
      <alignment horizontal="center" vertical="center"/>
    </xf>
    <xf numFmtId="0" fontId="2" fillId="5" borderId="36" xfId="4" applyFont="1" applyFill="1" applyBorder="1" applyAlignment="1">
      <alignment horizontal="center" vertical="center"/>
    </xf>
    <xf numFmtId="0" fontId="4" fillId="0" borderId="0" xfId="4" applyFont="1" applyAlignment="1">
      <alignment horizontal="left" vertical="center"/>
    </xf>
    <xf numFmtId="0" fontId="4" fillId="0" borderId="0" xfId="4" applyFont="1" applyAlignment="1">
      <alignment horizontal="left" vertical="center" wrapText="1"/>
    </xf>
    <xf numFmtId="0" fontId="2" fillId="0" borderId="3" xfId="4" applyFont="1" applyFill="1" applyBorder="1" applyAlignment="1">
      <alignment horizontal="center" vertical="center" shrinkToFit="1"/>
    </xf>
    <xf numFmtId="0" fontId="2" fillId="0" borderId="2" xfId="4" applyFont="1" applyFill="1" applyBorder="1" applyAlignment="1">
      <alignment horizontal="center" vertical="center" shrinkToFit="1"/>
    </xf>
    <xf numFmtId="0" fontId="2" fillId="0" borderId="4" xfId="4" applyFont="1" applyFill="1" applyBorder="1" applyAlignment="1">
      <alignment horizontal="center" vertical="center" shrinkToFit="1"/>
    </xf>
    <xf numFmtId="0" fontId="2" fillId="0" borderId="36" xfId="4" applyFont="1" applyFill="1" applyBorder="1" applyAlignment="1">
      <alignment horizontal="center" vertical="center"/>
    </xf>
    <xf numFmtId="0" fontId="2" fillId="0" borderId="105" xfId="4" applyFont="1" applyFill="1" applyBorder="1" applyAlignment="1">
      <alignment horizontal="center" vertical="center"/>
    </xf>
    <xf numFmtId="0" fontId="2" fillId="0" borderId="106" xfId="4" applyFont="1" applyFill="1" applyBorder="1" applyAlignment="1">
      <alignment horizontal="center" vertical="center"/>
    </xf>
    <xf numFmtId="0" fontId="2" fillId="0" borderId="107" xfId="4" applyFont="1" applyFill="1" applyBorder="1" applyAlignment="1">
      <alignment horizontal="center" vertical="center"/>
    </xf>
    <xf numFmtId="0" fontId="2" fillId="0" borderId="108" xfId="4" applyFont="1" applyFill="1" applyBorder="1" applyAlignment="1">
      <alignment horizontal="center" vertical="center"/>
    </xf>
    <xf numFmtId="0" fontId="4" fillId="0" borderId="0" xfId="4" applyFont="1" applyAlignment="1">
      <alignment horizontal="left" vertical="center" wrapText="1" shrinkToFit="1"/>
    </xf>
    <xf numFmtId="0" fontId="2" fillId="0" borderId="25" xfId="4" applyFont="1" applyFill="1" applyBorder="1" applyAlignment="1">
      <alignment horizontal="center" vertical="center"/>
    </xf>
    <xf numFmtId="0" fontId="2" fillId="0" borderId="23" xfId="4" applyFont="1" applyFill="1" applyBorder="1" applyAlignment="1">
      <alignment horizontal="center" vertical="center"/>
    </xf>
    <xf numFmtId="0" fontId="2" fillId="0" borderId="22" xfId="4" applyFont="1" applyFill="1" applyBorder="1" applyAlignment="1">
      <alignment horizontal="center" vertical="center"/>
    </xf>
    <xf numFmtId="0" fontId="2" fillId="4" borderId="24" xfId="4" applyFont="1" applyFill="1" applyBorder="1" applyAlignment="1">
      <alignment horizontal="center" vertical="center"/>
    </xf>
    <xf numFmtId="0" fontId="2" fillId="4" borderId="27" xfId="4" applyFont="1" applyFill="1" applyBorder="1" applyAlignment="1">
      <alignment horizontal="center" vertical="center"/>
    </xf>
    <xf numFmtId="176" fontId="2" fillId="4" borderId="26" xfId="4" applyNumberFormat="1" applyFont="1" applyFill="1" applyBorder="1" applyAlignment="1">
      <alignment horizontal="center" vertical="center"/>
    </xf>
    <xf numFmtId="176" fontId="2" fillId="4" borderId="24" xfId="4" applyNumberFormat="1" applyFont="1" applyFill="1" applyBorder="1" applyAlignment="1">
      <alignment horizontal="center" vertical="center"/>
    </xf>
    <xf numFmtId="176" fontId="2" fillId="4" borderId="27" xfId="4" applyNumberFormat="1" applyFont="1" applyFill="1" applyBorder="1" applyAlignment="1">
      <alignment horizontal="center" vertical="center"/>
    </xf>
    <xf numFmtId="181" fontId="2" fillId="4" borderId="26" xfId="4" applyNumberFormat="1" applyFont="1" applyFill="1" applyBorder="1" applyAlignment="1">
      <alignment horizontal="center" vertical="center"/>
    </xf>
    <xf numFmtId="181" fontId="2" fillId="4" borderId="24" xfId="4" applyNumberFormat="1" applyFont="1" applyFill="1" applyBorder="1" applyAlignment="1">
      <alignment horizontal="center" vertical="center"/>
    </xf>
    <xf numFmtId="181" fontId="2" fillId="4" borderId="104" xfId="4" applyNumberFormat="1" applyFont="1" applyFill="1" applyBorder="1" applyAlignment="1">
      <alignment horizontal="center" vertical="center"/>
    </xf>
    <xf numFmtId="0" fontId="2" fillId="0" borderId="8" xfId="4" applyFont="1" applyFill="1" applyBorder="1" applyAlignment="1">
      <alignment horizontal="center" vertical="center"/>
    </xf>
    <xf numFmtId="0" fontId="2" fillId="0" borderId="6" xfId="4" applyFont="1" applyFill="1" applyBorder="1" applyAlignment="1">
      <alignment horizontal="center" vertical="center"/>
    </xf>
    <xf numFmtId="0" fontId="2" fillId="0" borderId="6" xfId="4" applyFont="1" applyFill="1" applyBorder="1" applyAlignment="1">
      <alignment horizontal="center" vertical="center" shrinkToFit="1"/>
    </xf>
    <xf numFmtId="0" fontId="2" fillId="0" borderId="17" xfId="4" applyFont="1" applyFill="1" applyBorder="1" applyAlignment="1">
      <alignment horizontal="center" vertical="center"/>
    </xf>
    <xf numFmtId="0" fontId="2" fillId="4" borderId="39" xfId="4" applyFont="1" applyFill="1" applyBorder="1" applyAlignment="1">
      <alignment horizontal="center" vertical="center"/>
    </xf>
    <xf numFmtId="0" fontId="2" fillId="4" borderId="7" xfId="4" applyFont="1" applyFill="1" applyBorder="1" applyAlignment="1">
      <alignment horizontal="center" vertical="center"/>
    </xf>
    <xf numFmtId="176" fontId="2" fillId="4" borderId="17" xfId="4" applyNumberFormat="1" applyFont="1" applyFill="1" applyBorder="1" applyAlignment="1">
      <alignment horizontal="center" vertical="center"/>
    </xf>
    <xf numFmtId="176" fontId="2" fillId="4" borderId="39" xfId="4" applyNumberFormat="1" applyFont="1" applyFill="1" applyBorder="1" applyAlignment="1">
      <alignment horizontal="center" vertical="center"/>
    </xf>
    <xf numFmtId="176" fontId="2" fillId="4" borderId="7" xfId="4" applyNumberFormat="1" applyFont="1" applyFill="1" applyBorder="1" applyAlignment="1">
      <alignment horizontal="center" vertical="center"/>
    </xf>
    <xf numFmtId="181" fontId="2" fillId="4" borderId="15" xfId="4" applyNumberFormat="1" applyFont="1" applyFill="1" applyBorder="1" applyAlignment="1">
      <alignment horizontal="center" vertical="center"/>
    </xf>
    <xf numFmtId="181" fontId="2" fillId="4" borderId="56" xfId="4" applyNumberFormat="1" applyFont="1" applyFill="1" applyBorder="1" applyAlignment="1">
      <alignment horizontal="center" vertical="center"/>
    </xf>
    <xf numFmtId="181" fontId="2" fillId="4" borderId="144" xfId="4" applyNumberFormat="1" applyFont="1" applyFill="1" applyBorder="1" applyAlignment="1">
      <alignment horizontal="center" vertical="center"/>
    </xf>
    <xf numFmtId="181" fontId="2" fillId="4" borderId="17" xfId="4" applyNumberFormat="1" applyFont="1" applyFill="1" applyBorder="1" applyAlignment="1">
      <alignment horizontal="center" vertical="center"/>
    </xf>
    <xf numFmtId="181" fontId="2" fillId="4" borderId="39" xfId="4" applyNumberFormat="1" applyFont="1" applyFill="1" applyBorder="1" applyAlignment="1">
      <alignment horizontal="center" vertical="center"/>
    </xf>
    <xf numFmtId="181" fontId="2" fillId="4" borderId="38" xfId="4" applyNumberFormat="1" applyFont="1" applyFill="1" applyBorder="1" applyAlignment="1">
      <alignment horizontal="center" vertical="center"/>
    </xf>
    <xf numFmtId="0" fontId="2" fillId="0" borderId="99" xfId="4" applyFont="1" applyFill="1" applyBorder="1" applyAlignment="1">
      <alignment horizontal="center" vertical="center"/>
    </xf>
    <xf numFmtId="0" fontId="2" fillId="0" borderId="100" xfId="4" applyFont="1" applyFill="1" applyBorder="1" applyAlignment="1">
      <alignment horizontal="center" vertical="center"/>
    </xf>
    <xf numFmtId="0" fontId="2" fillId="0" borderId="101" xfId="4" applyFont="1" applyFill="1" applyBorder="1" applyAlignment="1">
      <alignment horizontal="center" vertical="center"/>
    </xf>
    <xf numFmtId="0" fontId="2" fillId="0" borderId="102" xfId="4" applyFont="1" applyFill="1" applyBorder="1" applyAlignment="1">
      <alignment horizontal="center" vertical="center"/>
    </xf>
    <xf numFmtId="0" fontId="2" fillId="0" borderId="95" xfId="4" applyFont="1" applyFill="1" applyBorder="1" applyAlignment="1">
      <alignment horizontal="center" vertical="center"/>
    </xf>
    <xf numFmtId="0" fontId="2" fillId="0" borderId="95"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103" xfId="4" applyFont="1" applyFill="1" applyBorder="1" applyAlignment="1">
      <alignment horizontal="center" vertical="center"/>
    </xf>
    <xf numFmtId="0" fontId="2" fillId="0" borderId="96" xfId="4" applyFont="1" applyFill="1" applyBorder="1" applyAlignment="1">
      <alignment horizontal="center" vertical="center"/>
    </xf>
    <xf numFmtId="0" fontId="2" fillId="0" borderId="94" xfId="4" applyFont="1" applyFill="1" applyBorder="1" applyAlignment="1">
      <alignment horizontal="center" vertical="center"/>
    </xf>
    <xf numFmtId="0" fontId="2" fillId="0" borderId="94" xfId="4" applyFont="1" applyFill="1" applyBorder="1" applyAlignment="1">
      <alignment horizontal="center" vertical="center" wrapText="1"/>
    </xf>
    <xf numFmtId="0" fontId="2" fillId="0" borderId="7" xfId="4" applyFont="1" applyFill="1" applyBorder="1" applyAlignment="1">
      <alignment horizontal="center" vertical="center" wrapText="1"/>
    </xf>
    <xf numFmtId="0" fontId="2" fillId="0" borderId="96" xfId="4" applyFont="1" applyFill="1" applyBorder="1" applyAlignment="1">
      <alignment horizontal="center" vertical="center" wrapText="1"/>
    </xf>
    <xf numFmtId="0" fontId="2" fillId="0" borderId="5" xfId="4" applyFont="1" applyFill="1" applyBorder="1" applyAlignment="1">
      <alignment horizontal="center" vertical="center" wrapText="1"/>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xf>
    <xf numFmtId="0" fontId="2" fillId="0" borderId="4" xfId="4" applyFont="1" applyFill="1" applyBorder="1" applyAlignment="1">
      <alignment horizontal="center" vertical="center"/>
    </xf>
    <xf numFmtId="0" fontId="2" fillId="0" borderId="97" xfId="4" applyFont="1" applyFill="1" applyBorder="1" applyAlignment="1">
      <alignment horizontal="center" vertical="center" shrinkToFit="1"/>
    </xf>
    <xf numFmtId="0" fontId="2" fillId="0" borderId="36" xfId="4" applyFont="1" applyFill="1" applyBorder="1" applyAlignment="1">
      <alignment horizontal="center" vertical="center" shrinkToFit="1"/>
    </xf>
    <xf numFmtId="0" fontId="2" fillId="0" borderId="0" xfId="4" applyFont="1" applyAlignment="1">
      <alignment horizontal="left" vertical="center" shrinkToFit="1"/>
    </xf>
    <xf numFmtId="0" fontId="6" fillId="0" borderId="0" xfId="4" applyFont="1" applyAlignment="1">
      <alignment horizontal="center" vertical="center"/>
    </xf>
    <xf numFmtId="0" fontId="2" fillId="0" borderId="91" xfId="4" applyFont="1" applyFill="1" applyBorder="1" applyAlignment="1">
      <alignment horizontal="center" vertical="center"/>
    </xf>
    <xf numFmtId="0" fontId="2" fillId="0" borderId="92" xfId="4" applyFont="1" applyFill="1" applyBorder="1" applyAlignment="1">
      <alignment horizontal="center" vertical="center"/>
    </xf>
    <xf numFmtId="0" fontId="2" fillId="0" borderId="93" xfId="4" applyFont="1" applyFill="1" applyBorder="1" applyAlignment="1">
      <alignment horizontal="center" vertical="center"/>
    </xf>
    <xf numFmtId="0" fontId="20" fillId="0" borderId="115" xfId="2" applyFont="1" applyBorder="1" applyAlignment="1">
      <alignment horizontal="distributed" vertical="center" wrapText="1"/>
    </xf>
    <xf numFmtId="0" fontId="20" fillId="0" borderId="116" xfId="2" applyFont="1" applyBorder="1" applyAlignment="1">
      <alignment horizontal="distributed" vertical="center" wrapText="1"/>
    </xf>
    <xf numFmtId="0" fontId="20" fillId="0" borderId="117" xfId="2" applyFont="1" applyBorder="1" applyAlignment="1">
      <alignment horizontal="distributed" vertical="center" wrapText="1"/>
    </xf>
    <xf numFmtId="0" fontId="20" fillId="0" borderId="117" xfId="2" applyFont="1" applyFill="1" applyBorder="1" applyAlignment="1">
      <alignment horizontal="distributed" vertical="center" wrapText="1"/>
    </xf>
    <xf numFmtId="0" fontId="20" fillId="0" borderId="118" xfId="2" applyFont="1" applyBorder="1" applyAlignment="1">
      <alignment horizontal="center" vertical="center" wrapText="1"/>
    </xf>
    <xf numFmtId="0" fontId="20" fillId="0" borderId="115" xfId="2" applyFont="1" applyBorder="1" applyAlignment="1">
      <alignment horizontal="center" vertical="center" wrapText="1"/>
    </xf>
    <xf numFmtId="0" fontId="20" fillId="0" borderId="116" xfId="2" applyFont="1" applyBorder="1" applyAlignment="1">
      <alignment horizontal="center" vertical="center" wrapText="1"/>
    </xf>
    <xf numFmtId="0" fontId="20" fillId="0" borderId="80" xfId="2" applyFont="1" applyBorder="1" applyAlignment="1">
      <alignment horizontal="center" vertical="center" wrapText="1"/>
    </xf>
    <xf numFmtId="0" fontId="20" fillId="0" borderId="119" xfId="2" applyFont="1" applyBorder="1" applyAlignment="1">
      <alignment horizontal="center" vertical="center" wrapText="1"/>
    </xf>
    <xf numFmtId="0" fontId="20" fillId="0" borderId="120" xfId="2" applyFont="1" applyBorder="1" applyAlignment="1">
      <alignment horizontal="center" vertical="center" wrapText="1"/>
    </xf>
    <xf numFmtId="0" fontId="20" fillId="0" borderId="121" xfId="2" applyFont="1" applyBorder="1" applyAlignment="1">
      <alignment horizontal="center" vertical="center" wrapText="1"/>
    </xf>
    <xf numFmtId="0" fontId="20" fillId="0" borderId="71" xfId="2" applyFont="1" applyBorder="1" applyAlignment="1">
      <alignment horizontal="center" vertical="center" wrapText="1"/>
    </xf>
    <xf numFmtId="0" fontId="20" fillId="0" borderId="122" xfId="2" applyFont="1" applyBorder="1" applyAlignment="1">
      <alignment horizontal="distributed" vertical="center" wrapText="1"/>
    </xf>
    <xf numFmtId="0" fontId="20" fillId="0" borderId="123" xfId="2" applyFont="1" applyBorder="1" applyAlignment="1">
      <alignment horizontal="distributed" vertical="center" wrapText="1"/>
    </xf>
    <xf numFmtId="0" fontId="22" fillId="0" borderId="109" xfId="2" applyFont="1" applyBorder="1" applyAlignment="1">
      <alignment horizontal="center" vertical="center"/>
    </xf>
    <xf numFmtId="0" fontId="22" fillId="0" borderId="110" xfId="2" applyFont="1" applyBorder="1" applyAlignment="1">
      <alignment horizontal="center" vertical="center"/>
    </xf>
    <xf numFmtId="0" fontId="22" fillId="0" borderId="111" xfId="2" applyFont="1" applyBorder="1" applyAlignment="1">
      <alignment horizontal="center" vertical="center"/>
    </xf>
    <xf numFmtId="0" fontId="1" fillId="0" borderId="109" xfId="2" applyBorder="1" applyAlignment="1">
      <alignment horizontal="center" vertical="center"/>
    </xf>
    <xf numFmtId="0" fontId="1" fillId="0" borderId="110" xfId="2" applyBorder="1" applyAlignment="1">
      <alignment horizontal="center" vertical="center"/>
    </xf>
    <xf numFmtId="0" fontId="1" fillId="0" borderId="111" xfId="2" applyBorder="1" applyAlignment="1">
      <alignment horizontal="center" vertical="center"/>
    </xf>
    <xf numFmtId="0" fontId="21" fillId="0" borderId="112" xfId="2" applyFont="1" applyBorder="1" applyAlignment="1">
      <alignment horizontal="center" vertical="center"/>
    </xf>
    <xf numFmtId="0" fontId="21" fillId="0" borderId="113" xfId="2" applyFont="1" applyBorder="1" applyAlignment="1">
      <alignment horizontal="center" vertical="center"/>
    </xf>
    <xf numFmtId="0" fontId="21" fillId="0" borderId="114" xfId="2" applyFont="1" applyBorder="1" applyAlignment="1">
      <alignment horizontal="center" vertical="center"/>
    </xf>
    <xf numFmtId="0" fontId="23" fillId="0" borderId="0" xfId="2" applyFont="1" applyAlignment="1">
      <alignment horizontal="center" vertical="center"/>
    </xf>
    <xf numFmtId="0" fontId="1" fillId="0" borderId="112" xfId="2" applyBorder="1" applyAlignment="1">
      <alignment horizontal="center" vertical="center"/>
    </xf>
    <xf numFmtId="0" fontId="1" fillId="0" borderId="113" xfId="2" applyBorder="1" applyAlignment="1">
      <alignment horizontal="center" vertical="center"/>
    </xf>
    <xf numFmtId="0" fontId="1" fillId="0" borderId="114" xfId="2" applyBorder="1" applyAlignment="1">
      <alignment horizontal="center" vertical="center"/>
    </xf>
    <xf numFmtId="0" fontId="6" fillId="0" borderId="0" xfId="4" applyFont="1" applyAlignment="1">
      <alignment horizontal="left" vertical="center" wrapText="1"/>
    </xf>
    <xf numFmtId="0" fontId="6" fillId="0" borderId="0" xfId="4" applyFont="1" applyAlignment="1">
      <alignment horizontal="left" vertical="center"/>
    </xf>
    <xf numFmtId="0" fontId="6" fillId="0" borderId="0" xfId="4" applyFont="1" applyAlignment="1">
      <alignment horizontal="left" vertical="center" wrapText="1" shrinkToFit="1"/>
    </xf>
    <xf numFmtId="176" fontId="6" fillId="0" borderId="10" xfId="4" applyNumberFormat="1" applyFont="1" applyFill="1" applyBorder="1" applyAlignment="1">
      <alignment horizontal="center" vertical="center"/>
    </xf>
    <xf numFmtId="176" fontId="6" fillId="0" borderId="0" xfId="4" applyNumberFormat="1" applyFont="1" applyFill="1" applyBorder="1" applyAlignment="1">
      <alignment horizontal="center" vertical="center"/>
    </xf>
    <xf numFmtId="176" fontId="6" fillId="0" borderId="57" xfId="4" applyNumberFormat="1" applyFont="1" applyFill="1" applyBorder="1" applyAlignment="1">
      <alignment horizontal="center" vertical="center"/>
    </xf>
    <xf numFmtId="176" fontId="6" fillId="0" borderId="134" xfId="4" applyNumberFormat="1" applyFont="1" applyFill="1" applyBorder="1" applyAlignment="1">
      <alignment horizontal="center" vertical="center"/>
    </xf>
    <xf numFmtId="0" fontId="6" fillId="0" borderId="37" xfId="4" applyFont="1" applyFill="1" applyBorder="1" applyAlignment="1">
      <alignment horizontal="center" vertical="center"/>
    </xf>
    <xf numFmtId="0" fontId="6" fillId="0" borderId="97" xfId="4" applyFont="1" applyFill="1" applyBorder="1" applyAlignment="1">
      <alignment horizontal="center" vertical="center"/>
    </xf>
    <xf numFmtId="0" fontId="6" fillId="0" borderId="98" xfId="4" applyFont="1" applyFill="1" applyBorder="1" applyAlignment="1">
      <alignment horizontal="center" vertical="center"/>
    </xf>
    <xf numFmtId="0" fontId="6" fillId="0" borderId="37" xfId="4" applyFont="1" applyFill="1" applyBorder="1" applyAlignment="1">
      <alignment horizontal="center" vertical="center" shrinkToFit="1"/>
    </xf>
    <xf numFmtId="0" fontId="6" fillId="0" borderId="97" xfId="4" applyFont="1" applyFill="1" applyBorder="1" applyAlignment="1">
      <alignment horizontal="center" vertical="center" shrinkToFit="1"/>
    </xf>
    <xf numFmtId="0" fontId="6" fillId="0" borderId="98" xfId="4" applyFont="1" applyFill="1" applyBorder="1" applyAlignment="1">
      <alignment horizontal="center" vertical="center" shrinkToFit="1"/>
    </xf>
    <xf numFmtId="0" fontId="6" fillId="0" borderId="36" xfId="4" applyFont="1" applyFill="1" applyBorder="1" applyAlignment="1">
      <alignment horizontal="center" vertical="center"/>
    </xf>
    <xf numFmtId="0" fontId="6" fillId="0" borderId="105" xfId="4" applyFont="1" applyFill="1" applyBorder="1" applyAlignment="1">
      <alignment horizontal="center" vertical="center"/>
    </xf>
    <xf numFmtId="0" fontId="6" fillId="0" borderId="106" xfId="4" applyFont="1" applyFill="1" applyBorder="1" applyAlignment="1">
      <alignment horizontal="center" vertical="center"/>
    </xf>
    <xf numFmtId="0" fontId="6" fillId="0" borderId="107" xfId="4" applyFont="1" applyFill="1" applyBorder="1" applyAlignment="1">
      <alignment horizontal="center" vertical="center"/>
    </xf>
    <xf numFmtId="0" fontId="6" fillId="0" borderId="108" xfId="4" applyFont="1" applyFill="1" applyBorder="1" applyAlignment="1">
      <alignment horizontal="center" vertical="center"/>
    </xf>
    <xf numFmtId="0" fontId="6" fillId="0" borderId="4" xfId="4" applyFont="1" applyFill="1" applyBorder="1" applyAlignment="1">
      <alignment horizontal="center" vertical="center" shrinkToFit="1"/>
    </xf>
    <xf numFmtId="0" fontId="6" fillId="0" borderId="36" xfId="4" applyFont="1" applyFill="1" applyBorder="1" applyAlignment="1">
      <alignment horizontal="center" vertical="center" shrinkToFit="1"/>
    </xf>
    <xf numFmtId="0" fontId="6" fillId="0" borderId="0" xfId="4" applyFont="1" applyFill="1" applyBorder="1" applyAlignment="1">
      <alignment horizontal="center" vertical="center"/>
    </xf>
    <xf numFmtId="0" fontId="6" fillId="0" borderId="57" xfId="4" applyFont="1" applyFill="1" applyBorder="1" applyAlignment="1">
      <alignment horizontal="center" vertical="center"/>
    </xf>
    <xf numFmtId="0" fontId="6" fillId="0" borderId="143"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25" xfId="4" applyFont="1" applyFill="1" applyBorder="1" applyAlignment="1">
      <alignment horizontal="center" vertical="center"/>
    </xf>
    <xf numFmtId="0" fontId="6" fillId="0" borderId="23" xfId="4" applyFont="1" applyFill="1" applyBorder="1" applyAlignment="1">
      <alignment horizontal="center" vertical="center"/>
    </xf>
    <xf numFmtId="0" fontId="6" fillId="0" borderId="26" xfId="4" applyFont="1" applyFill="1" applyBorder="1" applyAlignment="1">
      <alignment horizontal="center" vertical="center"/>
    </xf>
    <xf numFmtId="0" fontId="6" fillId="0" borderId="28" xfId="4" applyFont="1" applyFill="1" applyBorder="1" applyAlignment="1">
      <alignment horizontal="center" vertical="center"/>
    </xf>
    <xf numFmtId="0" fontId="6" fillId="0" borderId="24" xfId="4" applyFont="1" applyFill="1" applyBorder="1" applyAlignment="1">
      <alignment horizontal="center" vertical="center"/>
    </xf>
    <xf numFmtId="0" fontId="6" fillId="0" borderId="27" xfId="4" applyFont="1" applyFill="1" applyBorder="1" applyAlignment="1">
      <alignment horizontal="center" vertical="center"/>
    </xf>
    <xf numFmtId="176" fontId="6" fillId="0" borderId="26" xfId="4" applyNumberFormat="1" applyFont="1" applyFill="1" applyBorder="1" applyAlignment="1">
      <alignment horizontal="center" vertical="center"/>
    </xf>
    <xf numFmtId="176" fontId="6" fillId="0" borderId="24" xfId="4" applyNumberFormat="1" applyFont="1" applyFill="1" applyBorder="1" applyAlignment="1">
      <alignment horizontal="center" vertical="center"/>
    </xf>
    <xf numFmtId="176" fontId="6" fillId="0" borderId="27" xfId="4" applyNumberFormat="1" applyFont="1" applyFill="1" applyBorder="1" applyAlignment="1">
      <alignment horizontal="center" vertical="center"/>
    </xf>
    <xf numFmtId="176" fontId="6" fillId="0" borderId="104" xfId="4" applyNumberFormat="1" applyFont="1" applyFill="1" applyBorder="1" applyAlignment="1">
      <alignment horizontal="center" vertical="center"/>
    </xf>
    <xf numFmtId="0" fontId="6" fillId="0" borderId="8"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6" xfId="4" applyFont="1" applyFill="1" applyBorder="1" applyAlignment="1">
      <alignment horizontal="center" vertical="center" shrinkToFit="1"/>
    </xf>
    <xf numFmtId="0" fontId="6" fillId="0" borderId="17" xfId="4" applyFont="1" applyFill="1" applyBorder="1" applyAlignment="1">
      <alignment horizontal="center" vertical="center"/>
    </xf>
    <xf numFmtId="0" fontId="6" fillId="0" borderId="34" xfId="4" applyFont="1" applyFill="1" applyBorder="1" applyAlignment="1">
      <alignment horizontal="center" vertical="center"/>
    </xf>
    <xf numFmtId="0" fontId="6" fillId="0" borderId="39" xfId="4" applyFont="1" applyFill="1" applyBorder="1" applyAlignment="1">
      <alignment horizontal="center" vertical="center"/>
    </xf>
    <xf numFmtId="0" fontId="6" fillId="0" borderId="7" xfId="4" applyFont="1" applyFill="1" applyBorder="1" applyAlignment="1">
      <alignment horizontal="center" vertical="center"/>
    </xf>
    <xf numFmtId="176" fontId="6" fillId="0" borderId="17" xfId="4" applyNumberFormat="1" applyFont="1" applyFill="1" applyBorder="1" applyAlignment="1">
      <alignment horizontal="center" vertical="center"/>
    </xf>
    <xf numFmtId="176" fontId="6" fillId="0" borderId="39" xfId="4" applyNumberFormat="1" applyFont="1" applyFill="1" applyBorder="1" applyAlignment="1">
      <alignment horizontal="center" vertical="center"/>
    </xf>
    <xf numFmtId="176" fontId="6" fillId="0" borderId="7" xfId="4" applyNumberFormat="1" applyFont="1" applyFill="1" applyBorder="1" applyAlignment="1">
      <alignment horizontal="center" vertical="center"/>
    </xf>
    <xf numFmtId="176" fontId="6" fillId="0" borderId="38" xfId="4" applyNumberFormat="1" applyFont="1" applyFill="1" applyBorder="1" applyAlignment="1">
      <alignment horizontal="center" vertical="center"/>
    </xf>
    <xf numFmtId="0" fontId="6" fillId="0" borderId="34" xfId="4" applyFont="1" applyFill="1" applyBorder="1" applyAlignment="1">
      <alignment horizontal="center" vertical="center" shrinkToFit="1"/>
    </xf>
    <xf numFmtId="0" fontId="6" fillId="0" borderId="39" xfId="4" applyFont="1" applyFill="1" applyBorder="1" applyAlignment="1">
      <alignment horizontal="center" vertical="center" shrinkToFit="1"/>
    </xf>
    <xf numFmtId="0" fontId="6" fillId="0" borderId="7" xfId="4" applyFont="1" applyFill="1" applyBorder="1" applyAlignment="1">
      <alignment horizontal="center" vertical="center" shrinkToFit="1"/>
    </xf>
    <xf numFmtId="0" fontId="6" fillId="0" borderId="9" xfId="4" applyFont="1" applyFill="1" applyBorder="1" applyAlignment="1">
      <alignment horizontal="center" vertical="center"/>
    </xf>
    <xf numFmtId="0" fontId="6" fillId="0" borderId="20" xfId="4" applyFont="1" applyFill="1" applyBorder="1" applyAlignment="1">
      <alignment horizontal="center" vertical="center"/>
    </xf>
    <xf numFmtId="0" fontId="6" fillId="0" borderId="35" xfId="4" applyFont="1" applyFill="1" applyBorder="1" applyAlignment="1">
      <alignment horizontal="center" vertical="center"/>
    </xf>
    <xf numFmtId="0" fontId="6" fillId="0" borderId="41" xfId="4" applyFont="1" applyFill="1" applyBorder="1" applyAlignment="1">
      <alignment horizontal="center" vertical="center"/>
    </xf>
    <xf numFmtId="0" fontId="6" fillId="0" borderId="19" xfId="4" applyFont="1" applyFill="1" applyBorder="1" applyAlignment="1">
      <alignment horizontal="center" vertical="center"/>
    </xf>
    <xf numFmtId="176" fontId="6" fillId="0" borderId="20" xfId="4" applyNumberFormat="1" applyFont="1" applyFill="1" applyBorder="1" applyAlignment="1">
      <alignment horizontal="center" vertical="center"/>
    </xf>
    <xf numFmtId="176" fontId="6" fillId="0" borderId="41" xfId="4" applyNumberFormat="1" applyFont="1" applyFill="1" applyBorder="1" applyAlignment="1">
      <alignment horizontal="center" vertical="center"/>
    </xf>
    <xf numFmtId="176" fontId="6" fillId="0" borderId="19" xfId="4" applyNumberFormat="1" applyFont="1" applyFill="1" applyBorder="1" applyAlignment="1">
      <alignment horizontal="center" vertical="center"/>
    </xf>
    <xf numFmtId="0" fontId="6" fillId="0" borderId="17" xfId="4" applyFont="1" applyFill="1" applyBorder="1" applyAlignment="1">
      <alignment horizontal="center" vertical="center" shrinkToFit="1"/>
    </xf>
    <xf numFmtId="0" fontId="6" fillId="0" borderId="5" xfId="4" applyFont="1" applyFill="1" applyBorder="1" applyAlignment="1">
      <alignment horizontal="center" vertical="center" shrinkToFit="1"/>
    </xf>
    <xf numFmtId="0" fontId="6" fillId="0" borderId="136" xfId="4" applyFont="1" applyFill="1" applyBorder="1" applyAlignment="1">
      <alignment horizontal="center" vertical="center"/>
    </xf>
    <xf numFmtId="0" fontId="6" fillId="0" borderId="137" xfId="4" applyFont="1" applyFill="1" applyBorder="1" applyAlignment="1">
      <alignment horizontal="center" vertical="center"/>
    </xf>
    <xf numFmtId="0" fontId="6" fillId="0" borderId="138" xfId="4" applyFont="1" applyFill="1" applyBorder="1" applyAlignment="1">
      <alignment horizontal="center" vertical="center"/>
    </xf>
    <xf numFmtId="0" fontId="6" fillId="0" borderId="124" xfId="4" applyFont="1" applyFill="1" applyBorder="1" applyAlignment="1">
      <alignment horizontal="center" vertical="center" wrapText="1"/>
    </xf>
    <xf numFmtId="0" fontId="6" fillId="0" borderId="125" xfId="4" applyFont="1" applyFill="1" applyBorder="1" applyAlignment="1">
      <alignment horizontal="center" vertical="center" wrapText="1"/>
    </xf>
    <xf numFmtId="0" fontId="6" fillId="0" borderId="126" xfId="4" applyFont="1" applyFill="1" applyBorder="1" applyAlignment="1">
      <alignment horizontal="center" vertical="center" wrapText="1"/>
    </xf>
    <xf numFmtId="0" fontId="6" fillId="0" borderId="127"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57" xfId="4" applyFont="1" applyFill="1" applyBorder="1" applyAlignment="1">
      <alignment horizontal="center" vertical="center" wrapText="1"/>
    </xf>
    <xf numFmtId="0" fontId="6" fillId="0" borderId="128" xfId="4" applyFont="1" applyFill="1" applyBorder="1" applyAlignment="1">
      <alignment horizontal="center" vertical="center" wrapText="1"/>
    </xf>
    <xf numFmtId="0" fontId="6" fillId="0" borderId="129" xfId="4" applyFont="1" applyFill="1" applyBorder="1" applyAlignment="1">
      <alignment horizontal="center" vertical="center" wrapText="1"/>
    </xf>
    <xf numFmtId="0" fontId="6" fillId="0" borderId="130" xfId="4" applyFont="1" applyFill="1" applyBorder="1" applyAlignment="1">
      <alignment horizontal="center" vertical="center" wrapText="1"/>
    </xf>
    <xf numFmtId="0" fontId="6" fillId="0" borderId="131"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132" xfId="4" applyFont="1" applyFill="1" applyBorder="1" applyAlignment="1">
      <alignment horizontal="center" vertical="center" wrapText="1"/>
    </xf>
    <xf numFmtId="0" fontId="6" fillId="0" borderId="133" xfId="4" applyFont="1" applyFill="1" applyBorder="1" applyAlignment="1">
      <alignment horizontal="center" vertical="center" wrapText="1"/>
    </xf>
    <xf numFmtId="0" fontId="6" fillId="0" borderId="134" xfId="4" applyFont="1" applyFill="1" applyBorder="1" applyAlignment="1">
      <alignment horizontal="center" vertical="center" wrapText="1"/>
    </xf>
    <xf numFmtId="0" fontId="6" fillId="0" borderId="135" xfId="4" applyFont="1" applyFill="1" applyBorder="1" applyAlignment="1">
      <alignment horizontal="center" vertical="center" wrapText="1"/>
    </xf>
    <xf numFmtId="0" fontId="6" fillId="0" borderId="8" xfId="4" applyFont="1" applyFill="1" applyBorder="1" applyAlignment="1">
      <alignment horizontal="center" vertical="center" shrinkToFit="1"/>
    </xf>
    <xf numFmtId="0" fontId="6" fillId="0" borderId="139" xfId="4" applyFont="1" applyFill="1" applyBorder="1" applyAlignment="1">
      <alignment horizontal="center" vertical="center"/>
    </xf>
    <xf numFmtId="0" fontId="6" fillId="0" borderId="124" xfId="4" applyFont="1" applyFill="1" applyBorder="1" applyAlignment="1">
      <alignment horizontal="center" vertical="center"/>
    </xf>
    <xf numFmtId="0" fontId="6" fillId="0" borderId="125" xfId="4" applyFont="1" applyFill="1" applyBorder="1" applyAlignment="1">
      <alignment horizontal="center" vertical="center"/>
    </xf>
    <xf numFmtId="0" fontId="6" fillId="0" borderId="126" xfId="4" applyFont="1" applyFill="1" applyBorder="1" applyAlignment="1">
      <alignment horizontal="center" vertical="center"/>
    </xf>
    <xf numFmtId="0" fontId="6" fillId="0" borderId="127" xfId="4" applyFont="1" applyFill="1" applyBorder="1" applyAlignment="1">
      <alignment horizontal="center" vertical="center"/>
    </xf>
    <xf numFmtId="0" fontId="6" fillId="0" borderId="128" xfId="4" applyFont="1" applyFill="1" applyBorder="1" applyAlignment="1">
      <alignment horizontal="center" vertical="center"/>
    </xf>
    <xf numFmtId="0" fontId="6" fillId="0" borderId="129" xfId="4" applyFont="1" applyFill="1" applyBorder="1" applyAlignment="1">
      <alignment horizontal="center" vertical="center"/>
    </xf>
    <xf numFmtId="0" fontId="6" fillId="0" borderId="130" xfId="4" applyFont="1" applyFill="1" applyBorder="1" applyAlignment="1">
      <alignment horizontal="center" vertical="center"/>
    </xf>
    <xf numFmtId="0" fontId="6" fillId="0" borderId="131" xfId="4" applyFont="1" applyFill="1" applyBorder="1" applyAlignment="1">
      <alignment horizontal="center" vertical="center"/>
    </xf>
    <xf numFmtId="0" fontId="6" fillId="0" borderId="133" xfId="4" applyFont="1" applyFill="1" applyBorder="1" applyAlignment="1">
      <alignment horizontal="center" vertical="center"/>
    </xf>
    <xf numFmtId="0" fontId="6" fillId="0" borderId="134" xfId="4" applyFont="1" applyFill="1" applyBorder="1" applyAlignment="1">
      <alignment horizontal="center" vertical="center"/>
    </xf>
    <xf numFmtId="0" fontId="6" fillId="0" borderId="132" xfId="4" applyFont="1" applyFill="1" applyBorder="1" applyAlignment="1">
      <alignment horizontal="center" vertical="center"/>
    </xf>
    <xf numFmtId="0" fontId="6" fillId="0" borderId="135"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2" xfId="4" applyFont="1" applyFill="1" applyBorder="1" applyAlignment="1">
      <alignment horizontal="center" vertical="center"/>
    </xf>
    <xf numFmtId="0" fontId="6" fillId="0" borderId="4" xfId="4" applyFont="1" applyFill="1" applyBorder="1" applyAlignment="1">
      <alignment horizontal="center" vertical="center"/>
    </xf>
    <xf numFmtId="176" fontId="6" fillId="0" borderId="4" xfId="4" applyNumberFormat="1" applyFont="1" applyFill="1" applyBorder="1" applyAlignment="1">
      <alignment horizontal="center" vertical="center"/>
    </xf>
    <xf numFmtId="176" fontId="6" fillId="0" borderId="97" xfId="4" applyNumberFormat="1" applyFont="1" applyFill="1" applyBorder="1" applyAlignment="1">
      <alignment horizontal="center" vertical="center"/>
    </xf>
    <xf numFmtId="176" fontId="6" fillId="0" borderId="98" xfId="4" applyNumberFormat="1" applyFont="1" applyFill="1" applyBorder="1" applyAlignment="1">
      <alignment horizontal="center" vertical="center"/>
    </xf>
    <xf numFmtId="0" fontId="6" fillId="0" borderId="99" xfId="4" applyFont="1" applyFill="1" applyBorder="1" applyAlignment="1">
      <alignment horizontal="center" vertical="center"/>
    </xf>
    <xf numFmtId="0" fontId="6" fillId="0" borderId="100" xfId="4" applyFont="1" applyFill="1" applyBorder="1" applyAlignment="1">
      <alignment horizontal="center" vertical="center"/>
    </xf>
    <xf numFmtId="0" fontId="8" fillId="0" borderId="0" xfId="4" applyFont="1" applyAlignment="1">
      <alignment horizontal="center" vertical="center"/>
    </xf>
    <xf numFmtId="0" fontId="6" fillId="0" borderId="91" xfId="4" applyFont="1" applyFill="1" applyBorder="1" applyAlignment="1">
      <alignment horizontal="center" vertical="center"/>
    </xf>
    <xf numFmtId="0" fontId="6" fillId="0" borderId="92" xfId="4" applyFont="1" applyFill="1" applyBorder="1" applyAlignment="1">
      <alignment horizontal="center" vertical="center"/>
    </xf>
    <xf numFmtId="0" fontId="6" fillId="0" borderId="93" xfId="4" applyFont="1" applyFill="1" applyBorder="1" applyAlignment="1">
      <alignment horizontal="center" vertical="center"/>
    </xf>
    <xf numFmtId="0" fontId="6" fillId="0" borderId="33" xfId="4" applyFont="1" applyFill="1" applyBorder="1" applyAlignment="1">
      <alignment horizontal="center" vertical="center"/>
    </xf>
    <xf numFmtId="0" fontId="6" fillId="0" borderId="30" xfId="4" applyFont="1" applyFill="1" applyBorder="1" applyAlignment="1">
      <alignment horizontal="center" vertical="center"/>
    </xf>
    <xf numFmtId="0" fontId="6" fillId="0" borderId="30" xfId="4" applyFont="1" applyFill="1" applyBorder="1" applyAlignment="1">
      <alignment horizontal="center" vertical="center" shrinkToFit="1"/>
    </xf>
    <xf numFmtId="0" fontId="6" fillId="0" borderId="32" xfId="4" applyFont="1" applyFill="1" applyBorder="1" applyAlignment="1">
      <alignment horizontal="center" vertical="center"/>
    </xf>
    <xf numFmtId="0" fontId="6" fillId="0" borderId="140" xfId="4" applyFont="1" applyFill="1" applyBorder="1" applyAlignment="1">
      <alignment horizontal="center" vertical="center"/>
    </xf>
    <xf numFmtId="0" fontId="6" fillId="0" borderId="141" xfId="4" applyFont="1" applyFill="1" applyBorder="1" applyAlignment="1">
      <alignment horizontal="center" vertical="center"/>
    </xf>
    <xf numFmtId="0" fontId="6" fillId="0" borderId="31" xfId="4" applyFont="1" applyFill="1" applyBorder="1" applyAlignment="1">
      <alignment horizontal="center" vertical="center"/>
    </xf>
    <xf numFmtId="176" fontId="6" fillId="0" borderId="32" xfId="4" applyNumberFormat="1" applyFont="1" applyFill="1" applyBorder="1" applyAlignment="1">
      <alignment horizontal="center" vertical="center"/>
    </xf>
    <xf numFmtId="176" fontId="6" fillId="0" borderId="141" xfId="4" applyNumberFormat="1" applyFont="1" applyFill="1" applyBorder="1" applyAlignment="1">
      <alignment horizontal="center" vertical="center"/>
    </xf>
    <xf numFmtId="176" fontId="6" fillId="0" borderId="31" xfId="4" applyNumberFormat="1" applyFont="1" applyFill="1" applyBorder="1" applyAlignment="1">
      <alignment horizontal="center" vertical="center"/>
    </xf>
    <xf numFmtId="176" fontId="6" fillId="0" borderId="142" xfId="4" applyNumberFormat="1" applyFont="1" applyFill="1" applyBorder="1" applyAlignment="1">
      <alignment horizontal="center" vertical="center"/>
    </xf>
    <xf numFmtId="176" fontId="6" fillId="0" borderId="40" xfId="4" applyNumberFormat="1" applyFont="1" applyFill="1" applyBorder="1" applyAlignment="1">
      <alignment horizontal="center" vertical="center"/>
    </xf>
    <xf numFmtId="0" fontId="6" fillId="0" borderId="21" xfId="4" applyFont="1" applyFill="1" applyBorder="1" applyAlignment="1">
      <alignment horizontal="center" vertical="center"/>
    </xf>
    <xf numFmtId="0" fontId="6" fillId="0" borderId="9" xfId="4" applyFont="1" applyFill="1" applyBorder="1" applyAlignment="1">
      <alignment horizontal="center" vertical="center" shrinkToFit="1"/>
    </xf>
    <xf numFmtId="0" fontId="6" fillId="0" borderId="3" xfId="4" applyFont="1" applyFill="1" applyBorder="1" applyAlignment="1">
      <alignment horizontal="center" vertical="center" shrinkToFit="1"/>
    </xf>
    <xf numFmtId="0" fontId="6" fillId="0" borderId="2" xfId="4" applyFont="1" applyFill="1" applyBorder="1" applyAlignment="1">
      <alignment horizontal="center" vertical="center" shrinkToFit="1"/>
    </xf>
    <xf numFmtId="176" fontId="6" fillId="0" borderId="15" xfId="4" applyNumberFormat="1" applyFont="1" applyFill="1" applyBorder="1" applyAlignment="1">
      <alignment horizontal="center" vertical="center"/>
    </xf>
    <xf numFmtId="176" fontId="6" fillId="0" borderId="56" xfId="4" applyNumberFormat="1" applyFont="1" applyFill="1" applyBorder="1" applyAlignment="1">
      <alignment horizontal="center" vertical="center"/>
    </xf>
    <xf numFmtId="176" fontId="6" fillId="0" borderId="144" xfId="4" applyNumberFormat="1" applyFont="1" applyFill="1" applyBorder="1" applyAlignment="1">
      <alignment horizontal="center" vertical="center"/>
    </xf>
    <xf numFmtId="0" fontId="6" fillId="0" borderId="101" xfId="4" applyFont="1" applyFill="1" applyBorder="1" applyAlignment="1">
      <alignment horizontal="center" vertical="center"/>
    </xf>
    <xf numFmtId="0" fontId="6" fillId="0" borderId="99" xfId="4" applyFont="1" applyFill="1" applyBorder="1" applyAlignment="1">
      <alignment horizontal="center" vertical="center" shrinkToFit="1"/>
    </xf>
    <xf numFmtId="0" fontId="6" fillId="0" borderId="100" xfId="4" applyFont="1" applyFill="1" applyBorder="1" applyAlignment="1">
      <alignment horizontal="center" vertical="center" shrinkToFit="1"/>
    </xf>
    <xf numFmtId="0" fontId="6" fillId="0" borderId="132" xfId="4" applyFont="1" applyFill="1" applyBorder="1" applyAlignment="1">
      <alignment horizontal="center" vertical="center" shrinkToFit="1"/>
    </xf>
    <xf numFmtId="0" fontId="6" fillId="0" borderId="1" xfId="4" applyFont="1" applyFill="1" applyBorder="1" applyAlignment="1">
      <alignment horizontal="center" vertical="center"/>
    </xf>
    <xf numFmtId="0" fontId="6" fillId="0" borderId="23" xfId="4" applyFont="1" applyFill="1" applyBorder="1" applyAlignment="1">
      <alignment horizontal="center" vertical="center" shrinkToFit="1"/>
    </xf>
    <xf numFmtId="0" fontId="6" fillId="0" borderId="22" xfId="4" applyFont="1" applyFill="1" applyBorder="1" applyAlignment="1">
      <alignment horizontal="center" vertical="center"/>
    </xf>
    <xf numFmtId="0" fontId="6" fillId="0" borderId="5" xfId="4" applyFont="1" applyFill="1" applyBorder="1" applyAlignment="1">
      <alignment horizontal="center" vertical="center"/>
    </xf>
    <xf numFmtId="0" fontId="6" fillId="0" borderId="20" xfId="4" applyFont="1" applyFill="1" applyBorder="1" applyAlignment="1">
      <alignment horizontal="center" vertical="center" shrinkToFit="1"/>
    </xf>
    <xf numFmtId="0" fontId="6" fillId="0" borderId="41" xfId="4" applyFont="1" applyFill="1" applyBorder="1" applyAlignment="1">
      <alignment horizontal="center" vertical="center" shrinkToFit="1"/>
    </xf>
    <xf numFmtId="0" fontId="6" fillId="0" borderId="19" xfId="4" applyFont="1" applyFill="1" applyBorder="1" applyAlignment="1">
      <alignment horizontal="center" vertical="center" shrinkToFit="1"/>
    </xf>
    <xf numFmtId="0" fontId="6" fillId="0" borderId="18"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9" xfId="4" applyFont="1" applyFill="1" applyBorder="1" applyAlignment="1">
      <alignment horizontal="center" vertical="center"/>
    </xf>
    <xf numFmtId="0" fontId="1" fillId="0" borderId="0" xfId="3" applyFont="1" applyFill="1" applyAlignment="1">
      <alignment horizontal="left" vertical="top" wrapText="1"/>
    </xf>
    <xf numFmtId="0" fontId="1" fillId="0" borderId="0" xfId="3" applyFont="1" applyFill="1" applyAlignment="1">
      <alignment vertical="top" wrapText="1"/>
    </xf>
    <xf numFmtId="0" fontId="1" fillId="0" borderId="0" xfId="3" applyFont="1" applyFill="1" applyAlignment="1">
      <alignment vertical="center" wrapText="1"/>
    </xf>
    <xf numFmtId="0" fontId="14" fillId="0" borderId="0" xfId="3" applyFont="1" applyFill="1" applyAlignment="1">
      <alignment vertical="center" wrapText="1"/>
    </xf>
    <xf numFmtId="0" fontId="1" fillId="0" borderId="13" xfId="3" applyFont="1" applyFill="1" applyBorder="1" applyAlignment="1">
      <alignment vertical="center" wrapText="1"/>
    </xf>
    <xf numFmtId="0" fontId="1" fillId="0" borderId="9" xfId="3" applyFont="1" applyFill="1" applyBorder="1" applyAlignment="1">
      <alignment vertical="center" wrapText="1"/>
    </xf>
    <xf numFmtId="0" fontId="11" fillId="0" borderId="13" xfId="3" applyFont="1" applyFill="1" applyBorder="1" applyAlignment="1">
      <alignment horizontal="left" vertical="center" wrapText="1"/>
    </xf>
    <xf numFmtId="0" fontId="11" fillId="0" borderId="9" xfId="3" applyFont="1" applyFill="1" applyBorder="1" applyAlignment="1">
      <alignment horizontal="left" vertical="center" wrapText="1"/>
    </xf>
    <xf numFmtId="0" fontId="1" fillId="0" borderId="61" xfId="3" applyFont="1" applyFill="1" applyBorder="1" applyAlignment="1">
      <alignment vertical="center" wrapText="1"/>
    </xf>
    <xf numFmtId="0" fontId="1" fillId="3" borderId="15" xfId="3" applyFont="1" applyFill="1" applyBorder="1" applyAlignment="1">
      <alignment horizontal="center" vertical="center" wrapText="1"/>
    </xf>
    <xf numFmtId="0" fontId="1" fillId="3" borderId="10" xfId="3" applyFont="1" applyFill="1" applyBorder="1" applyAlignment="1">
      <alignment horizontal="center" vertical="center" wrapText="1"/>
    </xf>
    <xf numFmtId="0" fontId="1" fillId="3" borderId="11" xfId="3" applyFont="1" applyFill="1" applyBorder="1" applyAlignment="1">
      <alignment horizontal="center" vertical="center" wrapText="1"/>
    </xf>
    <xf numFmtId="0" fontId="1" fillId="3" borderId="9" xfId="3" applyFont="1" applyFill="1" applyBorder="1" applyAlignment="1">
      <alignment horizontal="center" vertical="center" wrapText="1"/>
    </xf>
    <xf numFmtId="176" fontId="1" fillId="0" borderId="147" xfId="3" applyNumberFormat="1" applyFill="1" applyBorder="1" applyAlignment="1">
      <alignment vertical="center" wrapText="1"/>
    </xf>
    <xf numFmtId="176" fontId="1" fillId="0" borderId="148" xfId="3" applyNumberFormat="1" applyFill="1" applyBorder="1" applyAlignment="1">
      <alignment vertical="center" wrapText="1"/>
    </xf>
    <xf numFmtId="178" fontId="1" fillId="0" borderId="13" xfId="3" applyNumberFormat="1" applyFont="1" applyFill="1" applyBorder="1" applyAlignment="1">
      <alignment vertical="center" wrapText="1"/>
    </xf>
    <xf numFmtId="178" fontId="1" fillId="0" borderId="61" xfId="3" applyNumberFormat="1" applyFont="1" applyFill="1" applyBorder="1" applyAlignment="1">
      <alignment vertical="center" wrapText="1"/>
    </xf>
    <xf numFmtId="0" fontId="12" fillId="0" borderId="10"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8" fillId="0" borderId="0" xfId="3" applyFont="1" applyFill="1" applyAlignment="1">
      <alignment horizontal="center" shrinkToFit="1"/>
    </xf>
    <xf numFmtId="0" fontId="1" fillId="0" borderId="6" xfId="3" applyFill="1" applyBorder="1" applyAlignment="1">
      <alignment horizontal="center" vertical="center" wrapText="1"/>
    </xf>
    <xf numFmtId="0" fontId="1" fillId="0" borderId="6" xfId="3" applyFill="1" applyBorder="1" applyAlignment="1">
      <alignment vertical="center" wrapText="1"/>
    </xf>
    <xf numFmtId="0" fontId="1" fillId="0" borderId="13" xfId="3" applyFill="1" applyBorder="1" applyAlignment="1">
      <alignment horizontal="left" vertical="center" wrapText="1"/>
    </xf>
    <xf numFmtId="0" fontId="1" fillId="0" borderId="9" xfId="3" applyFill="1" applyBorder="1" applyAlignment="1">
      <alignment horizontal="left" vertical="center" wrapText="1"/>
    </xf>
    <xf numFmtId="0" fontId="1" fillId="0" borderId="6" xfId="3" applyFill="1" applyBorder="1" applyAlignment="1">
      <alignment horizontal="left" vertical="center" wrapText="1"/>
    </xf>
    <xf numFmtId="0" fontId="1" fillId="0" borderId="14" xfId="3" applyFill="1" applyBorder="1" applyAlignment="1">
      <alignment horizontal="left" vertical="center" wrapText="1"/>
    </xf>
    <xf numFmtId="9" fontId="27" fillId="0" borderId="145" xfId="1" applyNumberFormat="1" applyFont="1" applyFill="1" applyBorder="1" applyAlignment="1">
      <alignment horizontal="center" vertical="center" wrapText="1"/>
    </xf>
    <xf numFmtId="9" fontId="27" fillId="0" borderId="146" xfId="1" applyNumberFormat="1" applyFont="1" applyFill="1" applyBorder="1" applyAlignment="1">
      <alignment horizontal="center" vertical="center" wrapText="1"/>
    </xf>
    <xf numFmtId="0" fontId="17" fillId="0" borderId="0" xfId="3" applyFont="1" applyAlignment="1">
      <alignment horizontal="left" vertical="top" wrapText="1"/>
    </xf>
  </cellXfs>
  <cellStyles count="5">
    <cellStyle name="パーセント 2" xfId="1"/>
    <cellStyle name="標準" xfId="0" builtinId="0"/>
    <cellStyle name="標準 2 2" xfId="2"/>
    <cellStyle name="標準 4" xfId="3"/>
    <cellStyle name="標準_③-２加算様式（就労）" xfId="4"/>
  </cellStyles>
  <dxfs count="0"/>
  <tableStyles count="0" defaultTableStyle="TableStyleMedium2" defaultPivotStyle="PivotStyleLight16"/>
  <colors>
    <mruColors>
      <color rgb="FF99FF33"/>
      <color rgb="FF00FFFF"/>
      <color rgb="FFFFCC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107922</xdr:colOff>
      <xdr:row>7</xdr:row>
      <xdr:rowOff>190649</xdr:rowOff>
    </xdr:from>
    <xdr:to>
      <xdr:col>26</xdr:col>
      <xdr:colOff>50856</xdr:colOff>
      <xdr:row>10</xdr:row>
      <xdr:rowOff>534479</xdr:rowOff>
    </xdr:to>
    <xdr:sp macro="" textlink="" fLocksText="0">
      <xdr:nvSpPr>
        <xdr:cNvPr id="2" name="AutoShape 1"/>
        <xdr:cNvSpPr/>
      </xdr:nvSpPr>
      <xdr:spPr bwMode="auto">
        <a:xfrm>
          <a:off x="5137122" y="1790849"/>
          <a:ext cx="11258634" cy="724830"/>
        </a:xfrm>
        <a:prstGeom prst="wedgeRoundRectCallout">
          <a:avLst>
            <a:gd name="adj1" fmla="val -74056"/>
            <a:gd name="adj2" fmla="val 58333"/>
            <a:gd name="adj3" fmla="val 16667"/>
          </a:avLst>
        </a:prstGeom>
        <a:solidFill>
          <a:srgbClr val="FFFFFF"/>
        </a:solidFill>
        <a:ln w="9525">
          <a:solidFill>
            <a:srgbClr val="000000"/>
          </a:solidFill>
          <a:miter lim="800000"/>
        </a:ln>
      </xdr:spPr>
      <xdr:txBody>
        <a:bodyPr vertOverflow="clip" wrap="square" lIns="36576" tIns="22860" rIns="0" bIns="0" anchor="t" upright="1"/>
        <a:lstStyle/>
        <a:p>
          <a:pPr algn="l" rtl="0">
            <a:defRPr sz="1000"/>
          </a:pPr>
          <a:r>
            <a:rPr lang="ja-JP" altLang="en-US" sz="1400" b="0" i="0" u="none" baseline="0">
              <a:solidFill>
                <a:srgbClr val="000000"/>
              </a:solidFill>
              <a:latin typeface="ＭＳ Ｐゴシック"/>
              <a:ea typeface="ＭＳ Ｐゴシック"/>
            </a:rPr>
            <a:t>　障害者支援施設や多機能型の場合、各サービスに共通する職員を総括する表にまとめて記載してください。各サービスの表にそれぞれ記入する必要はありません。</a:t>
          </a:r>
          <a:endParaRPr lang="ja-JP" altLang="en-US" sz="1100" b="0" i="0" u="none" baseline="0">
            <a:solidFill>
              <a:srgbClr val="000000"/>
            </a:solidFill>
            <a:latin typeface="ＭＳ Ｐゴシック"/>
            <a:ea typeface="ＭＳ Ｐゴシック"/>
          </a:endParaRPr>
        </a:p>
        <a:p>
          <a:pPr algn="l" rtl="0">
            <a:lnSpc>
              <a:spcPts val="1200"/>
            </a:lnSpc>
          </a:pPr>
          <a:endParaRPr lang="ja-JP" altLang="en-US" sz="1100" b="0" i="0" u="none" baseline="0">
            <a:solidFill>
              <a:srgbClr val="000000"/>
            </a:solidFill>
            <a:latin typeface="ＭＳ Ｐゴシック"/>
            <a:ea typeface="ＭＳ Ｐゴシック"/>
          </a:endParaRPr>
        </a:p>
      </xdr:txBody>
    </xdr:sp>
    <xdr:clientData/>
  </xdr:twoCellAnchor>
  <xdr:twoCellAnchor>
    <xdr:from>
      <xdr:col>29</xdr:col>
      <xdr:colOff>101712</xdr:colOff>
      <xdr:row>126</xdr:row>
      <xdr:rowOff>190649</xdr:rowOff>
    </xdr:from>
    <xdr:to>
      <xdr:col>43</xdr:col>
      <xdr:colOff>69924</xdr:colOff>
      <xdr:row>131</xdr:row>
      <xdr:rowOff>228154</xdr:rowOff>
    </xdr:to>
    <xdr:sp macro="" textlink="" fLocksText="0">
      <xdr:nvSpPr>
        <xdr:cNvPr id="3" name="AutoShape 2"/>
        <xdr:cNvSpPr/>
      </xdr:nvSpPr>
      <xdr:spPr bwMode="auto">
        <a:xfrm>
          <a:off x="18332562" y="28994249"/>
          <a:ext cx="8769312" cy="1180505"/>
        </a:xfrm>
        <a:prstGeom prst="wedgeRoundRectCallout">
          <a:avLst>
            <a:gd name="adj1" fmla="val -59444"/>
            <a:gd name="adj2" fmla="val -87500"/>
            <a:gd name="adj3" fmla="val 16667"/>
          </a:avLst>
        </a:prstGeom>
        <a:solidFill>
          <a:srgbClr val="FFFFFF"/>
        </a:solidFill>
        <a:ln w="9525">
          <a:solidFill>
            <a:srgbClr val="000000"/>
          </a:solidFill>
          <a:miter lim="800000"/>
        </a:ln>
      </xdr:spPr>
      <xdr:txBody>
        <a:bodyPr vertOverflow="clip" wrap="square" lIns="36576" tIns="22860" rIns="0" bIns="0" anchor="t" upright="1"/>
        <a:lstStyle/>
        <a:p>
          <a:pPr algn="l" rtl="0">
            <a:lnSpc>
              <a:spcPts val="1600"/>
            </a:lnSpc>
          </a:pPr>
          <a:r>
            <a:rPr lang="ja-JP" altLang="en-US" sz="1400" b="0" i="0" u="none" baseline="0">
              <a:solidFill>
                <a:srgbClr val="000000"/>
              </a:solidFill>
              <a:latin typeface="ＭＳ Ｐゴシック"/>
              <a:ea typeface="ＭＳ Ｐゴシック"/>
            </a:rPr>
            <a:t>　夜勤は、夜間の時間帯（午後１０時から翌日午前５時までの時間を含む連続した１６時間）を通じて、必要数配置する必要があります。</a:t>
          </a:r>
        </a:p>
      </xdr:txBody>
    </xdr:sp>
    <xdr:clientData/>
  </xdr:twoCellAnchor>
  <xdr:twoCellAnchor>
    <xdr:from>
      <xdr:col>6</xdr:col>
      <xdr:colOff>88974</xdr:colOff>
      <xdr:row>134</xdr:row>
      <xdr:rowOff>190649</xdr:rowOff>
    </xdr:from>
    <xdr:to>
      <xdr:col>19</xdr:col>
      <xdr:colOff>50856</xdr:colOff>
      <xdr:row>140</xdr:row>
      <xdr:rowOff>38546</xdr:rowOff>
    </xdr:to>
    <xdr:sp macro="" textlink="" fLocksText="0">
      <xdr:nvSpPr>
        <xdr:cNvPr id="4" name="AutoShape 3"/>
        <xdr:cNvSpPr/>
      </xdr:nvSpPr>
      <xdr:spPr bwMode="auto">
        <a:xfrm>
          <a:off x="3860874" y="30823049"/>
          <a:ext cx="8134332" cy="1219497"/>
        </a:xfrm>
        <a:prstGeom prst="wedgeRoundRectCallout">
          <a:avLst>
            <a:gd name="adj1" fmla="val 61199"/>
            <a:gd name="adj2" fmla="val -86843"/>
            <a:gd name="adj3" fmla="val 16667"/>
          </a:avLst>
        </a:prstGeom>
        <a:solidFill>
          <a:srgbClr val="FFFFFF"/>
        </a:solidFill>
        <a:ln w="9525">
          <a:solidFill>
            <a:srgbClr val="000000"/>
          </a:solidFill>
          <a:miter lim="800000"/>
        </a:ln>
      </xdr:spPr>
      <xdr:txBody>
        <a:bodyPr vertOverflow="clip" wrap="square" lIns="36576" tIns="22860" rIns="0" bIns="0" anchor="t" upright="1"/>
        <a:lstStyle/>
        <a:p>
          <a:pPr algn="l" rtl="0">
            <a:lnSpc>
              <a:spcPts val="1400"/>
            </a:lnSpc>
            <a:defRPr sz="1000"/>
          </a:pPr>
          <a:r>
            <a:rPr lang="ja-JP" altLang="en-US" sz="1400" b="0" i="0" u="none" baseline="0">
              <a:solidFill>
                <a:srgbClr val="000000"/>
              </a:solidFill>
              <a:latin typeface="ＭＳ Ｐゴシック"/>
              <a:ea typeface="ＭＳ Ｐゴシック"/>
            </a:rPr>
            <a:t>　昼間実施サービスの休日の日中については、施設入所支援の職員が、利用者の支援に必要な職員数を配置することになります。</a:t>
          </a:r>
          <a:endParaRPr lang="ja-JP" altLang="en-US" sz="1200" b="0" i="0" u="none" baseline="0">
            <a:solidFill>
              <a:srgbClr val="000000"/>
            </a:solidFill>
            <a:latin typeface="ＭＳ Ｐゴシック"/>
            <a:ea typeface="ＭＳ Ｐゴシック"/>
          </a:endParaRPr>
        </a:p>
        <a:p>
          <a:pPr algn="l" rtl="0">
            <a:lnSpc>
              <a:spcPts val="1100"/>
            </a:lnSpc>
          </a:pPr>
          <a:endParaRPr lang="ja-JP" altLang="en-US" sz="1200" b="0" i="0" u="none" baseline="0">
            <a:solidFill>
              <a:srgbClr val="000000"/>
            </a:solidFill>
            <a:latin typeface="ＭＳ Ｐゴシック"/>
            <a:ea typeface="ＭＳ Ｐゴシック"/>
          </a:endParaRPr>
        </a:p>
        <a:p>
          <a:pPr algn="l" rtl="0">
            <a:lnSpc>
              <a:spcPts val="1000"/>
            </a:lnSpc>
          </a:pPr>
          <a:endParaRPr lang="ja-JP" altLang="en-US" sz="1100" b="0" i="0" u="none" baseline="0">
            <a:solidFill>
              <a:srgbClr val="000000"/>
            </a:solidFill>
            <a:latin typeface="ＭＳ Ｐゴシック"/>
            <a:ea typeface="ＭＳ Ｐゴシック"/>
          </a:endParaRPr>
        </a:p>
        <a:p>
          <a:pPr algn="l" rtl="0">
            <a:lnSpc>
              <a:spcPts val="900"/>
            </a:lnSpc>
          </a:pPr>
          <a:endParaRPr lang="ja-JP" altLang="en-US" sz="1100" b="0" i="0" u="none" baseline="0">
            <a:solidFill>
              <a:srgbClr val="000000"/>
            </a:solidFill>
            <a:latin typeface="ＭＳ Ｐゴシック"/>
            <a:ea typeface="ＭＳ Ｐゴシック"/>
          </a:endParaRPr>
        </a:p>
      </xdr:txBody>
    </xdr:sp>
    <xdr:clientData/>
  </xdr:twoCellAnchor>
  <xdr:twoCellAnchor>
    <xdr:from>
      <xdr:col>4</xdr:col>
      <xdr:colOff>19143</xdr:colOff>
      <xdr:row>83</xdr:row>
      <xdr:rowOff>114598</xdr:rowOff>
    </xdr:from>
    <xdr:to>
      <xdr:col>20</xdr:col>
      <xdr:colOff>0</xdr:colOff>
      <xdr:row>92</xdr:row>
      <xdr:rowOff>171896</xdr:rowOff>
    </xdr:to>
    <xdr:sp macro="" textlink="" fLocksText="0">
      <xdr:nvSpPr>
        <xdr:cNvPr id="5" name="AutoShape 4"/>
        <xdr:cNvSpPr/>
      </xdr:nvSpPr>
      <xdr:spPr bwMode="auto">
        <a:xfrm>
          <a:off x="2533743" y="19088398"/>
          <a:ext cx="10039257" cy="2114698"/>
        </a:xfrm>
        <a:prstGeom prst="wedgeRoundRectCallout">
          <a:avLst>
            <a:gd name="adj1" fmla="val -17208"/>
            <a:gd name="adj2" fmla="val -82560"/>
            <a:gd name="adj3" fmla="val 16667"/>
          </a:avLst>
        </a:prstGeom>
        <a:solidFill>
          <a:srgbClr val="FFFFFF"/>
        </a:solidFill>
        <a:ln w="9525">
          <a:solidFill>
            <a:srgbClr val="000000"/>
          </a:solidFill>
          <a:miter lim="800000"/>
        </a:ln>
      </xdr:spPr>
      <xdr:txBody>
        <a:bodyPr vertOverflow="clip" wrap="square" lIns="36576" tIns="22860" rIns="0" bIns="0" anchor="t" upright="1"/>
        <a:lstStyle/>
        <a:p>
          <a:pPr algn="l" rtl="0">
            <a:lnSpc>
              <a:spcPts val="1700"/>
            </a:lnSpc>
            <a:defRPr sz="1000"/>
          </a:pPr>
          <a:r>
            <a:rPr lang="ja-JP" altLang="en-US" sz="1400" b="0" i="0" u="none" baseline="0">
              <a:solidFill>
                <a:srgbClr val="000000"/>
              </a:solidFill>
              <a:latin typeface="ＭＳ Ｐゴシック"/>
              <a:ea typeface="ＭＳ Ｐゴシック"/>
            </a:rPr>
            <a:t>　直接支援職員が、日や時間帯を区分して他のサービスの職務に従事している場合、それぞれのサービスに従事する時間を記入してください。その場合それぞれのサービスにおいて常勤専従となります。</a:t>
          </a:r>
        </a:p>
        <a:p>
          <a:pPr algn="l" rtl="0">
            <a:lnSpc>
              <a:spcPts val="1700"/>
            </a:lnSpc>
            <a:defRPr sz="1000"/>
          </a:pPr>
          <a:r>
            <a:rPr lang="ja-JP" altLang="en-US" sz="1400" b="0" i="0" u="none" baseline="0">
              <a:solidFill>
                <a:srgbClr val="000000"/>
              </a:solidFill>
              <a:latin typeface="ＭＳ Ｐゴシック"/>
              <a:ea typeface="ＭＳ Ｐゴシック"/>
            </a:rPr>
            <a:t>　また各サービスにおける従事時間の合計が所定労働時間を超えないよう留意してください。</a:t>
          </a:r>
        </a:p>
        <a:p>
          <a:pPr algn="l" rtl="0">
            <a:lnSpc>
              <a:spcPts val="1300"/>
            </a:lnSpc>
          </a:pPr>
          <a:endParaRPr lang="ja-JP" altLang="en-US" sz="1400" b="0" i="0" u="none" baseline="0">
            <a:solidFill>
              <a:srgbClr val="000000"/>
            </a:solidFill>
            <a:latin typeface="ＭＳ Ｐゴシック"/>
            <a:ea typeface="ＭＳ Ｐゴシック"/>
          </a:endParaRPr>
        </a:p>
      </xdr:txBody>
    </xdr:sp>
    <xdr:clientData/>
  </xdr:twoCellAnchor>
  <xdr:twoCellAnchor>
    <xdr:from>
      <xdr:col>10</xdr:col>
      <xdr:colOff>69831</xdr:colOff>
      <xdr:row>14</xdr:row>
      <xdr:rowOff>209401</xdr:rowOff>
    </xdr:from>
    <xdr:to>
      <xdr:col>22</xdr:col>
      <xdr:colOff>3184</xdr:colOff>
      <xdr:row>23</xdr:row>
      <xdr:rowOff>57299</xdr:rowOff>
    </xdr:to>
    <xdr:sp macro="" textlink="" fLocksText="0">
      <xdr:nvSpPr>
        <xdr:cNvPr id="6" name="AutoShape 5"/>
        <xdr:cNvSpPr/>
      </xdr:nvSpPr>
      <xdr:spPr bwMode="auto">
        <a:xfrm>
          <a:off x="6356331" y="3409801"/>
          <a:ext cx="7477153" cy="1905298"/>
        </a:xfrm>
        <a:prstGeom prst="wedgeRoundRectCallout">
          <a:avLst>
            <a:gd name="adj1" fmla="val -49120"/>
            <a:gd name="adj2" fmla="val -87981"/>
            <a:gd name="adj3" fmla="val 16667"/>
          </a:avLst>
        </a:prstGeom>
        <a:solidFill>
          <a:srgbClr val="FFFFFF"/>
        </a:solidFill>
        <a:ln w="9525">
          <a:solidFill>
            <a:srgbClr val="000000"/>
          </a:solidFill>
          <a:miter lim="800000"/>
        </a:ln>
      </xdr:spPr>
      <xdr:txBody>
        <a:bodyPr vertOverflow="clip" wrap="square" lIns="36576" tIns="22860" rIns="0" bIns="0" anchor="t" upright="1"/>
        <a:lstStyle/>
        <a:p>
          <a:pPr algn="l" rtl="0">
            <a:lnSpc>
              <a:spcPts val="1600"/>
            </a:lnSpc>
          </a:pPr>
          <a:r>
            <a:rPr lang="ja-JP" altLang="en-US" sz="1400" b="0" i="0" u="none" baseline="0">
              <a:solidFill>
                <a:srgbClr val="000000"/>
              </a:solidFill>
              <a:latin typeface="ＭＳ Ｐゴシック"/>
              <a:ea typeface="ＭＳ Ｐゴシック"/>
            </a:rPr>
            <a:t>　兼務とは、複数の職種を同時並行的に行ない、働いた全ての時間について全ての職種にカウントすることができます。これは、管理者が他の業務を兼務する場合に該当します。</a:t>
          </a:r>
        </a:p>
      </xdr:txBody>
    </xdr:sp>
    <xdr:clientData/>
  </xdr:twoCellAnchor>
  <xdr:twoCellAnchor>
    <xdr:from>
      <xdr:col>41</xdr:col>
      <xdr:colOff>120548</xdr:colOff>
      <xdr:row>62</xdr:row>
      <xdr:rowOff>171896</xdr:rowOff>
    </xdr:from>
    <xdr:to>
      <xdr:col>53</xdr:col>
      <xdr:colOff>69924</xdr:colOff>
      <xdr:row>70</xdr:row>
      <xdr:rowOff>247948</xdr:rowOff>
    </xdr:to>
    <xdr:sp macro="" textlink="" fLocksText="0">
      <xdr:nvSpPr>
        <xdr:cNvPr id="7" name="AutoShape 6"/>
        <xdr:cNvSpPr/>
      </xdr:nvSpPr>
      <xdr:spPr bwMode="auto">
        <a:xfrm>
          <a:off x="25895198" y="14345096"/>
          <a:ext cx="7493176" cy="1885802"/>
        </a:xfrm>
        <a:prstGeom prst="wedgeRoundRectCallout">
          <a:avLst>
            <a:gd name="adj1" fmla="val 84694"/>
            <a:gd name="adj2" fmla="val -60449"/>
            <a:gd name="adj3" fmla="val 16667"/>
          </a:avLst>
        </a:prstGeom>
        <a:solidFill>
          <a:srgbClr val="FFFFFF"/>
        </a:solidFill>
        <a:ln w="9525">
          <a:solidFill>
            <a:srgbClr val="000000"/>
          </a:solidFill>
          <a:miter lim="800000"/>
        </a:ln>
      </xdr:spPr>
      <xdr:txBody>
        <a:bodyPr vertOverflow="clip" wrap="square" lIns="36576" tIns="22860" rIns="0" bIns="0" anchor="t" upright="1"/>
        <a:lstStyle/>
        <a:p>
          <a:pPr algn="l" rtl="0">
            <a:lnSpc>
              <a:spcPts val="1600"/>
            </a:lnSpc>
            <a:defRPr sz="1000"/>
          </a:pPr>
          <a:r>
            <a:rPr lang="ja-JP" altLang="en-US" sz="1400" b="0" i="0" u="none" baseline="0">
              <a:solidFill>
                <a:srgbClr val="000000"/>
              </a:solidFill>
              <a:latin typeface="ＭＳ Ｐゴシック"/>
              <a:ea typeface="ＭＳ Ｐゴシック"/>
            </a:rPr>
            <a:t>　特定旧法指定施設が指定障害者支援施設に転換する場合の「前年度の平均値」については、当該指定申請をした日の前日から直近１月間の全利用者の延べ数を当該１月間の開所日数で除して得た数とします。</a:t>
          </a:r>
        </a:p>
        <a:p>
          <a:pPr algn="l" rtl="0">
            <a:lnSpc>
              <a:spcPts val="1700"/>
            </a:lnSpc>
            <a:defRPr sz="1000"/>
          </a:pPr>
          <a:r>
            <a:rPr lang="ja-JP" altLang="en-US" sz="1400" b="0" i="0" u="none" baseline="0">
              <a:solidFill>
                <a:srgbClr val="000000"/>
              </a:solidFill>
              <a:latin typeface="ＭＳ Ｐゴシック"/>
              <a:ea typeface="ＭＳ Ｐゴシック"/>
            </a:rPr>
            <a:t>　また当該指定後３月間の実績により見直すことができます。</a:t>
          </a:r>
          <a:endParaRPr lang="ja-JP" altLang="en-US" sz="1200" b="0" i="0" u="none" baseline="0">
            <a:solidFill>
              <a:srgbClr val="000000"/>
            </a:solidFill>
            <a:latin typeface="ＭＳ Ｐゴシック"/>
            <a:ea typeface="ＭＳ Ｐゴシック"/>
          </a:endParaRPr>
        </a:p>
        <a:p>
          <a:pPr algn="l" rtl="0">
            <a:lnSpc>
              <a:spcPts val="1200"/>
            </a:lnSpc>
          </a:pPr>
          <a:endParaRPr lang="ja-JP" altLang="en-US" sz="1200" b="0" i="0" u="none" baseline="0">
            <a:solidFill>
              <a:srgbClr val="000000"/>
            </a:solidFill>
            <a:latin typeface="ＭＳ Ｐゴシック"/>
            <a:ea typeface="ＭＳ Ｐゴシック"/>
          </a:endParaRPr>
        </a:p>
      </xdr:txBody>
    </xdr:sp>
    <xdr:clientData/>
  </xdr:twoCellAnchor>
  <xdr:twoCellAnchor>
    <xdr:from>
      <xdr:col>56</xdr:col>
      <xdr:colOff>50856</xdr:colOff>
      <xdr:row>64</xdr:row>
      <xdr:rowOff>18752</xdr:rowOff>
    </xdr:from>
    <xdr:to>
      <xdr:col>69</xdr:col>
      <xdr:colOff>152336</xdr:colOff>
      <xdr:row>72</xdr:row>
      <xdr:rowOff>190649</xdr:rowOff>
    </xdr:to>
    <xdr:sp macro="" textlink="" fLocksText="0">
      <xdr:nvSpPr>
        <xdr:cNvPr id="8" name="AutoShape 7"/>
        <xdr:cNvSpPr/>
      </xdr:nvSpPr>
      <xdr:spPr bwMode="auto">
        <a:xfrm>
          <a:off x="35255256" y="14649152"/>
          <a:ext cx="8273930" cy="2000697"/>
        </a:xfrm>
        <a:prstGeom prst="wedgeRoundRectCallout">
          <a:avLst>
            <a:gd name="adj1" fmla="val -3708"/>
            <a:gd name="adj2" fmla="val -72662"/>
            <a:gd name="adj3" fmla="val 16667"/>
          </a:avLst>
        </a:prstGeom>
        <a:solidFill>
          <a:srgbClr val="FFFFFF"/>
        </a:solidFill>
        <a:ln w="9525">
          <a:solidFill>
            <a:srgbClr val="000000"/>
          </a:solidFill>
          <a:miter lim="800000"/>
        </a:ln>
      </xdr:spPr>
      <xdr:txBody>
        <a:bodyPr vertOverflow="clip" wrap="square" lIns="36576" tIns="22860" rIns="0" bIns="0" anchor="t" upright="1"/>
        <a:lstStyle/>
        <a:p>
          <a:pPr algn="l" rtl="0">
            <a:lnSpc>
              <a:spcPts val="1700"/>
            </a:lnSpc>
            <a:defRPr sz="1000"/>
          </a:pPr>
          <a:r>
            <a:rPr lang="ja-JP" altLang="en-US" sz="1400" b="0" i="0" u="none" baseline="0">
              <a:solidFill>
                <a:srgbClr val="000000"/>
              </a:solidFill>
              <a:latin typeface="ＭＳ Ｐゴシック"/>
              <a:ea typeface="ＭＳ Ｐゴシック"/>
            </a:rPr>
            <a:t>　短期入所を実施する施設にあっては、短期入所利用者に対する必要な支援を行なうため、昼間実施するサービスのいずれかのサービスにおいて、短期入所利用者を含めた利用者数に対する必要職員数を確保してください。</a:t>
          </a:r>
        </a:p>
        <a:p>
          <a:pPr algn="l" rtl="0">
            <a:lnSpc>
              <a:spcPts val="1600"/>
            </a:lnSpc>
            <a:defRPr sz="1000"/>
          </a:pPr>
          <a:r>
            <a:rPr lang="ja-JP" altLang="en-US" sz="1400" b="0" i="0" u="none" baseline="0">
              <a:solidFill>
                <a:srgbClr val="000000"/>
              </a:solidFill>
              <a:latin typeface="ＭＳ Ｐゴシック"/>
              <a:ea typeface="ＭＳ Ｐゴシック"/>
            </a:rPr>
            <a:t>　短期入所利用者数は前年度の短期入所全利用者の延べ数を当該前年度の開所日数で除して算定してください。</a:t>
          </a:r>
        </a:p>
      </xdr:txBody>
    </xdr:sp>
    <xdr:clientData/>
  </xdr:twoCellAnchor>
  <xdr:twoCellAnchor>
    <xdr:from>
      <xdr:col>91</xdr:col>
      <xdr:colOff>139616</xdr:colOff>
      <xdr:row>63</xdr:row>
      <xdr:rowOff>76051</xdr:rowOff>
    </xdr:from>
    <xdr:to>
      <xdr:col>105</xdr:col>
      <xdr:colOff>107922</xdr:colOff>
      <xdr:row>69</xdr:row>
      <xdr:rowOff>247948</xdr:rowOff>
    </xdr:to>
    <xdr:sp macro="" textlink="" fLocksText="0">
      <xdr:nvSpPr>
        <xdr:cNvPr id="9" name="AutoShape 8"/>
        <xdr:cNvSpPr/>
      </xdr:nvSpPr>
      <xdr:spPr bwMode="auto">
        <a:xfrm>
          <a:off x="57346766" y="14477851"/>
          <a:ext cx="8769406" cy="1524447"/>
        </a:xfrm>
        <a:prstGeom prst="wedgeRoundRectCallout">
          <a:avLst>
            <a:gd name="adj1" fmla="val 44972"/>
            <a:gd name="adj2" fmla="val -69005"/>
            <a:gd name="adj3" fmla="val 16667"/>
          </a:avLst>
        </a:prstGeom>
        <a:solidFill>
          <a:srgbClr val="FFFFFF"/>
        </a:solidFill>
        <a:ln w="9525">
          <a:solidFill>
            <a:srgbClr val="000000"/>
          </a:solidFill>
          <a:miter lim="800000"/>
        </a:ln>
      </xdr:spPr>
      <xdr:txBody>
        <a:bodyPr vertOverflow="clip" wrap="square" lIns="36576" tIns="22860" rIns="0" bIns="0" anchor="t" upright="1"/>
        <a:lstStyle/>
        <a:p>
          <a:pPr algn="l" rtl="0">
            <a:lnSpc>
              <a:spcPts val="1600"/>
            </a:lnSpc>
            <a:defRPr sz="1000"/>
          </a:pPr>
          <a:r>
            <a:rPr lang="ja-JP" altLang="en-US" sz="1400" b="0" i="0" u="none" baseline="0">
              <a:solidFill>
                <a:srgbClr val="000000"/>
              </a:solidFill>
              <a:latin typeface="ＭＳ Ｐゴシック"/>
              <a:ea typeface="ＭＳ Ｐゴシック"/>
            </a:rPr>
            <a:t>　５９．８</a:t>
          </a:r>
          <a:r>
            <a:rPr lang="en-US" altLang="ja-JP" sz="1400" b="0" i="0" u="none" baseline="0">
              <a:solidFill>
                <a:srgbClr val="000000"/>
              </a:solidFill>
              <a:latin typeface="ＭＳ Ｐゴシック"/>
              <a:ea typeface="ＭＳ Ｐゴシック"/>
            </a:rPr>
            <a:t>÷</a:t>
          </a:r>
          <a:r>
            <a:rPr lang="ja-JP" altLang="en-US" sz="1400" b="0" i="0" u="none" baseline="0">
              <a:solidFill>
                <a:srgbClr val="000000"/>
              </a:solidFill>
              <a:latin typeface="ＭＳ Ｐゴシック"/>
              <a:ea typeface="ＭＳ Ｐゴシック"/>
            </a:rPr>
            <a:t>５＝１１．９必要。</a:t>
          </a:r>
        </a:p>
        <a:p>
          <a:pPr algn="l" rtl="0">
            <a:lnSpc>
              <a:spcPts val="1600"/>
            </a:lnSpc>
            <a:defRPr sz="1000"/>
          </a:pPr>
          <a:r>
            <a:rPr lang="ja-JP" altLang="en-US" sz="1400" b="0" i="0" u="none" baseline="0">
              <a:solidFill>
                <a:srgbClr val="000000"/>
              </a:solidFill>
              <a:latin typeface="ＭＳ Ｐゴシック"/>
              <a:ea typeface="ＭＳ Ｐゴシック"/>
            </a:rPr>
            <a:t>　なお、昼間サービスの従業者がと施設入所支援の生活支援員を兼務する場合、それぞれのサービスの勤務時間の合計が基準を満たしておればいいことになります。この事例では、総括表における「常勤換算後の人数」</a:t>
          </a:r>
          <a:r>
            <a:rPr lang="en-US" altLang="ja-JP" sz="1400" b="0" i="0" u="none" baseline="0">
              <a:solidFill>
                <a:srgbClr val="000000"/>
              </a:solidFill>
              <a:latin typeface="ＭＳ Ｐゴシック"/>
              <a:ea typeface="ＭＳ Ｐゴシック"/>
            </a:rPr>
            <a:t>12.4</a:t>
          </a:r>
          <a:r>
            <a:rPr lang="ja-JP" altLang="en-US" sz="1400" b="0" i="0" u="none" baseline="0">
              <a:solidFill>
                <a:srgbClr val="000000"/>
              </a:solidFill>
              <a:latin typeface="ＭＳ Ｐゴシック"/>
              <a:ea typeface="ＭＳ Ｐゴシック"/>
            </a:rPr>
            <a:t>は基準を満たしています。</a:t>
          </a:r>
          <a:endParaRPr lang="ja-JP" altLang="en-US" sz="1200" b="0" i="0" u="none" baseline="0">
            <a:solidFill>
              <a:srgbClr val="000000"/>
            </a:solidFill>
            <a:latin typeface="ＭＳ Ｐゴシック"/>
            <a:ea typeface="ＭＳ Ｐゴシック"/>
          </a:endParaRPr>
        </a:p>
        <a:p>
          <a:pPr algn="l" rtl="0">
            <a:lnSpc>
              <a:spcPts val="1200"/>
            </a:lnSpc>
          </a:pPr>
          <a:endParaRPr lang="ja-JP" altLang="en-US" sz="1200" b="0" i="0" u="none" baseline="0">
            <a:solidFill>
              <a:srgbClr val="000000"/>
            </a:solidFill>
            <a:latin typeface="ＭＳ Ｐゴシック"/>
            <a:ea typeface="ＭＳ Ｐゴシック"/>
          </a:endParaRPr>
        </a:p>
      </xdr:txBody>
    </xdr:sp>
    <xdr:clientData/>
  </xdr:twoCellAnchor>
  <xdr:twoCellAnchor>
    <xdr:from>
      <xdr:col>59</xdr:col>
      <xdr:colOff>19069</xdr:colOff>
      <xdr:row>116</xdr:row>
      <xdr:rowOff>57299</xdr:rowOff>
    </xdr:from>
    <xdr:to>
      <xdr:col>76</xdr:col>
      <xdr:colOff>139616</xdr:colOff>
      <xdr:row>122</xdr:row>
      <xdr:rowOff>114598</xdr:rowOff>
    </xdr:to>
    <xdr:sp macro="" textlink="" fLocksText="0">
      <xdr:nvSpPr>
        <xdr:cNvPr id="10" name="AutoShape 9"/>
        <xdr:cNvSpPr/>
      </xdr:nvSpPr>
      <xdr:spPr bwMode="auto">
        <a:xfrm>
          <a:off x="37109419" y="26574899"/>
          <a:ext cx="10807597" cy="1428899"/>
        </a:xfrm>
        <a:prstGeom prst="wedgeRoundRectCallout">
          <a:avLst>
            <a:gd name="adj1" fmla="val -21528"/>
            <a:gd name="adj2" fmla="val -82056"/>
            <a:gd name="adj3" fmla="val 16667"/>
          </a:avLst>
        </a:prstGeom>
        <a:solidFill>
          <a:srgbClr val="FFFFFF"/>
        </a:solidFill>
        <a:ln w="9525">
          <a:solidFill>
            <a:srgbClr val="000000"/>
          </a:solidFill>
          <a:miter lim="800000"/>
        </a:ln>
      </xdr:spPr>
      <xdr:txBody>
        <a:bodyPr vertOverflow="clip" wrap="square" lIns="36576" tIns="22860" rIns="0" bIns="0" anchor="t" upright="1"/>
        <a:lstStyle/>
        <a:p>
          <a:pPr algn="l" rtl="0">
            <a:lnSpc>
              <a:spcPts val="1700"/>
            </a:lnSpc>
            <a:defRPr sz="1000"/>
          </a:pPr>
          <a:r>
            <a:rPr lang="ja-JP" altLang="en-US" sz="1400" b="0" i="0" u="none" baseline="0">
              <a:solidFill>
                <a:srgbClr val="000000"/>
              </a:solidFill>
              <a:latin typeface="ＭＳ Ｐゴシック"/>
              <a:ea typeface="ＭＳ Ｐゴシック"/>
            </a:rPr>
            <a:t>　短期入所を実施する施設にあっては、短期入所利用者に対する必要な支援を行なうため、施設入所支援利用者に短期入所利用者を含めた利用者数に対する必要職員数を確保してください。　</a:t>
          </a:r>
        </a:p>
        <a:p>
          <a:pPr algn="l" rtl="0">
            <a:lnSpc>
              <a:spcPts val="1600"/>
            </a:lnSpc>
            <a:defRPr sz="1000"/>
          </a:pPr>
          <a:r>
            <a:rPr lang="ja-JP" altLang="en-US" sz="1400" b="0" i="0" u="none" baseline="0">
              <a:solidFill>
                <a:srgbClr val="000000"/>
              </a:solidFill>
              <a:latin typeface="ＭＳ Ｐゴシック"/>
              <a:ea typeface="ＭＳ Ｐゴシック"/>
            </a:rPr>
            <a:t>　短期入所利用者数は前年度の短期入所全利用者の延べ数を当該前年度の開所日数で除して算定してください。</a:t>
          </a:r>
        </a:p>
      </xdr:txBody>
    </xdr:sp>
    <xdr:clientData/>
  </xdr:twoCellAnchor>
  <xdr:twoCellAnchor>
    <xdr:from>
      <xdr:col>87</xdr:col>
      <xdr:colOff>209541</xdr:colOff>
      <xdr:row>116</xdr:row>
      <xdr:rowOff>114598</xdr:rowOff>
    </xdr:from>
    <xdr:to>
      <xdr:col>99</xdr:col>
      <xdr:colOff>120548</xdr:colOff>
      <xdr:row>120</xdr:row>
      <xdr:rowOff>19087</xdr:rowOff>
    </xdr:to>
    <xdr:sp macro="" textlink="" fLocksText="0">
      <xdr:nvSpPr>
        <xdr:cNvPr id="11" name="AutoShape 10"/>
        <xdr:cNvSpPr/>
      </xdr:nvSpPr>
      <xdr:spPr bwMode="auto">
        <a:xfrm>
          <a:off x="54902091" y="26632198"/>
          <a:ext cx="7454807" cy="818889"/>
        </a:xfrm>
        <a:prstGeom prst="wedgeRoundRectCallout">
          <a:avLst>
            <a:gd name="adj1" fmla="val 106208"/>
            <a:gd name="adj2" fmla="val -100727"/>
            <a:gd name="adj3" fmla="val 16667"/>
          </a:avLst>
        </a:prstGeom>
        <a:solidFill>
          <a:srgbClr val="FFFFFF"/>
        </a:solidFill>
        <a:ln w="9525">
          <a:solidFill>
            <a:srgbClr val="000000"/>
          </a:solidFill>
          <a:miter lim="800000"/>
        </a:ln>
      </xdr:spPr>
      <xdr:txBody>
        <a:bodyPr vertOverflow="clip" wrap="square" lIns="36576" tIns="22860" rIns="0" bIns="0" anchor="t" upright="1"/>
        <a:lstStyle/>
        <a:p>
          <a:pPr algn="l" rtl="0">
            <a:lnSpc>
              <a:spcPts val="1600"/>
            </a:lnSpc>
          </a:pPr>
          <a:r>
            <a:rPr lang="ja-JP" altLang="en-US" sz="1400" b="0" i="0" u="none" baseline="0">
              <a:solidFill>
                <a:srgbClr val="000000"/>
              </a:solidFill>
              <a:latin typeface="ＭＳ Ｐゴシック"/>
              <a:ea typeface="ＭＳ Ｐゴシック"/>
            </a:rPr>
            <a:t>　短期入所の利用者を含めて「前年度の平均利用者数」を算定したところ、６０人以下であるため、必要な夜勤職員は１名以上となります。</a:t>
          </a:r>
        </a:p>
      </xdr:txBody>
    </xdr:sp>
    <xdr:clientData/>
  </xdr:twoCellAnchor>
  <xdr:twoCellAnchor>
    <xdr:from>
      <xdr:col>14</xdr:col>
      <xdr:colOff>139663</xdr:colOff>
      <xdr:row>109</xdr:row>
      <xdr:rowOff>76051</xdr:rowOff>
    </xdr:from>
    <xdr:to>
      <xdr:col>29</xdr:col>
      <xdr:colOff>152335</xdr:colOff>
      <xdr:row>115</xdr:row>
      <xdr:rowOff>133350</xdr:rowOff>
    </xdr:to>
    <xdr:sp macro="" textlink="" fLocksText="0">
      <xdr:nvSpPr>
        <xdr:cNvPr id="12" name="AutoShape 11"/>
        <xdr:cNvSpPr/>
      </xdr:nvSpPr>
      <xdr:spPr bwMode="auto">
        <a:xfrm>
          <a:off x="8940763" y="24993451"/>
          <a:ext cx="9442422" cy="1428899"/>
        </a:xfrm>
        <a:prstGeom prst="wedgeRoundRectCallout">
          <a:avLst>
            <a:gd name="adj1" fmla="val -9329"/>
            <a:gd name="adj2" fmla="val 113014"/>
            <a:gd name="adj3" fmla="val 16667"/>
          </a:avLst>
        </a:prstGeom>
        <a:solidFill>
          <a:srgbClr val="FFFFFF"/>
        </a:solidFill>
        <a:ln w="9525">
          <a:solidFill>
            <a:srgbClr val="000000"/>
          </a:solidFill>
          <a:miter lim="800000"/>
        </a:ln>
      </xdr:spPr>
      <xdr:txBody>
        <a:bodyPr vertOverflow="clip" wrap="square" lIns="36576" tIns="22860" rIns="0" bIns="0" anchor="t" upright="1"/>
        <a:lstStyle/>
        <a:p>
          <a:pPr algn="l" rtl="0">
            <a:lnSpc>
              <a:spcPts val="1600"/>
            </a:lnSpc>
          </a:pPr>
          <a:r>
            <a:rPr lang="ja-JP" altLang="en-US" sz="1400" b="0" i="0" u="none" baseline="0">
              <a:solidFill>
                <a:srgbClr val="000000"/>
              </a:solidFill>
              <a:latin typeface="ＭＳ Ｐゴシック"/>
              <a:ea typeface="ＭＳ Ｐゴシック"/>
            </a:rPr>
            <a:t>　あみかけの列は夜間の時間帯を表しています。各事業所の実態に応じて夜間の時間帯（連続した１６時間）を割り振って記入していただいて差し支えありません。</a:t>
          </a:r>
        </a:p>
      </xdr:txBody>
    </xdr:sp>
    <xdr:clientData/>
  </xdr:twoCellAnchor>
  <xdr:twoCellAnchor>
    <xdr:from>
      <xdr:col>101</xdr:col>
      <xdr:colOff>50856</xdr:colOff>
      <xdr:row>47</xdr:row>
      <xdr:rowOff>228154</xdr:rowOff>
    </xdr:from>
    <xdr:to>
      <xdr:col>110</xdr:col>
      <xdr:colOff>38091</xdr:colOff>
      <xdr:row>50</xdr:row>
      <xdr:rowOff>123974</xdr:rowOff>
    </xdr:to>
    <xdr:sp macro="" textlink="" fLocksText="0">
      <xdr:nvSpPr>
        <xdr:cNvPr id="13" name="AutoShape 12"/>
        <xdr:cNvSpPr/>
      </xdr:nvSpPr>
      <xdr:spPr bwMode="auto">
        <a:xfrm>
          <a:off x="63544506" y="10972354"/>
          <a:ext cx="5645085" cy="581620"/>
        </a:xfrm>
        <a:prstGeom prst="wedgeRoundRectCallout">
          <a:avLst>
            <a:gd name="adj1" fmla="val 22319"/>
            <a:gd name="adj2" fmla="val -185134"/>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defRPr sz="1000"/>
          </a:pPr>
          <a:r>
            <a:rPr lang="ja-JP" altLang="en-US" sz="1100" b="0" i="0" u="none" baseline="0">
              <a:solidFill>
                <a:srgbClr val="000000"/>
              </a:solidFill>
              <a:latin typeface="ＭＳ Ｐゴシック"/>
              <a:ea typeface="ＭＳ Ｐゴシック"/>
            </a:rPr>
            <a:t>事業所における、常勤職員が勤務すべき時間数を記入する。</a:t>
          </a:r>
        </a:p>
        <a:p>
          <a:pPr algn="l" rtl="0">
            <a:lnSpc>
              <a:spcPts val="1300"/>
            </a:lnSpc>
          </a:pPr>
          <a:endParaRPr lang="ja-JP" altLang="en-US" sz="1100" b="0" i="0" u="none" baseline="0">
            <a:solidFill>
              <a:srgbClr val="000000"/>
            </a:solidFill>
            <a:latin typeface="ＭＳ Ｐゴシック"/>
            <a:ea typeface="ＭＳ Ｐゴシック"/>
          </a:endParaRPr>
        </a:p>
      </xdr:txBody>
    </xdr:sp>
    <xdr:clientData/>
  </xdr:twoCellAnchor>
  <xdr:twoCellAnchor>
    <xdr:from>
      <xdr:col>3</xdr:col>
      <xdr:colOff>88974</xdr:colOff>
      <xdr:row>38</xdr:row>
      <xdr:rowOff>0</xdr:rowOff>
    </xdr:from>
    <xdr:to>
      <xdr:col>15</xdr:col>
      <xdr:colOff>69831</xdr:colOff>
      <xdr:row>41</xdr:row>
      <xdr:rowOff>66675</xdr:rowOff>
    </xdr:to>
    <xdr:sp macro="" textlink="" fLocksText="0">
      <xdr:nvSpPr>
        <xdr:cNvPr id="14" name="AutoShape 13"/>
        <xdr:cNvSpPr/>
      </xdr:nvSpPr>
      <xdr:spPr bwMode="auto">
        <a:xfrm>
          <a:off x="1974924" y="8686800"/>
          <a:ext cx="7524657" cy="752475"/>
        </a:xfrm>
        <a:prstGeom prst="wedgeRoundRectCallout">
          <a:avLst>
            <a:gd name="adj1" fmla="val 48472"/>
            <a:gd name="adj2" fmla="val 173912"/>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400"/>
            </a:lnSpc>
            <a:defRPr sz="1000"/>
          </a:pPr>
          <a:r>
            <a:rPr lang="ja-JP" altLang="en-US" sz="1200" b="0" i="0" u="none" baseline="0">
              <a:solidFill>
                <a:srgbClr val="000000"/>
              </a:solidFill>
              <a:latin typeface="ＭＳ Ｐゴシック"/>
              <a:ea typeface="ＭＳ Ｐゴシック"/>
            </a:rPr>
            <a:t>利用者に対してサービスを提供する時間数を記入する</a:t>
          </a:r>
          <a:endParaRPr lang="ja-JP" altLang="en-US" sz="1100" b="0" i="0" u="none" baseline="0">
            <a:solidFill>
              <a:srgbClr val="000000"/>
            </a:solidFill>
            <a:latin typeface="ＭＳ Ｐゴシック"/>
            <a:ea typeface="ＭＳ Ｐゴシック"/>
          </a:endParaRPr>
        </a:p>
        <a:p>
          <a:pPr algn="l" rtl="0">
            <a:lnSpc>
              <a:spcPts val="1200"/>
            </a:lnSpc>
          </a:pPr>
          <a:endParaRPr lang="ja-JP" altLang="en-US" sz="1100" b="0" i="0" u="non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139998</xdr:colOff>
      <xdr:row>14</xdr:row>
      <xdr:rowOff>28798</xdr:rowOff>
    </xdr:from>
    <xdr:to>
      <xdr:col>4</xdr:col>
      <xdr:colOff>609898</xdr:colOff>
      <xdr:row>14</xdr:row>
      <xdr:rowOff>151991</xdr:rowOff>
    </xdr:to>
    <xdr:sp macro="" textlink="">
      <xdr:nvSpPr>
        <xdr:cNvPr id="2" name="Text Box 1"/>
        <xdr:cNvSpPr txBox="1"/>
      </xdr:nvSpPr>
      <xdr:spPr bwMode="auto">
        <a:xfrm>
          <a:off x="2025948" y="3229198"/>
          <a:ext cx="1098550" cy="123193"/>
        </a:xfrm>
        <a:prstGeom prst="rect">
          <a:avLst/>
        </a:prstGeom>
        <a:solidFill>
          <a:srgbClr val="FFFFFF"/>
        </a:solidFill>
        <a:ln w="9525">
          <a:noFill/>
          <a:miter lim="800000"/>
        </a:ln>
      </xdr:spPr>
      <xdr:txBody>
        <a:bodyPr vertOverflow="clip" wrap="square" lIns="27432" tIns="18288" rIns="27432" bIns="0" anchor="t" upright="1"/>
        <a:lstStyle/>
        <a:p>
          <a:pPr algn="ctr" rtl="0">
            <a:defRPr sz="1000"/>
          </a:pPr>
          <a:r>
            <a:rPr lang="en-US" altLang="ja-JP" sz="800" b="0" i="0" u="none" baseline="0">
              <a:solidFill>
                <a:srgbClr val="000000"/>
              </a:solidFill>
              <a:latin typeface="ＭＳ Ｐゴシック"/>
              <a:ea typeface="ＭＳ Ｐゴシック"/>
            </a:rPr>
            <a:t>(</a:t>
          </a:r>
          <a:r>
            <a:rPr lang="ja-JP" altLang="en-US" sz="800" b="0" i="0" u="none" baseline="0">
              <a:solidFill>
                <a:srgbClr val="000000"/>
              </a:solidFill>
              <a:latin typeface="ＭＳ Ｐゴシック"/>
              <a:ea typeface="ＭＳ Ｐゴシック"/>
            </a:rPr>
            <a:t>小数点以下第１位四捨五入</a:t>
          </a:r>
          <a:r>
            <a:rPr lang="en-US" altLang="ja-JP" sz="800" b="0" i="0" u="non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152;&#31639;&#65288;&#3277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152;&#31639;&#65288;&#208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視覚聴覚"/>
      <sheetName val="別紙4重度障害者支援体制 "/>
      <sheetName val="別紙4-2重度障害者支援加算Ⅱ"/>
      <sheetName val="別紙5重度者支援（就労Ａ型・Ｂ型） "/>
      <sheetName val="別紙6就労移行支援体制加算"/>
      <sheetName val="別紙7食事提供・栄養管理体制"/>
      <sheetName val="別紙8短期滞在・精神障害者退院支援施設"/>
      <sheetName val="別紙9重度障害者支援"/>
      <sheetName val="別紙9重度障害者支援（記入例）"/>
      <sheetName val="(別紙11)夜間支援体制等加算"/>
      <sheetName val="(記入例)夜間支援体制等加算"/>
      <sheetName val="(注釈付)夜間支援体制等加算"/>
      <sheetName val="別紙15特定事業所（居宅介護）"/>
      <sheetName val="別紙15特定事事業所（重度訪問介護）"/>
      <sheetName val="別紙15特定事業所（同行援護）"/>
      <sheetName val="別紙15特定事業所（行動援護）"/>
      <sheetName val="別紙16人員配置（生活介護）"/>
      <sheetName val="別紙16-2人員配置（療養介護）"/>
      <sheetName val="別紙17福祉専門職員配置等加算（短期入所以外）"/>
      <sheetName val="別紙１７福祉専門職員配置等加算（付表）"/>
      <sheetName val="別紙17-2福祉専門職員配置等加算（共生型短期入所）"/>
      <sheetName val="別紙18 栄養士・栄養マネ"/>
      <sheetName val="別紙19夜勤職員"/>
      <sheetName val="別紙20夜間看護"/>
      <sheetName val="別紙21地域移行・通勤者"/>
      <sheetName val="別紙22-2夜間支援体制等（宿泊型自立訓練）"/>
      <sheetName val="別紙22-2夜間支援体制等（宿泊型自立訓練）（記入例）"/>
      <sheetName val="別紙22-2夜間支援体制等（宿泊型自立訓練）（記入例注釈付）"/>
      <sheetName val="別紙23就労研修修了"/>
      <sheetName val="別紙23就労研修（記入例）"/>
      <sheetName val="別紙24目標工賃達成指導員（就労Ｂ型）"/>
      <sheetName val="別紙24目標工賃達成指導員（就労Ｂ型）（記入例）"/>
      <sheetName val="別紙26延長支援"/>
      <sheetName val="別紙27送迎"/>
      <sheetName val="別紙29通勤者生活支援"/>
      <sheetName val="別紙30看護職員配置（生活訓練）"/>
      <sheetName val="別紙30-2看護職員配置加算（共同生活援助）"/>
      <sheetName val="(別紙30-3)看護職員配置加算（生活介護）"/>
      <sheetName val="別紙31移行準備支援（Ⅰ）"/>
      <sheetName val="別紙31移行支援準備（Ⅰ）記載例"/>
      <sheetName val="別紙32地域生活移行個別支援"/>
      <sheetName val="別紙33医療連携体制（Ⅶ・Ⅸ）"/>
      <sheetName val="別紙33医療連携体制（Ⅶ・Ⅸ）（記入例）"/>
      <sheetName val="別紙34重度障害者支援（短期入所）"/>
      <sheetName val="別紙35重度障害者支援（生活介護）"/>
      <sheetName val="別紙36個別計画訓練支援"/>
      <sheetName val="(別紙37)就労移行支援・基本報酬算定区分"/>
      <sheetName val="（別添）就労移行支援・基本報酬"/>
      <sheetName val="(別紙38)就労継続支援A型・基本報酬算定区分"/>
      <sheetName val="（別添1)スコア表（全体）"/>
      <sheetName val="(別添2)スコア表（実績）"/>
      <sheetName val="(別添３)地域連携活動実施状況報告書"/>
      <sheetName val="別紙39賃金向上達成指導員配置"/>
      <sheetName val="(別紙40)就労継続支援Ｂ型・基本報酬算定区分"/>
      <sheetName val="(別添)ピアサポーターの配置に関する届出書（就労Ｂ）"/>
      <sheetName val="(別紙41)就労定着支援・基本報酬算定区分"/>
      <sheetName val="(別添)就労定着支援・基本報酬"/>
      <sheetName val="(別紙42)就労定着実績体制加算"/>
      <sheetName val="別紙42就労定着実績"/>
      <sheetName val="別紙43精神障害者地域移行"/>
      <sheetName val="別紙44強度行動障害者地域移行"/>
      <sheetName val="別紙45社会生活支援"/>
      <sheetName val="別紙46夜勤職員加配"/>
      <sheetName val="別紙47サービス管理責任者配置"/>
      <sheetName val="別紙48リハビリテーション加算"/>
      <sheetName val="別紙49職場適応援助者養成研修修了者配置体制"/>
      <sheetName val="(別紙50)ピアサポート体制加算（自立生活援助等）"/>
      <sheetName val="(別紙51)居住支援連携体制加算"/>
      <sheetName val="(別紙52)医療的ケア対応支援加算"/>
      <sheetName val="(別紙53)強度行動障害者体験利用加算"/>
      <sheetName val="(別紙54)口腔衛生管理体制加算・口腔衛生管理加算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形態一覧表"/>
      <sheetName val="(別紙2)児童指導員等加配加算・専門的支援加算"/>
      <sheetName val="（別紙３）福祉専門職員配置"/>
      <sheetName val="（別紙３付表）福祉専門職員配置"/>
      <sheetName val="（別紙４）特別支援"/>
      <sheetName val="（別紙５）延長支援"/>
      <sheetName val="（別紙６）強度行動障がい児特別支援"/>
      <sheetName val="（別紙７）訪問支援員"/>
      <sheetName val="（別紙８）送迎（重度）"/>
      <sheetName val="(別紙9)報酬算定区分（児童発達支援）"/>
      <sheetName val="(別紙10)報酬算定区分（放課後等デイサービス)"/>
      <sheetName val="(別添)報酬算定区分（児発・放デイ共通）"/>
      <sheetName val="(別紙11)看護職員加配加算"/>
      <sheetName val="(様式第1号)体制等に関する届出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sheetPr>
  <dimension ref="B1:BL32"/>
  <sheetViews>
    <sheetView showGridLines="0" tabSelected="1" view="pageBreakPreview" zoomScale="80" zoomScaleNormal="100" zoomScaleSheetLayoutView="80" workbookViewId="0">
      <selection activeCell="BK13" sqref="BK13"/>
    </sheetView>
  </sheetViews>
  <sheetFormatPr defaultColWidth="8.25" defaultRowHeight="21" customHeight="1"/>
  <cols>
    <col min="1" max="1" width="8.25" style="1" customWidth="1"/>
    <col min="2" max="5" width="2.4140625" style="2" customWidth="1"/>
    <col min="6" max="19" width="2.4140625" style="1" customWidth="1"/>
    <col min="20" max="47" width="2.6640625" style="1" customWidth="1"/>
    <col min="48" max="71" width="2.4140625" style="1" customWidth="1"/>
    <col min="72" max="16384" width="8.25" style="1"/>
  </cols>
  <sheetData>
    <row r="1" spans="2:64" ht="21" customHeight="1">
      <c r="B1" s="275" t="s">
        <v>196</v>
      </c>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row>
    <row r="2" spans="2:64" ht="21" customHeight="1">
      <c r="B2" s="276" t="s">
        <v>195</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row>
    <row r="3" spans="2:64" ht="21" customHeight="1" thickBot="1">
      <c r="B3" s="17"/>
      <c r="C3" s="17"/>
      <c r="D3" s="17"/>
      <c r="E3" s="17"/>
      <c r="F3" s="17"/>
    </row>
    <row r="4" spans="2:64" ht="21" customHeight="1" thickBot="1">
      <c r="B4" s="277" t="s">
        <v>27</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t="s">
        <v>26</v>
      </c>
      <c r="AH4" s="278"/>
      <c r="AI4" s="278"/>
      <c r="AJ4" s="278"/>
      <c r="AK4" s="278"/>
      <c r="AL4" s="278"/>
      <c r="AM4" s="278"/>
      <c r="AN4" s="278"/>
      <c r="AO4" s="278"/>
      <c r="AP4" s="278"/>
      <c r="AQ4" s="278"/>
      <c r="AR4" s="278"/>
      <c r="AS4" s="278"/>
      <c r="AT4" s="278"/>
      <c r="AU4" s="278"/>
      <c r="AV4" s="278"/>
      <c r="AW4" s="278"/>
      <c r="AX4" s="278"/>
      <c r="AY4" s="278"/>
      <c r="AZ4" s="278"/>
      <c r="BA4" s="278"/>
      <c r="BB4" s="278"/>
      <c r="BC4" s="278"/>
      <c r="BD4" s="279"/>
    </row>
    <row r="5" spans="2:64" ht="21" customHeight="1" thickBot="1">
      <c r="B5" s="270" t="s">
        <v>25</v>
      </c>
      <c r="C5" s="271"/>
      <c r="D5" s="271"/>
      <c r="E5" s="271"/>
      <c r="F5" s="271"/>
      <c r="G5" s="271"/>
      <c r="H5" s="271"/>
      <c r="I5" s="272"/>
      <c r="J5" s="215"/>
      <c r="K5" s="215"/>
      <c r="L5" s="215"/>
      <c r="M5" s="215"/>
      <c r="N5" s="215"/>
      <c r="O5" s="215"/>
      <c r="P5" s="215"/>
      <c r="Q5" s="215"/>
      <c r="R5" s="215"/>
      <c r="S5" s="215"/>
      <c r="T5" s="223" t="s">
        <v>24</v>
      </c>
      <c r="U5" s="273"/>
      <c r="V5" s="273"/>
      <c r="W5" s="273"/>
      <c r="X5" s="273"/>
      <c r="Y5" s="273"/>
      <c r="Z5" s="273"/>
      <c r="AA5" s="274"/>
      <c r="AB5" s="272"/>
      <c r="AC5" s="215"/>
      <c r="AD5" s="215"/>
      <c r="AE5" s="215"/>
      <c r="AF5" s="215"/>
      <c r="AG5" s="215"/>
      <c r="AH5" s="215"/>
      <c r="AI5" s="215"/>
      <c r="AJ5" s="215"/>
      <c r="AK5" s="224"/>
      <c r="AL5" s="272" t="s">
        <v>23</v>
      </c>
      <c r="AM5" s="215"/>
      <c r="AN5" s="215"/>
      <c r="AO5" s="215"/>
      <c r="AP5" s="215"/>
      <c r="AQ5" s="215"/>
      <c r="AR5" s="215"/>
      <c r="AS5" s="215"/>
      <c r="AT5" s="224"/>
      <c r="AU5" s="272"/>
      <c r="AV5" s="215"/>
      <c r="AW5" s="215"/>
      <c r="AX5" s="215"/>
      <c r="AY5" s="215"/>
      <c r="AZ5" s="215"/>
      <c r="BA5" s="215"/>
      <c r="BB5" s="215"/>
      <c r="BC5" s="215"/>
      <c r="BD5" s="216"/>
    </row>
    <row r="6" spans="2:64" ht="21" customHeight="1" thickBot="1">
      <c r="B6" s="256" t="s">
        <v>22</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t="s">
        <v>21</v>
      </c>
      <c r="AH6" s="257"/>
      <c r="AI6" s="257"/>
      <c r="AJ6" s="257"/>
      <c r="AK6" s="257"/>
      <c r="AL6" s="257"/>
      <c r="AM6" s="257"/>
      <c r="AN6" s="257"/>
      <c r="AO6" s="257"/>
      <c r="AP6" s="257"/>
      <c r="AQ6" s="257"/>
      <c r="AR6" s="257"/>
      <c r="AS6" s="257"/>
      <c r="AT6" s="257"/>
      <c r="AU6" s="257"/>
      <c r="AV6" s="257"/>
      <c r="AW6" s="257"/>
      <c r="AX6" s="257"/>
      <c r="AY6" s="257"/>
      <c r="AZ6" s="257"/>
      <c r="BA6" s="257"/>
      <c r="BB6" s="257"/>
      <c r="BC6" s="257"/>
      <c r="BD6" s="258"/>
    </row>
    <row r="7" spans="2:64" ht="21" customHeight="1">
      <c r="B7" s="259" t="s">
        <v>20</v>
      </c>
      <c r="C7" s="260"/>
      <c r="D7" s="260"/>
      <c r="E7" s="260"/>
      <c r="F7" s="260"/>
      <c r="G7" s="260"/>
      <c r="H7" s="261" t="s">
        <v>19</v>
      </c>
      <c r="I7" s="261"/>
      <c r="J7" s="261"/>
      <c r="K7" s="261"/>
      <c r="L7" s="261"/>
      <c r="M7" s="260" t="s">
        <v>18</v>
      </c>
      <c r="N7" s="260"/>
      <c r="O7" s="260"/>
      <c r="P7" s="260"/>
      <c r="Q7" s="260"/>
      <c r="R7" s="260"/>
      <c r="S7" s="263"/>
      <c r="T7" s="259" t="s">
        <v>17</v>
      </c>
      <c r="U7" s="260"/>
      <c r="V7" s="260"/>
      <c r="W7" s="260"/>
      <c r="X7" s="260"/>
      <c r="Y7" s="260"/>
      <c r="Z7" s="264"/>
      <c r="AA7" s="259" t="s">
        <v>16</v>
      </c>
      <c r="AB7" s="260"/>
      <c r="AC7" s="260"/>
      <c r="AD7" s="260"/>
      <c r="AE7" s="260"/>
      <c r="AF7" s="260"/>
      <c r="AG7" s="264"/>
      <c r="AH7" s="259" t="s">
        <v>15</v>
      </c>
      <c r="AI7" s="260"/>
      <c r="AJ7" s="260"/>
      <c r="AK7" s="260"/>
      <c r="AL7" s="260"/>
      <c r="AM7" s="260"/>
      <c r="AN7" s="264"/>
      <c r="AO7" s="265" t="s">
        <v>14</v>
      </c>
      <c r="AP7" s="260"/>
      <c r="AQ7" s="260"/>
      <c r="AR7" s="260"/>
      <c r="AS7" s="260"/>
      <c r="AT7" s="260"/>
      <c r="AU7" s="264"/>
      <c r="AV7" s="266" t="s">
        <v>13</v>
      </c>
      <c r="AW7" s="261"/>
      <c r="AX7" s="261"/>
      <c r="AY7" s="261" t="s">
        <v>12</v>
      </c>
      <c r="AZ7" s="261"/>
      <c r="BA7" s="261"/>
      <c r="BB7" s="261" t="s">
        <v>11</v>
      </c>
      <c r="BC7" s="261"/>
      <c r="BD7" s="268"/>
    </row>
    <row r="8" spans="2:64" ht="21" customHeight="1">
      <c r="B8" s="241"/>
      <c r="C8" s="242"/>
      <c r="D8" s="242"/>
      <c r="E8" s="242"/>
      <c r="F8" s="242"/>
      <c r="G8" s="242"/>
      <c r="H8" s="262"/>
      <c r="I8" s="262"/>
      <c r="J8" s="262"/>
      <c r="K8" s="262"/>
      <c r="L8" s="262"/>
      <c r="M8" s="242"/>
      <c r="N8" s="242"/>
      <c r="O8" s="242"/>
      <c r="P8" s="242"/>
      <c r="Q8" s="242"/>
      <c r="R8" s="242"/>
      <c r="S8" s="244"/>
      <c r="T8" s="15">
        <v>1</v>
      </c>
      <c r="U8" s="13">
        <v>2</v>
      </c>
      <c r="V8" s="13">
        <v>3</v>
      </c>
      <c r="W8" s="13">
        <v>4</v>
      </c>
      <c r="X8" s="13">
        <v>5</v>
      </c>
      <c r="Y8" s="13">
        <v>6</v>
      </c>
      <c r="Z8" s="12">
        <v>7</v>
      </c>
      <c r="AA8" s="15">
        <v>8</v>
      </c>
      <c r="AB8" s="13">
        <v>9</v>
      </c>
      <c r="AC8" s="13">
        <v>10</v>
      </c>
      <c r="AD8" s="13">
        <v>11</v>
      </c>
      <c r="AE8" s="13">
        <v>12</v>
      </c>
      <c r="AF8" s="13">
        <v>13</v>
      </c>
      <c r="AG8" s="12">
        <v>14</v>
      </c>
      <c r="AH8" s="15">
        <v>15</v>
      </c>
      <c r="AI8" s="13">
        <v>16</v>
      </c>
      <c r="AJ8" s="13">
        <v>17</v>
      </c>
      <c r="AK8" s="13">
        <v>18</v>
      </c>
      <c r="AL8" s="13">
        <v>19</v>
      </c>
      <c r="AM8" s="13">
        <v>20</v>
      </c>
      <c r="AN8" s="12">
        <v>21</v>
      </c>
      <c r="AO8" s="14">
        <v>22</v>
      </c>
      <c r="AP8" s="13">
        <v>23</v>
      </c>
      <c r="AQ8" s="13">
        <v>24</v>
      </c>
      <c r="AR8" s="13">
        <v>25</v>
      </c>
      <c r="AS8" s="13">
        <v>26</v>
      </c>
      <c r="AT8" s="13">
        <v>27</v>
      </c>
      <c r="AU8" s="12">
        <v>28</v>
      </c>
      <c r="AV8" s="267"/>
      <c r="AW8" s="262"/>
      <c r="AX8" s="262"/>
      <c r="AY8" s="262"/>
      <c r="AZ8" s="262"/>
      <c r="BA8" s="262"/>
      <c r="BB8" s="262"/>
      <c r="BC8" s="262"/>
      <c r="BD8" s="269"/>
    </row>
    <row r="9" spans="2:64" ht="21" customHeight="1">
      <c r="B9" s="241"/>
      <c r="C9" s="242"/>
      <c r="D9" s="242"/>
      <c r="E9" s="242"/>
      <c r="F9" s="242"/>
      <c r="G9" s="242"/>
      <c r="H9" s="262"/>
      <c r="I9" s="262"/>
      <c r="J9" s="262"/>
      <c r="K9" s="262"/>
      <c r="L9" s="262"/>
      <c r="M9" s="242"/>
      <c r="N9" s="242"/>
      <c r="O9" s="242"/>
      <c r="P9" s="242"/>
      <c r="Q9" s="242"/>
      <c r="R9" s="242"/>
      <c r="S9" s="244"/>
      <c r="T9" s="16" t="s">
        <v>10</v>
      </c>
      <c r="U9" s="13"/>
      <c r="V9" s="13"/>
      <c r="W9" s="13"/>
      <c r="X9" s="13"/>
      <c r="Y9" s="13"/>
      <c r="Z9" s="12"/>
      <c r="AA9" s="15"/>
      <c r="AB9" s="13"/>
      <c r="AC9" s="13"/>
      <c r="AD9" s="13"/>
      <c r="AE9" s="13"/>
      <c r="AF9" s="13"/>
      <c r="AG9" s="12"/>
      <c r="AH9" s="15"/>
      <c r="AI9" s="13"/>
      <c r="AJ9" s="13"/>
      <c r="AK9" s="13"/>
      <c r="AL9" s="13"/>
      <c r="AM9" s="13"/>
      <c r="AN9" s="12"/>
      <c r="AO9" s="14"/>
      <c r="AP9" s="13"/>
      <c r="AQ9" s="13"/>
      <c r="AR9" s="13"/>
      <c r="AS9" s="13"/>
      <c r="AT9" s="13"/>
      <c r="AU9" s="12"/>
      <c r="AV9" s="267"/>
      <c r="AW9" s="262"/>
      <c r="AX9" s="262"/>
      <c r="AY9" s="262"/>
      <c r="AZ9" s="262"/>
      <c r="BA9" s="262"/>
      <c r="BB9" s="262"/>
      <c r="BC9" s="262"/>
      <c r="BD9" s="269"/>
    </row>
    <row r="10" spans="2:64" ht="21" customHeight="1">
      <c r="B10" s="241"/>
      <c r="C10" s="242"/>
      <c r="D10" s="242"/>
      <c r="E10" s="242"/>
      <c r="F10" s="242"/>
      <c r="G10" s="242"/>
      <c r="H10" s="243"/>
      <c r="I10" s="243"/>
      <c r="J10" s="243"/>
      <c r="K10" s="243"/>
      <c r="L10" s="243"/>
      <c r="M10" s="242"/>
      <c r="N10" s="242"/>
      <c r="O10" s="242"/>
      <c r="P10" s="242"/>
      <c r="Q10" s="242"/>
      <c r="R10" s="242"/>
      <c r="S10" s="244"/>
      <c r="T10" s="10"/>
      <c r="U10" s="11"/>
      <c r="V10" s="11"/>
      <c r="W10" s="11"/>
      <c r="X10" s="11"/>
      <c r="Y10" s="8"/>
      <c r="Z10" s="7"/>
      <c r="AA10" s="10"/>
      <c r="AB10" s="8"/>
      <c r="AC10" s="8"/>
      <c r="AD10" s="8"/>
      <c r="AE10" s="8"/>
      <c r="AF10" s="8"/>
      <c r="AG10" s="7"/>
      <c r="AH10" s="10"/>
      <c r="AI10" s="8"/>
      <c r="AJ10" s="8"/>
      <c r="AK10" s="8"/>
      <c r="AL10" s="8"/>
      <c r="AM10" s="8"/>
      <c r="AN10" s="7"/>
      <c r="AO10" s="9"/>
      <c r="AP10" s="8"/>
      <c r="AQ10" s="8"/>
      <c r="AR10" s="8"/>
      <c r="AS10" s="8"/>
      <c r="AT10" s="8"/>
      <c r="AU10" s="7"/>
      <c r="AV10" s="245">
        <f>SUM(T10:AU10)</f>
        <v>0</v>
      </c>
      <c r="AW10" s="245"/>
      <c r="AX10" s="246"/>
      <c r="AY10" s="247">
        <f>ROUNDDOWN(AV10/4,1)</f>
        <v>0</v>
      </c>
      <c r="AZ10" s="248"/>
      <c r="BA10" s="249"/>
      <c r="BB10" s="253" t="e">
        <f>ROUNDDOWN(AY10/$AV$21,1)</f>
        <v>#DIV/0!</v>
      </c>
      <c r="BC10" s="254"/>
      <c r="BD10" s="255"/>
    </row>
    <row r="11" spans="2:64" ht="21" customHeight="1">
      <c r="B11" s="241"/>
      <c r="C11" s="242"/>
      <c r="D11" s="242"/>
      <c r="E11" s="242"/>
      <c r="F11" s="242"/>
      <c r="G11" s="242"/>
      <c r="H11" s="243"/>
      <c r="I11" s="243"/>
      <c r="J11" s="243"/>
      <c r="K11" s="243"/>
      <c r="L11" s="243"/>
      <c r="M11" s="242"/>
      <c r="N11" s="242"/>
      <c r="O11" s="242"/>
      <c r="P11" s="242"/>
      <c r="Q11" s="242"/>
      <c r="R11" s="242"/>
      <c r="S11" s="244"/>
      <c r="T11" s="10"/>
      <c r="U11" s="11"/>
      <c r="V11" s="11"/>
      <c r="W11" s="11"/>
      <c r="X11" s="11"/>
      <c r="Y11" s="8"/>
      <c r="Z11" s="7"/>
      <c r="AA11" s="10"/>
      <c r="AB11" s="8"/>
      <c r="AC11" s="8"/>
      <c r="AD11" s="8"/>
      <c r="AE11" s="8"/>
      <c r="AF11" s="8"/>
      <c r="AG11" s="7"/>
      <c r="AH11" s="10"/>
      <c r="AI11" s="8"/>
      <c r="AJ11" s="8"/>
      <c r="AK11" s="8"/>
      <c r="AL11" s="8"/>
      <c r="AM11" s="8"/>
      <c r="AN11" s="7"/>
      <c r="AO11" s="9"/>
      <c r="AP11" s="8"/>
      <c r="AQ11" s="8"/>
      <c r="AR11" s="8"/>
      <c r="AS11" s="8"/>
      <c r="AT11" s="8"/>
      <c r="AU11" s="7"/>
      <c r="AV11" s="245">
        <f t="shared" ref="AV11:AV19" si="0">SUM(T11:AU11)</f>
        <v>0</v>
      </c>
      <c r="AW11" s="245"/>
      <c r="AX11" s="246"/>
      <c r="AY11" s="247">
        <f t="shared" ref="AY11:AY19" si="1">ROUNDDOWN(AV11/4,1)</f>
        <v>0</v>
      </c>
      <c r="AZ11" s="248"/>
      <c r="BA11" s="249"/>
      <c r="BB11" s="253" t="e">
        <f t="shared" ref="BB11:BB19" si="2">ROUNDDOWN(AY11/$AV$21,1)</f>
        <v>#DIV/0!</v>
      </c>
      <c r="BC11" s="254"/>
      <c r="BD11" s="255"/>
    </row>
    <row r="12" spans="2:64" ht="21" customHeight="1">
      <c r="B12" s="241"/>
      <c r="C12" s="242"/>
      <c r="D12" s="242"/>
      <c r="E12" s="242"/>
      <c r="F12" s="242"/>
      <c r="G12" s="242"/>
      <c r="H12" s="243"/>
      <c r="I12" s="243"/>
      <c r="J12" s="243"/>
      <c r="K12" s="243"/>
      <c r="L12" s="243"/>
      <c r="M12" s="242"/>
      <c r="N12" s="242"/>
      <c r="O12" s="242"/>
      <c r="P12" s="242"/>
      <c r="Q12" s="242"/>
      <c r="R12" s="242"/>
      <c r="S12" s="244"/>
      <c r="T12" s="10"/>
      <c r="U12" s="11"/>
      <c r="V12" s="11"/>
      <c r="W12" s="11"/>
      <c r="X12" s="11"/>
      <c r="Y12" s="8"/>
      <c r="Z12" s="7"/>
      <c r="AA12" s="10"/>
      <c r="AB12" s="8"/>
      <c r="AC12" s="8"/>
      <c r="AD12" s="8"/>
      <c r="AE12" s="8"/>
      <c r="AF12" s="8"/>
      <c r="AG12" s="7"/>
      <c r="AH12" s="10"/>
      <c r="AI12" s="8"/>
      <c r="AJ12" s="8"/>
      <c r="AK12" s="8"/>
      <c r="AL12" s="8"/>
      <c r="AM12" s="8"/>
      <c r="AN12" s="7"/>
      <c r="AO12" s="9"/>
      <c r="AP12" s="8"/>
      <c r="AQ12" s="8"/>
      <c r="AR12" s="8"/>
      <c r="AS12" s="8"/>
      <c r="AT12" s="8"/>
      <c r="AU12" s="7"/>
      <c r="AV12" s="245">
        <f t="shared" si="0"/>
        <v>0</v>
      </c>
      <c r="AW12" s="245"/>
      <c r="AX12" s="246"/>
      <c r="AY12" s="247">
        <f t="shared" si="1"/>
        <v>0</v>
      </c>
      <c r="AZ12" s="248"/>
      <c r="BA12" s="249"/>
      <c r="BB12" s="253" t="e">
        <f t="shared" si="2"/>
        <v>#DIV/0!</v>
      </c>
      <c r="BC12" s="254"/>
      <c r="BD12" s="255"/>
    </row>
    <row r="13" spans="2:64" ht="21" customHeight="1">
      <c r="B13" s="241"/>
      <c r="C13" s="242"/>
      <c r="D13" s="242"/>
      <c r="E13" s="242"/>
      <c r="F13" s="242"/>
      <c r="G13" s="242"/>
      <c r="H13" s="243"/>
      <c r="I13" s="243"/>
      <c r="J13" s="243"/>
      <c r="K13" s="243"/>
      <c r="L13" s="243"/>
      <c r="M13" s="242"/>
      <c r="N13" s="242"/>
      <c r="O13" s="242"/>
      <c r="P13" s="242"/>
      <c r="Q13" s="242"/>
      <c r="R13" s="242"/>
      <c r="S13" s="244"/>
      <c r="T13" s="10"/>
      <c r="U13" s="11"/>
      <c r="V13" s="11"/>
      <c r="W13" s="11"/>
      <c r="X13" s="11"/>
      <c r="Y13" s="8"/>
      <c r="Z13" s="7"/>
      <c r="AA13" s="10"/>
      <c r="AB13" s="8"/>
      <c r="AC13" s="8"/>
      <c r="AD13" s="8"/>
      <c r="AE13" s="8"/>
      <c r="AF13" s="8"/>
      <c r="AG13" s="7"/>
      <c r="AH13" s="10"/>
      <c r="AI13" s="8"/>
      <c r="AJ13" s="8"/>
      <c r="AK13" s="8"/>
      <c r="AL13" s="8"/>
      <c r="AM13" s="8"/>
      <c r="AN13" s="7"/>
      <c r="AO13" s="9"/>
      <c r="AP13" s="8"/>
      <c r="AQ13" s="8"/>
      <c r="AR13" s="8"/>
      <c r="AS13" s="8"/>
      <c r="AT13" s="8"/>
      <c r="AU13" s="7"/>
      <c r="AV13" s="245">
        <f t="shared" si="0"/>
        <v>0</v>
      </c>
      <c r="AW13" s="245"/>
      <c r="AX13" s="246"/>
      <c r="AY13" s="247">
        <f t="shared" si="1"/>
        <v>0</v>
      </c>
      <c r="AZ13" s="248"/>
      <c r="BA13" s="249"/>
      <c r="BB13" s="253" t="e">
        <f t="shared" si="2"/>
        <v>#DIV/0!</v>
      </c>
      <c r="BC13" s="254"/>
      <c r="BD13" s="255"/>
    </row>
    <row r="14" spans="2:64" ht="21" customHeight="1">
      <c r="B14" s="241"/>
      <c r="C14" s="242"/>
      <c r="D14" s="242"/>
      <c r="E14" s="242"/>
      <c r="F14" s="242"/>
      <c r="G14" s="242"/>
      <c r="H14" s="243"/>
      <c r="I14" s="243"/>
      <c r="J14" s="243"/>
      <c r="K14" s="243"/>
      <c r="L14" s="243"/>
      <c r="M14" s="242"/>
      <c r="N14" s="242"/>
      <c r="O14" s="242"/>
      <c r="P14" s="242"/>
      <c r="Q14" s="242"/>
      <c r="R14" s="242"/>
      <c r="S14" s="244"/>
      <c r="T14" s="10"/>
      <c r="U14" s="8"/>
      <c r="V14" s="8"/>
      <c r="W14" s="8"/>
      <c r="X14" s="8"/>
      <c r="Y14" s="8"/>
      <c r="Z14" s="7"/>
      <c r="AA14" s="10"/>
      <c r="AB14" s="8"/>
      <c r="AC14" s="8"/>
      <c r="AD14" s="8"/>
      <c r="AE14" s="8"/>
      <c r="AF14" s="8"/>
      <c r="AG14" s="7"/>
      <c r="AH14" s="10"/>
      <c r="AI14" s="8"/>
      <c r="AJ14" s="8"/>
      <c r="AK14" s="8"/>
      <c r="AL14" s="8"/>
      <c r="AM14" s="8"/>
      <c r="AN14" s="7"/>
      <c r="AO14" s="9"/>
      <c r="AP14" s="8"/>
      <c r="AQ14" s="8"/>
      <c r="AR14" s="8"/>
      <c r="AS14" s="8"/>
      <c r="AT14" s="8"/>
      <c r="AU14" s="7"/>
      <c r="AV14" s="245">
        <f t="shared" si="0"/>
        <v>0</v>
      </c>
      <c r="AW14" s="245"/>
      <c r="AX14" s="246"/>
      <c r="AY14" s="247">
        <f t="shared" si="1"/>
        <v>0</v>
      </c>
      <c r="AZ14" s="248"/>
      <c r="BA14" s="249"/>
      <c r="BB14" s="253" t="e">
        <f t="shared" si="2"/>
        <v>#DIV/0!</v>
      </c>
      <c r="BC14" s="254"/>
      <c r="BD14" s="255"/>
      <c r="BL14" s="213"/>
    </row>
    <row r="15" spans="2:64" ht="21" customHeight="1">
      <c r="B15" s="241"/>
      <c r="C15" s="242"/>
      <c r="D15" s="242"/>
      <c r="E15" s="242"/>
      <c r="F15" s="242"/>
      <c r="G15" s="242"/>
      <c r="H15" s="243"/>
      <c r="I15" s="243"/>
      <c r="J15" s="243"/>
      <c r="K15" s="243"/>
      <c r="L15" s="243"/>
      <c r="M15" s="242"/>
      <c r="N15" s="242"/>
      <c r="O15" s="242"/>
      <c r="P15" s="242"/>
      <c r="Q15" s="242"/>
      <c r="R15" s="242"/>
      <c r="S15" s="244"/>
      <c r="T15" s="10"/>
      <c r="U15" s="8"/>
      <c r="V15" s="8"/>
      <c r="W15" s="8"/>
      <c r="X15" s="8"/>
      <c r="Y15" s="8"/>
      <c r="Z15" s="7"/>
      <c r="AA15" s="10"/>
      <c r="AB15" s="8"/>
      <c r="AC15" s="8"/>
      <c r="AD15" s="8"/>
      <c r="AE15" s="8"/>
      <c r="AF15" s="8"/>
      <c r="AG15" s="7"/>
      <c r="AH15" s="10"/>
      <c r="AI15" s="8"/>
      <c r="AJ15" s="8"/>
      <c r="AK15" s="8"/>
      <c r="AL15" s="8"/>
      <c r="AM15" s="8"/>
      <c r="AN15" s="7"/>
      <c r="AO15" s="9"/>
      <c r="AP15" s="8"/>
      <c r="AQ15" s="8"/>
      <c r="AR15" s="8"/>
      <c r="AS15" s="8"/>
      <c r="AT15" s="8"/>
      <c r="AU15" s="7"/>
      <c r="AV15" s="245">
        <f t="shared" si="0"/>
        <v>0</v>
      </c>
      <c r="AW15" s="245"/>
      <c r="AX15" s="246"/>
      <c r="AY15" s="247">
        <f t="shared" si="1"/>
        <v>0</v>
      </c>
      <c r="AZ15" s="248"/>
      <c r="BA15" s="249"/>
      <c r="BB15" s="253" t="e">
        <f t="shared" si="2"/>
        <v>#DIV/0!</v>
      </c>
      <c r="BC15" s="254"/>
      <c r="BD15" s="255"/>
      <c r="BL15" s="213"/>
    </row>
    <row r="16" spans="2:64" ht="21" customHeight="1">
      <c r="B16" s="241"/>
      <c r="C16" s="242"/>
      <c r="D16" s="242"/>
      <c r="E16" s="242"/>
      <c r="F16" s="242"/>
      <c r="G16" s="242"/>
      <c r="H16" s="242"/>
      <c r="I16" s="242"/>
      <c r="J16" s="242"/>
      <c r="K16" s="242"/>
      <c r="L16" s="242"/>
      <c r="M16" s="242"/>
      <c r="N16" s="242"/>
      <c r="O16" s="242"/>
      <c r="P16" s="242"/>
      <c r="Q16" s="242"/>
      <c r="R16" s="242"/>
      <c r="S16" s="244"/>
      <c r="T16" s="10"/>
      <c r="U16" s="8"/>
      <c r="V16" s="8"/>
      <c r="W16" s="8"/>
      <c r="X16" s="8"/>
      <c r="Y16" s="8"/>
      <c r="Z16" s="7"/>
      <c r="AA16" s="10"/>
      <c r="AB16" s="8"/>
      <c r="AC16" s="8"/>
      <c r="AD16" s="8"/>
      <c r="AE16" s="8"/>
      <c r="AF16" s="8"/>
      <c r="AG16" s="7"/>
      <c r="AH16" s="10"/>
      <c r="AI16" s="8"/>
      <c r="AJ16" s="8"/>
      <c r="AK16" s="8"/>
      <c r="AL16" s="8"/>
      <c r="AM16" s="8"/>
      <c r="AN16" s="7"/>
      <c r="AO16" s="9"/>
      <c r="AP16" s="8"/>
      <c r="AQ16" s="8"/>
      <c r="AR16" s="8"/>
      <c r="AS16" s="8"/>
      <c r="AT16" s="8"/>
      <c r="AU16" s="7"/>
      <c r="AV16" s="245">
        <f t="shared" si="0"/>
        <v>0</v>
      </c>
      <c r="AW16" s="245"/>
      <c r="AX16" s="246"/>
      <c r="AY16" s="247">
        <f t="shared" si="1"/>
        <v>0</v>
      </c>
      <c r="AZ16" s="248"/>
      <c r="BA16" s="249"/>
      <c r="BB16" s="253" t="e">
        <f t="shared" si="2"/>
        <v>#DIV/0!</v>
      </c>
      <c r="BC16" s="254"/>
      <c r="BD16" s="255"/>
      <c r="BL16" s="213"/>
    </row>
    <row r="17" spans="2:64" ht="21" customHeight="1">
      <c r="B17" s="241"/>
      <c r="C17" s="242"/>
      <c r="D17" s="242"/>
      <c r="E17" s="242"/>
      <c r="F17" s="242"/>
      <c r="G17" s="242"/>
      <c r="H17" s="242"/>
      <c r="I17" s="242"/>
      <c r="J17" s="242"/>
      <c r="K17" s="242"/>
      <c r="L17" s="242"/>
      <c r="M17" s="242"/>
      <c r="N17" s="242"/>
      <c r="O17" s="242"/>
      <c r="P17" s="242"/>
      <c r="Q17" s="242"/>
      <c r="R17" s="242"/>
      <c r="S17" s="244"/>
      <c r="T17" s="10"/>
      <c r="U17" s="8"/>
      <c r="V17" s="8"/>
      <c r="W17" s="8"/>
      <c r="X17" s="8"/>
      <c r="Y17" s="8"/>
      <c r="Z17" s="7"/>
      <c r="AA17" s="10"/>
      <c r="AB17" s="8"/>
      <c r="AC17" s="8"/>
      <c r="AD17" s="8"/>
      <c r="AE17" s="8"/>
      <c r="AF17" s="8"/>
      <c r="AG17" s="7"/>
      <c r="AH17" s="10"/>
      <c r="AI17" s="8"/>
      <c r="AJ17" s="8"/>
      <c r="AK17" s="8"/>
      <c r="AL17" s="8"/>
      <c r="AM17" s="8"/>
      <c r="AN17" s="7"/>
      <c r="AO17" s="9"/>
      <c r="AP17" s="8"/>
      <c r="AQ17" s="8"/>
      <c r="AR17" s="8"/>
      <c r="AS17" s="8"/>
      <c r="AT17" s="8"/>
      <c r="AU17" s="7"/>
      <c r="AV17" s="245">
        <f t="shared" si="0"/>
        <v>0</v>
      </c>
      <c r="AW17" s="245"/>
      <c r="AX17" s="246"/>
      <c r="AY17" s="247">
        <f t="shared" si="1"/>
        <v>0</v>
      </c>
      <c r="AZ17" s="248"/>
      <c r="BA17" s="249"/>
      <c r="BB17" s="253" t="e">
        <f t="shared" si="2"/>
        <v>#DIV/0!</v>
      </c>
      <c r="BC17" s="254"/>
      <c r="BD17" s="255"/>
      <c r="BL17" s="213"/>
    </row>
    <row r="18" spans="2:64" ht="21" customHeight="1">
      <c r="B18" s="241"/>
      <c r="C18" s="242"/>
      <c r="D18" s="242"/>
      <c r="E18" s="242"/>
      <c r="F18" s="242"/>
      <c r="G18" s="242"/>
      <c r="H18" s="243"/>
      <c r="I18" s="243"/>
      <c r="J18" s="243"/>
      <c r="K18" s="243"/>
      <c r="L18" s="243"/>
      <c r="M18" s="242"/>
      <c r="N18" s="242"/>
      <c r="O18" s="242"/>
      <c r="P18" s="242"/>
      <c r="Q18" s="242"/>
      <c r="R18" s="242"/>
      <c r="S18" s="244"/>
      <c r="T18" s="10"/>
      <c r="U18" s="11"/>
      <c r="V18" s="11"/>
      <c r="W18" s="11"/>
      <c r="X18" s="11"/>
      <c r="Y18" s="8"/>
      <c r="Z18" s="7"/>
      <c r="AA18" s="10"/>
      <c r="AB18" s="8"/>
      <c r="AC18" s="8"/>
      <c r="AD18" s="8"/>
      <c r="AE18" s="8"/>
      <c r="AF18" s="8"/>
      <c r="AG18" s="7"/>
      <c r="AH18" s="10"/>
      <c r="AI18" s="8"/>
      <c r="AJ18" s="8"/>
      <c r="AK18" s="8"/>
      <c r="AL18" s="8"/>
      <c r="AM18" s="8"/>
      <c r="AN18" s="7"/>
      <c r="AO18" s="9"/>
      <c r="AP18" s="8"/>
      <c r="AQ18" s="8"/>
      <c r="AR18" s="8"/>
      <c r="AS18" s="8"/>
      <c r="AT18" s="8"/>
      <c r="AU18" s="7"/>
      <c r="AV18" s="245">
        <f t="shared" si="0"/>
        <v>0</v>
      </c>
      <c r="AW18" s="245"/>
      <c r="AX18" s="246"/>
      <c r="AY18" s="247">
        <f t="shared" si="1"/>
        <v>0</v>
      </c>
      <c r="AZ18" s="248"/>
      <c r="BA18" s="249"/>
      <c r="BB18" s="250" t="e">
        <f t="shared" si="2"/>
        <v>#DIV/0!</v>
      </c>
      <c r="BC18" s="251"/>
      <c r="BD18" s="252"/>
    </row>
    <row r="19" spans="2:64" ht="21" customHeight="1" thickBot="1">
      <c r="B19" s="230"/>
      <c r="C19" s="231"/>
      <c r="D19" s="231"/>
      <c r="E19" s="231"/>
      <c r="F19" s="231"/>
      <c r="G19" s="231"/>
      <c r="H19" s="231"/>
      <c r="I19" s="231"/>
      <c r="J19" s="231"/>
      <c r="K19" s="231"/>
      <c r="L19" s="231"/>
      <c r="M19" s="231"/>
      <c r="N19" s="231"/>
      <c r="O19" s="231"/>
      <c r="P19" s="231"/>
      <c r="Q19" s="231"/>
      <c r="R19" s="231"/>
      <c r="S19" s="232"/>
      <c r="T19" s="204"/>
      <c r="U19" s="205"/>
      <c r="V19" s="205"/>
      <c r="W19" s="205"/>
      <c r="X19" s="205"/>
      <c r="Y19" s="205"/>
      <c r="Z19" s="206"/>
      <c r="AA19" s="204"/>
      <c r="AB19" s="205"/>
      <c r="AC19" s="205"/>
      <c r="AD19" s="205"/>
      <c r="AE19" s="205"/>
      <c r="AF19" s="205"/>
      <c r="AG19" s="206"/>
      <c r="AH19" s="204"/>
      <c r="AI19" s="205"/>
      <c r="AJ19" s="205"/>
      <c r="AK19" s="205"/>
      <c r="AL19" s="205"/>
      <c r="AM19" s="205"/>
      <c r="AN19" s="206"/>
      <c r="AO19" s="207"/>
      <c r="AP19" s="205"/>
      <c r="AQ19" s="205"/>
      <c r="AR19" s="205"/>
      <c r="AS19" s="205"/>
      <c r="AT19" s="205"/>
      <c r="AU19" s="206"/>
      <c r="AV19" s="233">
        <f t="shared" si="0"/>
        <v>0</v>
      </c>
      <c r="AW19" s="233"/>
      <c r="AX19" s="234"/>
      <c r="AY19" s="235">
        <f t="shared" si="1"/>
        <v>0</v>
      </c>
      <c r="AZ19" s="236"/>
      <c r="BA19" s="237"/>
      <c r="BB19" s="238" t="e">
        <f t="shared" si="2"/>
        <v>#DIV/0!</v>
      </c>
      <c r="BC19" s="239"/>
      <c r="BD19" s="240"/>
    </row>
    <row r="20" spans="2:64" ht="21" customHeight="1" thickBot="1">
      <c r="B20" s="214" t="s">
        <v>9</v>
      </c>
      <c r="C20" s="215"/>
      <c r="D20" s="215"/>
      <c r="E20" s="215"/>
      <c r="F20" s="215"/>
      <c r="G20" s="215"/>
      <c r="H20" s="215"/>
      <c r="I20" s="215"/>
      <c r="J20" s="215"/>
      <c r="K20" s="215"/>
      <c r="L20" s="215"/>
      <c r="M20" s="215"/>
      <c r="N20" s="215"/>
      <c r="O20" s="215"/>
      <c r="P20" s="215"/>
      <c r="Q20" s="215"/>
      <c r="R20" s="215"/>
      <c r="S20" s="216"/>
      <c r="T20" s="208"/>
      <c r="U20" s="209"/>
      <c r="V20" s="209"/>
      <c r="W20" s="209"/>
      <c r="X20" s="209"/>
      <c r="Y20" s="209"/>
      <c r="Z20" s="210"/>
      <c r="AA20" s="211"/>
      <c r="AB20" s="209"/>
      <c r="AC20" s="209"/>
      <c r="AD20" s="209"/>
      <c r="AE20" s="209"/>
      <c r="AF20" s="209"/>
      <c r="AG20" s="210"/>
      <c r="AH20" s="211"/>
      <c r="AI20" s="209"/>
      <c r="AJ20" s="209"/>
      <c r="AK20" s="209"/>
      <c r="AL20" s="209"/>
      <c r="AM20" s="209"/>
      <c r="AN20" s="210"/>
      <c r="AO20" s="211"/>
      <c r="AP20" s="209"/>
      <c r="AQ20" s="209"/>
      <c r="AR20" s="209"/>
      <c r="AS20" s="209"/>
      <c r="AT20" s="209"/>
      <c r="AU20" s="210"/>
      <c r="AV20" s="217">
        <f>SUM(AV10:AX19)</f>
        <v>0</v>
      </c>
      <c r="AW20" s="217"/>
      <c r="AX20" s="218"/>
      <c r="AY20" s="217">
        <f>SUM(AY10:BA19)</f>
        <v>0</v>
      </c>
      <c r="AZ20" s="217"/>
      <c r="BA20" s="218"/>
      <c r="BB20" s="217" t="e">
        <f>SUM(BB10:BD19)</f>
        <v>#DIV/0!</v>
      </c>
      <c r="BC20" s="217"/>
      <c r="BD20" s="217"/>
      <c r="BE20" s="212"/>
    </row>
    <row r="21" spans="2:64" ht="21" customHeight="1" thickBot="1">
      <c r="B21" s="214" t="s">
        <v>8</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6"/>
      <c r="AV21" s="214"/>
      <c r="AW21" s="215"/>
      <c r="AX21" s="215"/>
      <c r="AY21" s="215"/>
      <c r="AZ21" s="215"/>
      <c r="BA21" s="215"/>
      <c r="BB21" s="215"/>
      <c r="BC21" s="215"/>
      <c r="BD21" s="216"/>
    </row>
    <row r="22" spans="2:64" ht="21" customHeight="1" thickBot="1">
      <c r="B22" s="221" t="s">
        <v>7</v>
      </c>
      <c r="C22" s="222"/>
      <c r="D22" s="222"/>
      <c r="E22" s="222"/>
      <c r="F22" s="222"/>
      <c r="G22" s="222"/>
      <c r="H22" s="222"/>
      <c r="I22" s="222"/>
      <c r="J22" s="222"/>
      <c r="K22" s="222"/>
      <c r="L22" s="222"/>
      <c r="M22" s="222"/>
      <c r="N22" s="222"/>
      <c r="O22" s="222"/>
      <c r="P22" s="222"/>
      <c r="Q22" s="222"/>
      <c r="R22" s="222"/>
      <c r="S22" s="223"/>
      <c r="T22" s="5"/>
      <c r="U22" s="4"/>
      <c r="V22" s="4"/>
      <c r="W22" s="4"/>
      <c r="X22" s="4"/>
      <c r="Y22" s="4"/>
      <c r="Z22" s="6"/>
      <c r="AA22" s="5"/>
      <c r="AB22" s="4"/>
      <c r="AC22" s="4"/>
      <c r="AD22" s="4"/>
      <c r="AE22" s="4"/>
      <c r="AF22" s="4"/>
      <c r="AG22" s="3"/>
      <c r="AH22" s="5"/>
      <c r="AI22" s="4"/>
      <c r="AJ22" s="4"/>
      <c r="AK22" s="4"/>
      <c r="AL22" s="4"/>
      <c r="AM22" s="4"/>
      <c r="AN22" s="3"/>
      <c r="AO22" s="5"/>
      <c r="AP22" s="4"/>
      <c r="AQ22" s="4"/>
      <c r="AR22" s="4"/>
      <c r="AS22" s="4"/>
      <c r="AT22" s="4"/>
      <c r="AU22" s="3"/>
      <c r="AV22" s="215"/>
      <c r="AW22" s="215"/>
      <c r="AX22" s="224"/>
      <c r="AY22" s="225"/>
      <c r="AZ22" s="226"/>
      <c r="BA22" s="227"/>
      <c r="BB22" s="225"/>
      <c r="BC22" s="226"/>
      <c r="BD22" s="228"/>
    </row>
    <row r="23" spans="2:64" ht="30.75" customHeight="1">
      <c r="B23" s="219" t="s">
        <v>6</v>
      </c>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row>
    <row r="24" spans="2:64" ht="21" customHeight="1">
      <c r="B24" s="219" t="s">
        <v>5</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row>
    <row r="25" spans="2:64" ht="21" customHeight="1">
      <c r="B25" s="229" t="s">
        <v>4</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row>
    <row r="26" spans="2:64" ht="21" customHeight="1">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row>
    <row r="27" spans="2:64" ht="21" customHeight="1">
      <c r="B27" s="220" t="s">
        <v>3</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row>
    <row r="28" spans="2:64" ht="21" customHeight="1">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row>
    <row r="29" spans="2:64" ht="21" customHeight="1">
      <c r="B29" s="219" t="s">
        <v>2</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row>
    <row r="30" spans="2:64" ht="21" customHeight="1">
      <c r="B30" s="219" t="s">
        <v>1</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row>
    <row r="31" spans="2:64" ht="21" customHeight="1">
      <c r="B31" s="220" t="s">
        <v>0</v>
      </c>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row>
    <row r="32" spans="2:64" ht="21" customHeight="1">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row>
  </sheetData>
  <mergeCells count="103">
    <mergeCell ref="B1:AX1"/>
    <mergeCell ref="B2:BD2"/>
    <mergeCell ref="B4:S4"/>
    <mergeCell ref="T4:AF4"/>
    <mergeCell ref="AG4:AN4"/>
    <mergeCell ref="AO4:BD4"/>
    <mergeCell ref="AO7:AU7"/>
    <mergeCell ref="AV7:AX9"/>
    <mergeCell ref="AY7:BA9"/>
    <mergeCell ref="BB7:BD9"/>
    <mergeCell ref="B5:H5"/>
    <mergeCell ref="I5:S5"/>
    <mergeCell ref="T5:AA5"/>
    <mergeCell ref="AB5:AK5"/>
    <mergeCell ref="AL5:AT5"/>
    <mergeCell ref="AU5:BD5"/>
    <mergeCell ref="B6:S6"/>
    <mergeCell ref="T6:AF6"/>
    <mergeCell ref="AG6:AN6"/>
    <mergeCell ref="AO6:BD6"/>
    <mergeCell ref="B7:G9"/>
    <mergeCell ref="H7:L9"/>
    <mergeCell ref="M7:S9"/>
    <mergeCell ref="T7:Z7"/>
    <mergeCell ref="AA7:AG7"/>
    <mergeCell ref="AH7:AN7"/>
    <mergeCell ref="B11:G11"/>
    <mergeCell ref="H11:L11"/>
    <mergeCell ref="M11:S11"/>
    <mergeCell ref="AV11:AX11"/>
    <mergeCell ref="AY11:BA11"/>
    <mergeCell ref="BB11:BD11"/>
    <mergeCell ref="B12:G12"/>
    <mergeCell ref="H12:L12"/>
    <mergeCell ref="M12:S12"/>
    <mergeCell ref="AV12:AX12"/>
    <mergeCell ref="AY12:BA12"/>
    <mergeCell ref="BB12:BD12"/>
    <mergeCell ref="B10:G10"/>
    <mergeCell ref="H10:L10"/>
    <mergeCell ref="M10:S10"/>
    <mergeCell ref="AV10:AX10"/>
    <mergeCell ref="AY10:BA10"/>
    <mergeCell ref="BB10:BD10"/>
    <mergeCell ref="B13:G13"/>
    <mergeCell ref="H13:L13"/>
    <mergeCell ref="M13:S13"/>
    <mergeCell ref="AV13:AX13"/>
    <mergeCell ref="AY13:BA13"/>
    <mergeCell ref="BB13:BD13"/>
    <mergeCell ref="B14:G14"/>
    <mergeCell ref="H14:L14"/>
    <mergeCell ref="M14:S14"/>
    <mergeCell ref="AV14:AX14"/>
    <mergeCell ref="AY14:BA14"/>
    <mergeCell ref="BB14:BD14"/>
    <mergeCell ref="B15:G15"/>
    <mergeCell ref="H15:L15"/>
    <mergeCell ref="M15:S15"/>
    <mergeCell ref="AV15:AX15"/>
    <mergeCell ref="AY15:BA15"/>
    <mergeCell ref="BB15:BD15"/>
    <mergeCell ref="B16:G16"/>
    <mergeCell ref="H16:L16"/>
    <mergeCell ref="M16:S16"/>
    <mergeCell ref="AV16:AX16"/>
    <mergeCell ref="AY16:BA16"/>
    <mergeCell ref="BB16:BD16"/>
    <mergeCell ref="B17:G17"/>
    <mergeCell ref="H17:L17"/>
    <mergeCell ref="M17:S17"/>
    <mergeCell ref="AV17:AX17"/>
    <mergeCell ref="AY17:BA17"/>
    <mergeCell ref="BB17:BD17"/>
    <mergeCell ref="B18:G18"/>
    <mergeCell ref="H18:L18"/>
    <mergeCell ref="M18:S18"/>
    <mergeCell ref="AV18:AX18"/>
    <mergeCell ref="AY18:BA18"/>
    <mergeCell ref="BB18:BD18"/>
    <mergeCell ref="B29:BE29"/>
    <mergeCell ref="B19:G19"/>
    <mergeCell ref="H19:L19"/>
    <mergeCell ref="M19:S19"/>
    <mergeCell ref="AV19:AX19"/>
    <mergeCell ref="AY19:BA19"/>
    <mergeCell ref="BB19:BD19"/>
    <mergeCell ref="B23:BE23"/>
    <mergeCell ref="B24:BE24"/>
    <mergeCell ref="B21:AU21"/>
    <mergeCell ref="AV21:BD21"/>
    <mergeCell ref="B25:BE26"/>
    <mergeCell ref="B27:BE28"/>
    <mergeCell ref="B20:S20"/>
    <mergeCell ref="AV20:AX20"/>
    <mergeCell ref="AY20:BA20"/>
    <mergeCell ref="BB20:BD20"/>
    <mergeCell ref="B30:BE30"/>
    <mergeCell ref="B31:BE32"/>
    <mergeCell ref="B22:S22"/>
    <mergeCell ref="AV22:AX22"/>
    <mergeCell ref="AY22:BA22"/>
    <mergeCell ref="BB22:BD22"/>
  </mergeCells>
  <phoneticPr fontId="3"/>
  <printOptions horizontalCentered="1" verticalCentered="1"/>
  <pageMargins left="0.39370078740157483" right="0.39370078740157483" top="0.38" bottom="0.19685039370078741" header="0.3" footer="0.22"/>
  <pageSetup paperSize="9" scale="8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I34"/>
  <sheetViews>
    <sheetView showGridLines="0" view="pageBreakPreview" zoomScaleNormal="100" zoomScaleSheetLayoutView="100" workbookViewId="0">
      <selection activeCell="E3" sqref="E3"/>
    </sheetView>
  </sheetViews>
  <sheetFormatPr defaultColWidth="8.25" defaultRowHeight="13"/>
  <cols>
    <col min="1" max="1" width="8.25" style="163"/>
    <col min="2" max="2" width="3.4140625" style="163" customWidth="1"/>
    <col min="3" max="3" width="8.25" style="163"/>
    <col min="4" max="31" width="3.08203125" style="163" customWidth="1"/>
    <col min="32" max="33" width="5.4140625" style="163" customWidth="1"/>
    <col min="34" max="34" width="2.4140625" style="163" customWidth="1"/>
    <col min="35" max="16384" width="8.25" style="163"/>
  </cols>
  <sheetData>
    <row r="1" spans="1:35">
      <c r="A1" s="203" t="s">
        <v>194</v>
      </c>
    </row>
    <row r="2" spans="1:35">
      <c r="A2" s="203"/>
    </row>
    <row r="3" spans="1:35" ht="18.75" customHeight="1">
      <c r="B3" s="202"/>
      <c r="C3" s="202"/>
      <c r="D3" s="202"/>
      <c r="E3" s="202"/>
      <c r="F3" s="202"/>
      <c r="H3" s="303" t="s">
        <v>193</v>
      </c>
      <c r="I3" s="303"/>
      <c r="J3" s="303"/>
      <c r="K3" s="303"/>
      <c r="L3" s="303"/>
      <c r="M3" s="303"/>
      <c r="N3" s="303"/>
      <c r="O3" s="303"/>
      <c r="P3" s="303"/>
      <c r="Q3" s="303"/>
      <c r="R3" s="303"/>
      <c r="S3" s="303"/>
      <c r="T3" s="303"/>
      <c r="U3" s="201" t="s">
        <v>192</v>
      </c>
      <c r="V3" s="201"/>
      <c r="W3" s="201" t="s">
        <v>191</v>
      </c>
      <c r="X3" s="201"/>
      <c r="Y3" s="201" t="s">
        <v>190</v>
      </c>
      <c r="Z3" s="201"/>
      <c r="AA3" s="201"/>
    </row>
    <row r="4" spans="1:35" ht="6" customHeight="1" thickBot="1">
      <c r="A4" s="200"/>
      <c r="B4" s="200"/>
      <c r="C4" s="200"/>
      <c r="D4" s="200"/>
      <c r="E4" s="200"/>
      <c r="F4" s="200"/>
      <c r="G4" s="200"/>
      <c r="H4" s="200"/>
      <c r="I4" s="200"/>
      <c r="J4" s="200"/>
      <c r="K4" s="200"/>
      <c r="L4" s="200"/>
      <c r="M4" s="199"/>
      <c r="N4" s="199"/>
      <c r="O4" s="199"/>
      <c r="P4" s="199"/>
      <c r="Q4" s="199"/>
      <c r="R4" s="199"/>
      <c r="S4" s="199"/>
      <c r="T4" s="199"/>
      <c r="U4" s="199"/>
      <c r="V4" s="199"/>
      <c r="W4" s="199"/>
      <c r="X4" s="199"/>
      <c r="Y4" s="199"/>
      <c r="Z4" s="199"/>
      <c r="AA4" s="199"/>
      <c r="AB4" s="199"/>
      <c r="AC4" s="199"/>
      <c r="AD4" s="199"/>
      <c r="AE4" s="199"/>
      <c r="AF4" s="199"/>
      <c r="AG4" s="199"/>
    </row>
    <row r="5" spans="1:35" ht="20.25" customHeight="1" thickTop="1" thickBot="1">
      <c r="A5" s="304" t="s">
        <v>27</v>
      </c>
      <c r="B5" s="305"/>
      <c r="C5" s="306"/>
      <c r="D5" s="304"/>
      <c r="E5" s="305"/>
      <c r="F5" s="305"/>
      <c r="G5" s="305"/>
      <c r="H5" s="305"/>
      <c r="I5" s="305"/>
      <c r="J5" s="305"/>
      <c r="K5" s="305"/>
      <c r="L5" s="305"/>
      <c r="M5" s="306"/>
      <c r="N5" s="304" t="s">
        <v>130</v>
      </c>
      <c r="O5" s="305"/>
      <c r="P5" s="305"/>
      <c r="Q5" s="305"/>
      <c r="R5" s="305"/>
      <c r="S5" s="305"/>
      <c r="T5" s="300"/>
      <c r="U5" s="301"/>
      <c r="V5" s="301"/>
      <c r="W5" s="301"/>
      <c r="X5" s="301"/>
      <c r="Y5" s="301"/>
      <c r="Z5" s="301"/>
      <c r="AA5" s="301"/>
      <c r="AB5" s="301"/>
      <c r="AC5" s="301"/>
      <c r="AD5" s="301"/>
      <c r="AE5" s="301"/>
      <c r="AF5" s="301"/>
      <c r="AG5" s="302"/>
      <c r="AH5" s="198"/>
    </row>
    <row r="6" spans="1:35" ht="20.25" customHeight="1" thickTop="1" thickBot="1">
      <c r="A6" s="294" t="s">
        <v>25</v>
      </c>
      <c r="B6" s="295"/>
      <c r="C6" s="296"/>
      <c r="D6" s="297"/>
      <c r="E6" s="298"/>
      <c r="F6" s="298"/>
      <c r="G6" s="298"/>
      <c r="H6" s="298"/>
      <c r="I6" s="298"/>
      <c r="J6" s="298"/>
      <c r="K6" s="298"/>
      <c r="L6" s="298"/>
      <c r="M6" s="299"/>
      <c r="N6" s="297" t="s">
        <v>189</v>
      </c>
      <c r="O6" s="298"/>
      <c r="P6" s="298"/>
      <c r="Q6" s="298"/>
      <c r="R6" s="298"/>
      <c r="S6" s="298"/>
      <c r="T6" s="298"/>
      <c r="U6" s="298"/>
      <c r="V6" s="298"/>
      <c r="W6" s="298"/>
      <c r="X6" s="298"/>
      <c r="Y6" s="298"/>
      <c r="Z6" s="299"/>
      <c r="AA6" s="300"/>
      <c r="AB6" s="301"/>
      <c r="AC6" s="301"/>
      <c r="AD6" s="301"/>
      <c r="AE6" s="301"/>
      <c r="AF6" s="301"/>
      <c r="AG6" s="302"/>
      <c r="AH6" s="198"/>
    </row>
    <row r="7" spans="1:35" ht="21.75" customHeight="1" thickTop="1">
      <c r="A7" s="197"/>
      <c r="B7" s="284" t="s">
        <v>188</v>
      </c>
      <c r="C7" s="196"/>
      <c r="D7" s="287" t="s">
        <v>187</v>
      </c>
      <c r="E7" s="288"/>
      <c r="F7" s="288"/>
      <c r="G7" s="288"/>
      <c r="H7" s="288"/>
      <c r="I7" s="288"/>
      <c r="J7" s="289"/>
      <c r="K7" s="287" t="s">
        <v>186</v>
      </c>
      <c r="L7" s="288"/>
      <c r="M7" s="288"/>
      <c r="N7" s="288"/>
      <c r="O7" s="288"/>
      <c r="P7" s="288"/>
      <c r="Q7" s="289"/>
      <c r="R7" s="287" t="s">
        <v>185</v>
      </c>
      <c r="S7" s="288"/>
      <c r="T7" s="288"/>
      <c r="U7" s="288"/>
      <c r="V7" s="288"/>
      <c r="W7" s="288"/>
      <c r="X7" s="289"/>
      <c r="Y7" s="287" t="s">
        <v>184</v>
      </c>
      <c r="Z7" s="288"/>
      <c r="AA7" s="290"/>
      <c r="AB7" s="290"/>
      <c r="AC7" s="290"/>
      <c r="AD7" s="290"/>
      <c r="AE7" s="291"/>
      <c r="AF7" s="292" t="s">
        <v>183</v>
      </c>
      <c r="AG7" s="280" t="s">
        <v>182</v>
      </c>
      <c r="AH7" s="282"/>
      <c r="AI7" s="165"/>
    </row>
    <row r="8" spans="1:35">
      <c r="A8" s="195" t="s">
        <v>181</v>
      </c>
      <c r="B8" s="285"/>
      <c r="C8" s="194" t="s">
        <v>180</v>
      </c>
      <c r="D8" s="178">
        <v>1</v>
      </c>
      <c r="E8" s="178">
        <v>2</v>
      </c>
      <c r="F8" s="178">
        <v>3</v>
      </c>
      <c r="G8" s="178">
        <v>4</v>
      </c>
      <c r="H8" s="178">
        <v>5</v>
      </c>
      <c r="I8" s="178">
        <v>6</v>
      </c>
      <c r="J8" s="180">
        <v>7</v>
      </c>
      <c r="K8" s="178">
        <v>8</v>
      </c>
      <c r="L8" s="178">
        <v>9</v>
      </c>
      <c r="M8" s="178">
        <v>10</v>
      </c>
      <c r="N8" s="178">
        <v>11</v>
      </c>
      <c r="O8" s="178">
        <v>12</v>
      </c>
      <c r="P8" s="178">
        <v>13</v>
      </c>
      <c r="Q8" s="180">
        <v>14</v>
      </c>
      <c r="R8" s="178">
        <v>15</v>
      </c>
      <c r="S8" s="178">
        <v>16</v>
      </c>
      <c r="T8" s="178">
        <v>17</v>
      </c>
      <c r="U8" s="178">
        <v>18</v>
      </c>
      <c r="V8" s="178">
        <v>19</v>
      </c>
      <c r="W8" s="178">
        <v>20</v>
      </c>
      <c r="X8" s="180">
        <v>21</v>
      </c>
      <c r="Y8" s="178">
        <v>22</v>
      </c>
      <c r="Z8" s="178">
        <v>23</v>
      </c>
      <c r="AA8" s="178">
        <v>24</v>
      </c>
      <c r="AB8" s="178">
        <v>25</v>
      </c>
      <c r="AC8" s="178">
        <v>26</v>
      </c>
      <c r="AD8" s="178">
        <v>27</v>
      </c>
      <c r="AE8" s="193">
        <v>28</v>
      </c>
      <c r="AF8" s="292"/>
      <c r="AG8" s="280"/>
      <c r="AH8" s="282"/>
      <c r="AI8" s="165"/>
    </row>
    <row r="9" spans="1:35" ht="17.149999999999999" customHeight="1" thickBot="1">
      <c r="A9" s="192"/>
      <c r="B9" s="286"/>
      <c r="C9" s="191"/>
      <c r="D9" s="190" t="s">
        <v>179</v>
      </c>
      <c r="E9" s="188"/>
      <c r="F9" s="188"/>
      <c r="G9" s="188"/>
      <c r="H9" s="188"/>
      <c r="I9" s="188"/>
      <c r="J9" s="189"/>
      <c r="K9" s="188"/>
      <c r="L9" s="188"/>
      <c r="M9" s="188"/>
      <c r="N9" s="188"/>
      <c r="O9" s="188"/>
      <c r="P9" s="188"/>
      <c r="Q9" s="189"/>
      <c r="R9" s="188"/>
      <c r="S9" s="188"/>
      <c r="T9" s="188"/>
      <c r="U9" s="188"/>
      <c r="V9" s="188"/>
      <c r="W9" s="188"/>
      <c r="X9" s="189"/>
      <c r="Y9" s="188"/>
      <c r="Z9" s="188"/>
      <c r="AA9" s="188"/>
      <c r="AB9" s="188"/>
      <c r="AC9" s="188"/>
      <c r="AD9" s="188"/>
      <c r="AE9" s="187"/>
      <c r="AF9" s="293"/>
      <c r="AG9" s="281"/>
      <c r="AH9" s="282"/>
      <c r="AI9" s="165"/>
    </row>
    <row r="10" spans="1:35" ht="17.149999999999999" customHeight="1" thickTop="1">
      <c r="A10" s="186" t="s">
        <v>178</v>
      </c>
      <c r="B10" s="185" t="s">
        <v>177</v>
      </c>
      <c r="C10" s="184" t="s">
        <v>176</v>
      </c>
      <c r="D10" s="178" t="s">
        <v>173</v>
      </c>
      <c r="E10" s="178" t="s">
        <v>173</v>
      </c>
      <c r="F10" s="178" t="s">
        <v>175</v>
      </c>
      <c r="G10" s="178" t="s">
        <v>174</v>
      </c>
      <c r="H10" s="178" t="s">
        <v>172</v>
      </c>
      <c r="I10" s="178" t="s">
        <v>173</v>
      </c>
      <c r="J10" s="180" t="s">
        <v>172</v>
      </c>
      <c r="K10" s="176"/>
      <c r="L10" s="176"/>
      <c r="M10" s="176"/>
      <c r="N10" s="176"/>
      <c r="O10" s="176"/>
      <c r="P10" s="176"/>
      <c r="Q10" s="177"/>
      <c r="R10" s="176"/>
      <c r="S10" s="176"/>
      <c r="T10" s="176"/>
      <c r="U10" s="176"/>
      <c r="V10" s="176"/>
      <c r="W10" s="176"/>
      <c r="X10" s="177"/>
      <c r="Y10" s="176"/>
      <c r="Z10" s="176"/>
      <c r="AA10" s="176"/>
      <c r="AB10" s="176"/>
      <c r="AC10" s="176"/>
      <c r="AD10" s="176"/>
      <c r="AE10" s="175"/>
      <c r="AF10" s="174"/>
      <c r="AG10" s="173"/>
      <c r="AH10" s="283"/>
      <c r="AI10" s="165"/>
    </row>
    <row r="11" spans="1:35" ht="17.149999999999999" customHeight="1">
      <c r="A11" s="183"/>
      <c r="B11" s="182"/>
      <c r="C11" s="181"/>
      <c r="D11" s="178" t="s">
        <v>171</v>
      </c>
      <c r="E11" s="178" t="s">
        <v>171</v>
      </c>
      <c r="F11" s="178" t="s">
        <v>171</v>
      </c>
      <c r="G11" s="178" t="s">
        <v>170</v>
      </c>
      <c r="H11" s="178" t="s">
        <v>170</v>
      </c>
      <c r="I11" s="178" t="s">
        <v>169</v>
      </c>
      <c r="J11" s="180" t="s">
        <v>169</v>
      </c>
      <c r="K11" s="176"/>
      <c r="L11" s="176"/>
      <c r="M11" s="176"/>
      <c r="N11" s="176"/>
      <c r="O11" s="176"/>
      <c r="P11" s="176"/>
      <c r="Q11" s="177"/>
      <c r="R11" s="176"/>
      <c r="S11" s="176"/>
      <c r="T11" s="176"/>
      <c r="U11" s="176"/>
      <c r="V11" s="176"/>
      <c r="W11" s="176"/>
      <c r="X11" s="177"/>
      <c r="Y11" s="176"/>
      <c r="Z11" s="176"/>
      <c r="AA11" s="176"/>
      <c r="AB11" s="176"/>
      <c r="AC11" s="176"/>
      <c r="AD11" s="176"/>
      <c r="AE11" s="175"/>
      <c r="AF11" s="174"/>
      <c r="AG11" s="173"/>
      <c r="AH11" s="283"/>
      <c r="AI11" s="165"/>
    </row>
    <row r="12" spans="1:35" ht="17.149999999999999" customHeight="1">
      <c r="A12" s="179"/>
      <c r="B12" s="178"/>
      <c r="C12" s="177"/>
      <c r="D12" s="176"/>
      <c r="E12" s="176"/>
      <c r="F12" s="176"/>
      <c r="G12" s="176"/>
      <c r="H12" s="176"/>
      <c r="I12" s="176"/>
      <c r="J12" s="177"/>
      <c r="K12" s="176"/>
      <c r="L12" s="176"/>
      <c r="M12" s="176"/>
      <c r="N12" s="176"/>
      <c r="O12" s="176"/>
      <c r="P12" s="176"/>
      <c r="Q12" s="177"/>
      <c r="R12" s="176"/>
      <c r="S12" s="176"/>
      <c r="T12" s="176"/>
      <c r="U12" s="176"/>
      <c r="V12" s="176"/>
      <c r="W12" s="176"/>
      <c r="X12" s="177"/>
      <c r="Y12" s="176"/>
      <c r="Z12" s="176"/>
      <c r="AA12" s="176"/>
      <c r="AB12" s="176"/>
      <c r="AC12" s="176"/>
      <c r="AD12" s="176"/>
      <c r="AE12" s="175"/>
      <c r="AF12" s="174"/>
      <c r="AG12" s="173"/>
      <c r="AH12" s="283"/>
      <c r="AI12" s="165"/>
    </row>
    <row r="13" spans="1:35" ht="17.149999999999999" customHeight="1">
      <c r="A13" s="179"/>
      <c r="B13" s="178"/>
      <c r="C13" s="177"/>
      <c r="D13" s="176"/>
      <c r="E13" s="176"/>
      <c r="F13" s="176"/>
      <c r="G13" s="176"/>
      <c r="H13" s="176"/>
      <c r="I13" s="176"/>
      <c r="J13" s="177"/>
      <c r="K13" s="176"/>
      <c r="L13" s="176"/>
      <c r="M13" s="176"/>
      <c r="N13" s="176"/>
      <c r="O13" s="176"/>
      <c r="P13" s="176"/>
      <c r="Q13" s="177"/>
      <c r="R13" s="176"/>
      <c r="S13" s="176"/>
      <c r="T13" s="176"/>
      <c r="U13" s="176"/>
      <c r="V13" s="176"/>
      <c r="W13" s="176"/>
      <c r="X13" s="177"/>
      <c r="Y13" s="176"/>
      <c r="Z13" s="176"/>
      <c r="AA13" s="176"/>
      <c r="AB13" s="176"/>
      <c r="AC13" s="176"/>
      <c r="AD13" s="176"/>
      <c r="AE13" s="175"/>
      <c r="AF13" s="174"/>
      <c r="AG13" s="173"/>
      <c r="AH13" s="283"/>
      <c r="AI13" s="165"/>
    </row>
    <row r="14" spans="1:35" ht="17.149999999999999" customHeight="1">
      <c r="A14" s="179"/>
      <c r="B14" s="178"/>
      <c r="C14" s="177"/>
      <c r="D14" s="176"/>
      <c r="E14" s="176"/>
      <c r="F14" s="176"/>
      <c r="G14" s="176"/>
      <c r="H14" s="176"/>
      <c r="I14" s="176"/>
      <c r="J14" s="177"/>
      <c r="K14" s="176"/>
      <c r="L14" s="176"/>
      <c r="M14" s="176"/>
      <c r="N14" s="176"/>
      <c r="O14" s="176"/>
      <c r="P14" s="176"/>
      <c r="Q14" s="177"/>
      <c r="R14" s="176"/>
      <c r="S14" s="176"/>
      <c r="T14" s="176"/>
      <c r="U14" s="176"/>
      <c r="V14" s="176"/>
      <c r="W14" s="176"/>
      <c r="X14" s="177"/>
      <c r="Y14" s="176"/>
      <c r="Z14" s="176"/>
      <c r="AA14" s="176"/>
      <c r="AB14" s="176"/>
      <c r="AC14" s="176"/>
      <c r="AD14" s="176"/>
      <c r="AE14" s="175"/>
      <c r="AF14" s="174"/>
      <c r="AG14" s="173"/>
      <c r="AH14" s="283"/>
      <c r="AI14" s="165"/>
    </row>
    <row r="15" spans="1:35" ht="17.149999999999999" customHeight="1">
      <c r="A15" s="179"/>
      <c r="B15" s="178"/>
      <c r="C15" s="177"/>
      <c r="D15" s="176"/>
      <c r="E15" s="176"/>
      <c r="F15" s="176"/>
      <c r="G15" s="176"/>
      <c r="H15" s="176"/>
      <c r="I15" s="176"/>
      <c r="J15" s="177"/>
      <c r="K15" s="176"/>
      <c r="L15" s="176"/>
      <c r="M15" s="176"/>
      <c r="N15" s="176"/>
      <c r="O15" s="176"/>
      <c r="P15" s="176"/>
      <c r="Q15" s="177"/>
      <c r="R15" s="176"/>
      <c r="S15" s="176"/>
      <c r="T15" s="176"/>
      <c r="U15" s="176"/>
      <c r="V15" s="176"/>
      <c r="W15" s="176"/>
      <c r="X15" s="177"/>
      <c r="Y15" s="176"/>
      <c r="Z15" s="176"/>
      <c r="AA15" s="176"/>
      <c r="AB15" s="176"/>
      <c r="AC15" s="176"/>
      <c r="AD15" s="176"/>
      <c r="AE15" s="175"/>
      <c r="AF15" s="174"/>
      <c r="AG15" s="173"/>
      <c r="AH15" s="283"/>
      <c r="AI15" s="165"/>
    </row>
    <row r="16" spans="1:35" ht="17.149999999999999" customHeight="1">
      <c r="A16" s="179"/>
      <c r="B16" s="178"/>
      <c r="C16" s="177"/>
      <c r="D16" s="176"/>
      <c r="E16" s="176"/>
      <c r="F16" s="176"/>
      <c r="G16" s="176"/>
      <c r="H16" s="176"/>
      <c r="I16" s="176"/>
      <c r="J16" s="177"/>
      <c r="K16" s="176"/>
      <c r="L16" s="176"/>
      <c r="M16" s="176"/>
      <c r="N16" s="176"/>
      <c r="O16" s="176"/>
      <c r="P16" s="176"/>
      <c r="Q16" s="177"/>
      <c r="R16" s="176"/>
      <c r="S16" s="176"/>
      <c r="T16" s="176"/>
      <c r="U16" s="176"/>
      <c r="V16" s="176"/>
      <c r="W16" s="176"/>
      <c r="X16" s="177"/>
      <c r="Y16" s="176"/>
      <c r="Z16" s="176"/>
      <c r="AA16" s="176"/>
      <c r="AB16" s="176"/>
      <c r="AC16" s="176"/>
      <c r="AD16" s="176"/>
      <c r="AE16" s="175"/>
      <c r="AF16" s="174"/>
      <c r="AG16" s="173"/>
      <c r="AH16" s="283"/>
      <c r="AI16" s="165"/>
    </row>
    <row r="17" spans="1:35" ht="17.149999999999999" customHeight="1">
      <c r="A17" s="179"/>
      <c r="B17" s="178"/>
      <c r="C17" s="177"/>
      <c r="D17" s="176"/>
      <c r="E17" s="176"/>
      <c r="F17" s="176"/>
      <c r="G17" s="176"/>
      <c r="H17" s="176"/>
      <c r="I17" s="176"/>
      <c r="J17" s="177"/>
      <c r="K17" s="176"/>
      <c r="L17" s="176"/>
      <c r="M17" s="176"/>
      <c r="N17" s="176"/>
      <c r="O17" s="176"/>
      <c r="P17" s="176"/>
      <c r="Q17" s="177"/>
      <c r="R17" s="176"/>
      <c r="S17" s="176"/>
      <c r="T17" s="176"/>
      <c r="U17" s="176"/>
      <c r="V17" s="176"/>
      <c r="W17" s="176"/>
      <c r="X17" s="177"/>
      <c r="Y17" s="176"/>
      <c r="Z17" s="176"/>
      <c r="AA17" s="176"/>
      <c r="AB17" s="176"/>
      <c r="AC17" s="176"/>
      <c r="AD17" s="176"/>
      <c r="AE17" s="175"/>
      <c r="AF17" s="174"/>
      <c r="AG17" s="173"/>
      <c r="AH17" s="283"/>
      <c r="AI17" s="165"/>
    </row>
    <row r="18" spans="1:35" ht="17.149999999999999" customHeight="1">
      <c r="A18" s="179"/>
      <c r="B18" s="178"/>
      <c r="C18" s="177"/>
      <c r="D18" s="176"/>
      <c r="E18" s="176"/>
      <c r="F18" s="176"/>
      <c r="G18" s="176"/>
      <c r="H18" s="176"/>
      <c r="I18" s="176"/>
      <c r="J18" s="177"/>
      <c r="K18" s="176"/>
      <c r="L18" s="176"/>
      <c r="M18" s="176"/>
      <c r="N18" s="176"/>
      <c r="O18" s="176"/>
      <c r="P18" s="176"/>
      <c r="Q18" s="177"/>
      <c r="R18" s="176"/>
      <c r="S18" s="176"/>
      <c r="T18" s="176"/>
      <c r="U18" s="176"/>
      <c r="V18" s="176"/>
      <c r="W18" s="176"/>
      <c r="X18" s="177"/>
      <c r="Y18" s="176"/>
      <c r="Z18" s="176"/>
      <c r="AA18" s="176"/>
      <c r="AB18" s="176"/>
      <c r="AC18" s="176"/>
      <c r="AD18" s="176"/>
      <c r="AE18" s="175"/>
      <c r="AF18" s="174"/>
      <c r="AG18" s="173"/>
      <c r="AH18" s="283"/>
      <c r="AI18" s="165"/>
    </row>
    <row r="19" spans="1:35" ht="17.149999999999999" customHeight="1">
      <c r="A19" s="179"/>
      <c r="B19" s="178"/>
      <c r="C19" s="177"/>
      <c r="D19" s="176"/>
      <c r="E19" s="176"/>
      <c r="F19" s="176"/>
      <c r="G19" s="176"/>
      <c r="H19" s="176"/>
      <c r="I19" s="176"/>
      <c r="J19" s="177"/>
      <c r="K19" s="176"/>
      <c r="L19" s="176"/>
      <c r="M19" s="176"/>
      <c r="N19" s="176"/>
      <c r="O19" s="176"/>
      <c r="P19" s="176"/>
      <c r="Q19" s="177"/>
      <c r="R19" s="176"/>
      <c r="S19" s="176"/>
      <c r="T19" s="176"/>
      <c r="U19" s="176"/>
      <c r="V19" s="176"/>
      <c r="W19" s="176"/>
      <c r="X19" s="177"/>
      <c r="Y19" s="176"/>
      <c r="Z19" s="176"/>
      <c r="AA19" s="176"/>
      <c r="AB19" s="176"/>
      <c r="AC19" s="176"/>
      <c r="AD19" s="176"/>
      <c r="AE19" s="175"/>
      <c r="AF19" s="174"/>
      <c r="AG19" s="173"/>
      <c r="AH19" s="283"/>
      <c r="AI19" s="165"/>
    </row>
    <row r="20" spans="1:35" ht="17.149999999999999" customHeight="1">
      <c r="A20" s="179"/>
      <c r="B20" s="178"/>
      <c r="C20" s="177"/>
      <c r="D20" s="176"/>
      <c r="E20" s="176"/>
      <c r="F20" s="176"/>
      <c r="G20" s="176"/>
      <c r="H20" s="176"/>
      <c r="I20" s="176"/>
      <c r="J20" s="177"/>
      <c r="K20" s="176"/>
      <c r="L20" s="176"/>
      <c r="M20" s="176"/>
      <c r="N20" s="176"/>
      <c r="O20" s="176"/>
      <c r="P20" s="176"/>
      <c r="Q20" s="177"/>
      <c r="R20" s="176"/>
      <c r="S20" s="176"/>
      <c r="T20" s="176"/>
      <c r="U20" s="176"/>
      <c r="V20" s="176"/>
      <c r="W20" s="176"/>
      <c r="X20" s="177"/>
      <c r="Y20" s="176"/>
      <c r="Z20" s="176"/>
      <c r="AA20" s="176"/>
      <c r="AB20" s="176"/>
      <c r="AC20" s="176"/>
      <c r="AD20" s="176"/>
      <c r="AE20" s="175"/>
      <c r="AF20" s="174"/>
      <c r="AG20" s="173"/>
      <c r="AH20" s="283"/>
      <c r="AI20" s="165"/>
    </row>
    <row r="21" spans="1:35" ht="17.149999999999999" customHeight="1">
      <c r="A21" s="179"/>
      <c r="B21" s="178"/>
      <c r="C21" s="177"/>
      <c r="D21" s="176"/>
      <c r="E21" s="176"/>
      <c r="F21" s="176"/>
      <c r="G21" s="176"/>
      <c r="H21" s="176"/>
      <c r="I21" s="176"/>
      <c r="J21" s="177"/>
      <c r="K21" s="176"/>
      <c r="L21" s="176"/>
      <c r="M21" s="176"/>
      <c r="N21" s="176"/>
      <c r="O21" s="176"/>
      <c r="P21" s="176"/>
      <c r="Q21" s="177"/>
      <c r="R21" s="176"/>
      <c r="S21" s="176"/>
      <c r="T21" s="176"/>
      <c r="U21" s="176"/>
      <c r="V21" s="176"/>
      <c r="W21" s="176"/>
      <c r="X21" s="177"/>
      <c r="Y21" s="176"/>
      <c r="Z21" s="176"/>
      <c r="AA21" s="176"/>
      <c r="AB21" s="176"/>
      <c r="AC21" s="176"/>
      <c r="AD21" s="176"/>
      <c r="AE21" s="175"/>
      <c r="AF21" s="174"/>
      <c r="AG21" s="173"/>
      <c r="AH21" s="283"/>
      <c r="AI21" s="165"/>
    </row>
    <row r="22" spans="1:35" ht="17.149999999999999" customHeight="1">
      <c r="A22" s="179"/>
      <c r="B22" s="178"/>
      <c r="C22" s="177"/>
      <c r="D22" s="176"/>
      <c r="E22" s="176"/>
      <c r="F22" s="176"/>
      <c r="G22" s="176"/>
      <c r="H22" s="176"/>
      <c r="I22" s="176"/>
      <c r="J22" s="177"/>
      <c r="K22" s="176"/>
      <c r="L22" s="176"/>
      <c r="M22" s="176"/>
      <c r="N22" s="176"/>
      <c r="O22" s="176"/>
      <c r="P22" s="176"/>
      <c r="Q22" s="177"/>
      <c r="R22" s="176"/>
      <c r="S22" s="176"/>
      <c r="T22" s="176"/>
      <c r="U22" s="176"/>
      <c r="V22" s="176"/>
      <c r="W22" s="176"/>
      <c r="X22" s="177"/>
      <c r="Y22" s="176"/>
      <c r="Z22" s="176"/>
      <c r="AA22" s="176"/>
      <c r="AB22" s="176"/>
      <c r="AC22" s="176"/>
      <c r="AD22" s="176"/>
      <c r="AE22" s="175"/>
      <c r="AF22" s="174"/>
      <c r="AG22" s="173"/>
      <c r="AH22" s="283"/>
      <c r="AI22" s="165"/>
    </row>
    <row r="23" spans="1:35" ht="17.149999999999999" customHeight="1">
      <c r="A23" s="179"/>
      <c r="B23" s="178"/>
      <c r="C23" s="177"/>
      <c r="D23" s="176"/>
      <c r="E23" s="176"/>
      <c r="F23" s="176"/>
      <c r="G23" s="176"/>
      <c r="H23" s="176"/>
      <c r="I23" s="176"/>
      <c r="J23" s="177"/>
      <c r="K23" s="176"/>
      <c r="L23" s="176"/>
      <c r="M23" s="176"/>
      <c r="N23" s="176"/>
      <c r="O23" s="176"/>
      <c r="P23" s="176"/>
      <c r="Q23" s="177"/>
      <c r="R23" s="176"/>
      <c r="S23" s="176"/>
      <c r="T23" s="176"/>
      <c r="U23" s="176"/>
      <c r="V23" s="176"/>
      <c r="W23" s="176"/>
      <c r="X23" s="177"/>
      <c r="Y23" s="176"/>
      <c r="Z23" s="176"/>
      <c r="AA23" s="176"/>
      <c r="AB23" s="176"/>
      <c r="AC23" s="176"/>
      <c r="AD23" s="176"/>
      <c r="AE23" s="175"/>
      <c r="AF23" s="174"/>
      <c r="AG23" s="173"/>
      <c r="AH23" s="283"/>
      <c r="AI23" s="165"/>
    </row>
    <row r="24" spans="1:35" ht="17.149999999999999" customHeight="1">
      <c r="A24" s="179"/>
      <c r="B24" s="178"/>
      <c r="C24" s="177"/>
      <c r="D24" s="176"/>
      <c r="E24" s="176"/>
      <c r="F24" s="176"/>
      <c r="G24" s="176"/>
      <c r="H24" s="176"/>
      <c r="I24" s="176"/>
      <c r="J24" s="177"/>
      <c r="K24" s="176"/>
      <c r="L24" s="176"/>
      <c r="M24" s="176"/>
      <c r="N24" s="176"/>
      <c r="O24" s="176"/>
      <c r="P24" s="176"/>
      <c r="Q24" s="177"/>
      <c r="R24" s="176"/>
      <c r="S24" s="176"/>
      <c r="T24" s="176"/>
      <c r="U24" s="176"/>
      <c r="V24" s="176"/>
      <c r="W24" s="176"/>
      <c r="X24" s="177"/>
      <c r="Y24" s="176"/>
      <c r="Z24" s="176"/>
      <c r="AA24" s="176"/>
      <c r="AB24" s="176"/>
      <c r="AC24" s="176"/>
      <c r="AD24" s="176"/>
      <c r="AE24" s="175"/>
      <c r="AF24" s="174"/>
      <c r="AG24" s="173"/>
      <c r="AH24" s="283"/>
      <c r="AI24" s="165"/>
    </row>
    <row r="25" spans="1:35" ht="17.149999999999999" customHeight="1" thickBot="1">
      <c r="A25" s="172"/>
      <c r="B25" s="171"/>
      <c r="C25" s="170"/>
      <c r="D25" s="169"/>
      <c r="E25" s="169"/>
      <c r="F25" s="169"/>
      <c r="G25" s="169"/>
      <c r="H25" s="169"/>
      <c r="I25" s="169"/>
      <c r="J25" s="170"/>
      <c r="K25" s="169"/>
      <c r="L25" s="169"/>
      <c r="M25" s="169"/>
      <c r="N25" s="169"/>
      <c r="O25" s="169"/>
      <c r="P25" s="169"/>
      <c r="Q25" s="170"/>
      <c r="R25" s="169"/>
      <c r="S25" s="169"/>
      <c r="T25" s="169"/>
      <c r="U25" s="169"/>
      <c r="V25" s="169"/>
      <c r="W25" s="169"/>
      <c r="X25" s="170"/>
      <c r="Y25" s="169"/>
      <c r="Z25" s="169"/>
      <c r="AA25" s="169"/>
      <c r="AB25" s="169"/>
      <c r="AC25" s="169"/>
      <c r="AD25" s="169"/>
      <c r="AE25" s="168"/>
      <c r="AF25" s="167"/>
      <c r="AG25" s="166"/>
      <c r="AH25" s="283"/>
      <c r="AI25" s="165"/>
    </row>
    <row r="26" spans="1:35" ht="13.5" thickTop="1">
      <c r="A26" s="164" t="s">
        <v>168</v>
      </c>
      <c r="AF26" s="165"/>
      <c r="AI26" s="165"/>
    </row>
    <row r="27" spans="1:35">
      <c r="A27" s="164" t="s">
        <v>167</v>
      </c>
    </row>
    <row r="28" spans="1:35">
      <c r="A28" s="164" t="s">
        <v>166</v>
      </c>
    </row>
    <row r="29" spans="1:35">
      <c r="A29" s="164" t="s">
        <v>165</v>
      </c>
    </row>
    <row r="30" spans="1:35">
      <c r="A30" s="164" t="s">
        <v>164</v>
      </c>
    </row>
    <row r="31" spans="1:35">
      <c r="A31" s="164" t="s">
        <v>163</v>
      </c>
    </row>
    <row r="32" spans="1:35">
      <c r="A32" s="164" t="s">
        <v>162</v>
      </c>
    </row>
    <row r="33" spans="1:1">
      <c r="A33" s="164" t="s">
        <v>161</v>
      </c>
    </row>
    <row r="34" spans="1:1">
      <c r="A34" s="164" t="s">
        <v>160</v>
      </c>
    </row>
  </sheetData>
  <mergeCells count="18">
    <mergeCell ref="A6:C6"/>
    <mergeCell ref="D6:M6"/>
    <mergeCell ref="N6:Z6"/>
    <mergeCell ref="AA6:AG6"/>
    <mergeCell ref="H3:T3"/>
    <mergeCell ref="A5:C5"/>
    <mergeCell ref="D5:M5"/>
    <mergeCell ref="N5:S5"/>
    <mergeCell ref="T5:AG5"/>
    <mergeCell ref="AG7:AG9"/>
    <mergeCell ref="AH7:AH9"/>
    <mergeCell ref="AH10:AH25"/>
    <mergeCell ref="B7:B9"/>
    <mergeCell ref="D7:J7"/>
    <mergeCell ref="K7:Q7"/>
    <mergeCell ref="R7:X7"/>
    <mergeCell ref="Y7:AE7"/>
    <mergeCell ref="AF7:AF9"/>
  </mergeCells>
  <phoneticPr fontId="18"/>
  <pageMargins left="0.78740157480314965" right="0.78740157480314965" top="0.78740157480314965" bottom="0.78740157480314965" header="0.51181102362204722" footer="0.51181102362204722"/>
  <pageSetup paperSize="9"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33"/>
  </sheetPr>
  <dimension ref="B1:DI151"/>
  <sheetViews>
    <sheetView view="pageBreakPreview" zoomScale="40" zoomScaleNormal="55" zoomScaleSheetLayoutView="40" workbookViewId="0">
      <selection activeCell="DK18" sqref="DK18"/>
    </sheetView>
  </sheetViews>
  <sheetFormatPr defaultColWidth="8.25" defaultRowHeight="21" customHeight="1"/>
  <cols>
    <col min="1" max="1" width="1.83203125" style="1" customWidth="1"/>
    <col min="2" max="2" width="1.1640625" style="2" customWidth="1"/>
    <col min="3" max="5" width="2.4140625" style="2" customWidth="1"/>
    <col min="6" max="17" width="2.4140625" style="1" customWidth="1"/>
    <col min="18" max="18" width="1.33203125" style="1" customWidth="1"/>
    <col min="19" max="19" width="2.4140625" style="1" hidden="1" customWidth="1"/>
    <col min="20" max="103" width="2.83203125" style="1" customWidth="1"/>
    <col min="104" max="106" width="2.4140625" style="1" customWidth="1"/>
    <col min="107" max="107" width="3.6640625" style="1" customWidth="1"/>
    <col min="108" max="108" width="2.4140625" style="1" customWidth="1"/>
    <col min="109" max="109" width="3.58203125" style="1" customWidth="1"/>
    <col min="110" max="127" width="2.4140625" style="1" customWidth="1"/>
    <col min="128" max="16384" width="8.25" style="1"/>
  </cols>
  <sheetData>
    <row r="1" spans="2:112" ht="21" customHeight="1">
      <c r="B1" s="275" t="s">
        <v>198</v>
      </c>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row>
    <row r="2" spans="2:112" ht="21" customHeight="1">
      <c r="B2" s="406" t="s">
        <v>197</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row>
    <row r="3" spans="2:112" ht="21" customHeight="1" thickBot="1">
      <c r="B3" s="17"/>
      <c r="C3" s="17"/>
      <c r="D3" s="17"/>
      <c r="E3" s="17"/>
      <c r="F3" s="17"/>
    </row>
    <row r="4" spans="2:112" s="18" customFormat="1" ht="21" customHeight="1" thickBot="1">
      <c r="B4" s="407" t="s">
        <v>27</v>
      </c>
      <c r="C4" s="408"/>
      <c r="D4" s="408"/>
      <c r="E4" s="408"/>
      <c r="F4" s="408"/>
      <c r="G4" s="408"/>
      <c r="H4" s="408"/>
      <c r="I4" s="408"/>
      <c r="J4" s="408"/>
      <c r="K4" s="408"/>
      <c r="L4" s="408"/>
      <c r="M4" s="408"/>
      <c r="N4" s="408"/>
      <c r="O4" s="408"/>
      <c r="P4" s="408"/>
      <c r="Q4" s="408"/>
      <c r="R4" s="408"/>
      <c r="S4" s="393"/>
      <c r="T4" s="400"/>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20"/>
      <c r="BG4" s="400" t="s">
        <v>26</v>
      </c>
      <c r="BH4" s="315"/>
      <c r="BI4" s="315"/>
      <c r="BJ4" s="315"/>
      <c r="BK4" s="315"/>
      <c r="BL4" s="315"/>
      <c r="BM4" s="315"/>
      <c r="BN4" s="315"/>
      <c r="BO4" s="315"/>
      <c r="BP4" s="315"/>
      <c r="BQ4" s="315"/>
      <c r="BR4" s="315"/>
      <c r="BS4" s="315"/>
      <c r="BT4" s="315"/>
      <c r="BU4" s="315"/>
      <c r="BV4" s="315"/>
      <c r="BW4" s="315"/>
      <c r="BX4" s="315"/>
      <c r="BY4" s="315"/>
      <c r="BZ4" s="315"/>
      <c r="CA4" s="315"/>
      <c r="CB4" s="315"/>
      <c r="CC4" s="315"/>
      <c r="CD4" s="320"/>
      <c r="CE4" s="408"/>
      <c r="CF4" s="408"/>
      <c r="CG4" s="408"/>
      <c r="CH4" s="408"/>
      <c r="CI4" s="408"/>
      <c r="CJ4" s="408"/>
      <c r="CK4" s="408"/>
      <c r="CL4" s="408"/>
      <c r="CM4" s="408"/>
      <c r="CN4" s="408"/>
      <c r="CO4" s="408"/>
      <c r="CP4" s="408"/>
      <c r="CQ4" s="408"/>
      <c r="CR4" s="408"/>
      <c r="CS4" s="408"/>
      <c r="CT4" s="408"/>
      <c r="CU4" s="408"/>
      <c r="CV4" s="408"/>
      <c r="CW4" s="408"/>
      <c r="CX4" s="408"/>
      <c r="CY4" s="408"/>
      <c r="CZ4" s="408"/>
      <c r="DA4" s="408"/>
      <c r="DB4" s="408"/>
      <c r="DC4" s="408"/>
      <c r="DD4" s="408"/>
      <c r="DE4" s="408"/>
      <c r="DF4" s="408"/>
      <c r="DG4" s="408"/>
      <c r="DH4" s="409"/>
    </row>
    <row r="5" spans="2:112" s="18" customFormat="1" ht="21" customHeight="1" thickBot="1">
      <c r="B5" s="314" t="s">
        <v>35</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400"/>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15"/>
      <c r="DE5" s="315"/>
      <c r="DF5" s="315"/>
      <c r="DG5" s="315"/>
      <c r="DH5" s="316"/>
    </row>
    <row r="6" spans="2:112" s="18" customFormat="1" ht="21" customHeight="1" thickBot="1">
      <c r="B6" s="398" t="s">
        <v>25</v>
      </c>
      <c r="C6" s="399"/>
      <c r="D6" s="399"/>
      <c r="E6" s="399"/>
      <c r="F6" s="399"/>
      <c r="G6" s="399"/>
      <c r="H6" s="399"/>
      <c r="I6" s="400"/>
      <c r="J6" s="315"/>
      <c r="K6" s="315"/>
      <c r="L6" s="315"/>
      <c r="M6" s="315"/>
      <c r="N6" s="315"/>
      <c r="O6" s="315"/>
      <c r="P6" s="315"/>
      <c r="Q6" s="315"/>
      <c r="R6" s="315"/>
      <c r="S6" s="315"/>
      <c r="T6" s="325" t="s">
        <v>24</v>
      </c>
      <c r="U6" s="318"/>
      <c r="V6" s="318"/>
      <c r="W6" s="318"/>
      <c r="X6" s="318"/>
      <c r="Y6" s="318"/>
      <c r="Z6" s="318"/>
      <c r="AA6" s="318"/>
      <c r="AB6" s="318"/>
      <c r="AC6" s="318"/>
      <c r="AD6" s="318"/>
      <c r="AE6" s="318"/>
      <c r="AF6" s="318"/>
      <c r="AG6" s="318"/>
      <c r="AH6" s="318"/>
      <c r="AI6" s="318"/>
      <c r="AJ6" s="318"/>
      <c r="AK6" s="318"/>
      <c r="AL6" s="318"/>
      <c r="AM6" s="318"/>
      <c r="AN6" s="318"/>
      <c r="AO6" s="318"/>
      <c r="AP6" s="318"/>
      <c r="AQ6" s="326"/>
      <c r="AR6" s="400"/>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20"/>
      <c r="BV6" s="400" t="s">
        <v>23</v>
      </c>
      <c r="BW6" s="315"/>
      <c r="BX6" s="315"/>
      <c r="BY6" s="315"/>
      <c r="BZ6" s="315"/>
      <c r="CA6" s="315"/>
      <c r="CB6" s="315"/>
      <c r="CC6" s="315"/>
      <c r="CD6" s="315"/>
      <c r="CE6" s="315"/>
      <c r="CF6" s="315"/>
      <c r="CG6" s="315"/>
      <c r="CH6" s="315"/>
      <c r="CI6" s="315"/>
      <c r="CJ6" s="315"/>
      <c r="CK6" s="315"/>
      <c r="CL6" s="315"/>
      <c r="CM6" s="315"/>
      <c r="CN6" s="315"/>
      <c r="CO6" s="315"/>
      <c r="CP6" s="315"/>
      <c r="CQ6" s="315"/>
      <c r="CR6" s="315"/>
      <c r="CS6" s="315"/>
      <c r="CT6" s="315"/>
      <c r="CU6" s="315"/>
      <c r="CV6" s="320"/>
      <c r="CW6" s="401"/>
      <c r="CX6" s="402"/>
      <c r="CY6" s="402"/>
      <c r="CZ6" s="402"/>
      <c r="DA6" s="402"/>
      <c r="DB6" s="402"/>
      <c r="DC6" s="402"/>
      <c r="DD6" s="402"/>
      <c r="DE6" s="402"/>
      <c r="DF6" s="402"/>
      <c r="DG6" s="402"/>
      <c r="DH6" s="403"/>
    </row>
    <row r="7" spans="2:112" s="18" customFormat="1" ht="21" customHeight="1" thickBot="1">
      <c r="B7" s="404" t="s">
        <v>22</v>
      </c>
      <c r="C7" s="405"/>
      <c r="D7" s="405"/>
      <c r="E7" s="405"/>
      <c r="F7" s="405"/>
      <c r="G7" s="405"/>
      <c r="H7" s="405"/>
      <c r="I7" s="405"/>
      <c r="J7" s="405"/>
      <c r="K7" s="405"/>
      <c r="L7" s="405"/>
      <c r="M7" s="405"/>
      <c r="N7" s="405"/>
      <c r="O7" s="405"/>
      <c r="P7" s="405"/>
      <c r="Q7" s="405"/>
      <c r="R7" s="405"/>
      <c r="S7" s="396"/>
      <c r="T7" s="400"/>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20"/>
      <c r="BG7" s="393" t="s">
        <v>21</v>
      </c>
      <c r="BH7" s="387"/>
      <c r="BI7" s="387"/>
      <c r="BJ7" s="387"/>
      <c r="BK7" s="387"/>
      <c r="BL7" s="387"/>
      <c r="BM7" s="387"/>
      <c r="BN7" s="387"/>
      <c r="BO7" s="387"/>
      <c r="BP7" s="387"/>
      <c r="BQ7" s="387"/>
      <c r="BR7" s="387"/>
      <c r="BS7" s="387"/>
      <c r="BT7" s="387"/>
      <c r="BU7" s="387"/>
      <c r="BV7" s="387"/>
      <c r="BW7" s="387"/>
      <c r="BX7" s="387"/>
      <c r="BY7" s="387"/>
      <c r="BZ7" s="387"/>
      <c r="CA7" s="387"/>
      <c r="CB7" s="387"/>
      <c r="CC7" s="387"/>
      <c r="CD7" s="388"/>
      <c r="CE7" s="330"/>
      <c r="CF7" s="330"/>
      <c r="CG7" s="330"/>
      <c r="CH7" s="330"/>
      <c r="CI7" s="330"/>
      <c r="CJ7" s="330"/>
      <c r="CK7" s="330"/>
      <c r="CL7" s="330"/>
      <c r="CM7" s="330"/>
      <c r="CN7" s="330"/>
      <c r="CO7" s="330"/>
      <c r="CP7" s="330"/>
      <c r="CQ7" s="330"/>
      <c r="CR7" s="330"/>
      <c r="CS7" s="330"/>
      <c r="CT7" s="330"/>
      <c r="CU7" s="330"/>
      <c r="CV7" s="330"/>
      <c r="CW7" s="330"/>
      <c r="CX7" s="330"/>
      <c r="CY7" s="330"/>
      <c r="CZ7" s="330"/>
      <c r="DA7" s="330"/>
      <c r="DB7" s="330"/>
      <c r="DC7" s="330"/>
      <c r="DD7" s="330"/>
      <c r="DE7" s="330"/>
      <c r="DF7" s="330"/>
      <c r="DG7" s="330"/>
      <c r="DH7" s="385"/>
    </row>
    <row r="8" spans="2:112" s="18" customFormat="1" ht="21" customHeight="1">
      <c r="B8" s="386" t="s">
        <v>20</v>
      </c>
      <c r="C8" s="387"/>
      <c r="D8" s="387"/>
      <c r="E8" s="387"/>
      <c r="F8" s="387"/>
      <c r="G8" s="388"/>
      <c r="H8" s="378" t="s">
        <v>19</v>
      </c>
      <c r="I8" s="370"/>
      <c r="J8" s="370"/>
      <c r="K8" s="370"/>
      <c r="L8" s="371"/>
      <c r="M8" s="393" t="s">
        <v>18</v>
      </c>
      <c r="N8" s="387"/>
      <c r="O8" s="387"/>
      <c r="P8" s="387"/>
      <c r="Q8" s="387"/>
      <c r="R8" s="387"/>
      <c r="S8" s="394"/>
      <c r="T8" s="366" t="s">
        <v>17</v>
      </c>
      <c r="U8" s="367"/>
      <c r="V8" s="367"/>
      <c r="W8" s="367"/>
      <c r="X8" s="367"/>
      <c r="Y8" s="367"/>
      <c r="Z8" s="367"/>
      <c r="AA8" s="367"/>
      <c r="AB8" s="367"/>
      <c r="AC8" s="367"/>
      <c r="AD8" s="367"/>
      <c r="AE8" s="367"/>
      <c r="AF8" s="367"/>
      <c r="AG8" s="367"/>
      <c r="AH8" s="367"/>
      <c r="AI8" s="367"/>
      <c r="AJ8" s="367"/>
      <c r="AK8" s="367"/>
      <c r="AL8" s="367"/>
      <c r="AM8" s="367"/>
      <c r="AN8" s="367"/>
      <c r="AO8" s="366" t="s">
        <v>16</v>
      </c>
      <c r="AP8" s="367"/>
      <c r="AQ8" s="367"/>
      <c r="AR8" s="367"/>
      <c r="AS8" s="367"/>
      <c r="AT8" s="367"/>
      <c r="AU8" s="367"/>
      <c r="AV8" s="367"/>
      <c r="AW8" s="367"/>
      <c r="AX8" s="367"/>
      <c r="AY8" s="367"/>
      <c r="AZ8" s="367"/>
      <c r="BA8" s="367"/>
      <c r="BB8" s="367"/>
      <c r="BC8" s="367"/>
      <c r="BD8" s="367"/>
      <c r="BE8" s="367"/>
      <c r="BF8" s="367"/>
      <c r="BG8" s="367"/>
      <c r="BH8" s="367"/>
      <c r="BI8" s="368"/>
      <c r="BJ8" s="367" t="s">
        <v>15</v>
      </c>
      <c r="BK8" s="367"/>
      <c r="BL8" s="367"/>
      <c r="BM8" s="367"/>
      <c r="BN8" s="367"/>
      <c r="BO8" s="367"/>
      <c r="BP8" s="367"/>
      <c r="BQ8" s="367"/>
      <c r="BR8" s="367"/>
      <c r="BS8" s="367"/>
      <c r="BT8" s="367"/>
      <c r="BU8" s="367"/>
      <c r="BV8" s="367"/>
      <c r="BW8" s="367"/>
      <c r="BX8" s="367"/>
      <c r="BY8" s="367"/>
      <c r="BZ8" s="367"/>
      <c r="CA8" s="367"/>
      <c r="CB8" s="367"/>
      <c r="CC8" s="367"/>
      <c r="CD8" s="367"/>
      <c r="CE8" s="366" t="s">
        <v>14</v>
      </c>
      <c r="CF8" s="367"/>
      <c r="CG8" s="367"/>
      <c r="CH8" s="367"/>
      <c r="CI8" s="367"/>
      <c r="CJ8" s="367"/>
      <c r="CK8" s="367"/>
      <c r="CL8" s="367"/>
      <c r="CM8" s="367"/>
      <c r="CN8" s="367"/>
      <c r="CO8" s="367"/>
      <c r="CP8" s="367"/>
      <c r="CQ8" s="367"/>
      <c r="CR8" s="367"/>
      <c r="CS8" s="367"/>
      <c r="CT8" s="367"/>
      <c r="CU8" s="367"/>
      <c r="CV8" s="367"/>
      <c r="CW8" s="367"/>
      <c r="CX8" s="367"/>
      <c r="CY8" s="368"/>
      <c r="CZ8" s="369" t="s">
        <v>13</v>
      </c>
      <c r="DA8" s="370"/>
      <c r="DB8" s="371"/>
      <c r="DC8" s="378" t="s">
        <v>12</v>
      </c>
      <c r="DD8" s="370"/>
      <c r="DE8" s="371"/>
      <c r="DF8" s="378" t="s">
        <v>11</v>
      </c>
      <c r="DG8" s="370"/>
      <c r="DH8" s="381"/>
    </row>
    <row r="9" spans="2:112" s="18" customFormat="1" ht="21" customHeight="1">
      <c r="B9" s="389"/>
      <c r="C9" s="327"/>
      <c r="D9" s="327"/>
      <c r="E9" s="327"/>
      <c r="F9" s="327"/>
      <c r="G9" s="328"/>
      <c r="H9" s="379"/>
      <c r="I9" s="373"/>
      <c r="J9" s="373"/>
      <c r="K9" s="373"/>
      <c r="L9" s="374"/>
      <c r="M9" s="331"/>
      <c r="N9" s="327"/>
      <c r="O9" s="327"/>
      <c r="P9" s="327"/>
      <c r="Q9" s="327"/>
      <c r="R9" s="327"/>
      <c r="S9" s="395"/>
      <c r="T9" s="384">
        <v>1</v>
      </c>
      <c r="U9" s="344"/>
      <c r="V9" s="344"/>
      <c r="W9" s="344">
        <v>2</v>
      </c>
      <c r="X9" s="344"/>
      <c r="Y9" s="344"/>
      <c r="Z9" s="344">
        <v>3</v>
      </c>
      <c r="AA9" s="344"/>
      <c r="AB9" s="344"/>
      <c r="AC9" s="344">
        <v>4</v>
      </c>
      <c r="AD9" s="344"/>
      <c r="AE9" s="344"/>
      <c r="AF9" s="344">
        <v>5</v>
      </c>
      <c r="AG9" s="344"/>
      <c r="AH9" s="344"/>
      <c r="AI9" s="344">
        <v>6</v>
      </c>
      <c r="AJ9" s="344"/>
      <c r="AK9" s="344"/>
      <c r="AL9" s="344">
        <v>7</v>
      </c>
      <c r="AM9" s="344"/>
      <c r="AN9" s="364"/>
      <c r="AO9" s="384">
        <v>8</v>
      </c>
      <c r="AP9" s="344"/>
      <c r="AQ9" s="344"/>
      <c r="AR9" s="344">
        <v>9</v>
      </c>
      <c r="AS9" s="344"/>
      <c r="AT9" s="344"/>
      <c r="AU9" s="344">
        <v>10</v>
      </c>
      <c r="AV9" s="344"/>
      <c r="AW9" s="344"/>
      <c r="AX9" s="344">
        <v>11</v>
      </c>
      <c r="AY9" s="344"/>
      <c r="AZ9" s="344"/>
      <c r="BA9" s="344">
        <v>12</v>
      </c>
      <c r="BB9" s="344"/>
      <c r="BC9" s="344"/>
      <c r="BD9" s="344">
        <v>13</v>
      </c>
      <c r="BE9" s="344"/>
      <c r="BF9" s="344"/>
      <c r="BG9" s="344">
        <v>14</v>
      </c>
      <c r="BH9" s="344"/>
      <c r="BI9" s="365"/>
      <c r="BJ9" s="355">
        <v>15</v>
      </c>
      <c r="BK9" s="344"/>
      <c r="BL9" s="344"/>
      <c r="BM9" s="344">
        <v>16</v>
      </c>
      <c r="BN9" s="344"/>
      <c r="BO9" s="344"/>
      <c r="BP9" s="344">
        <v>17</v>
      </c>
      <c r="BQ9" s="344"/>
      <c r="BR9" s="344"/>
      <c r="BS9" s="344">
        <v>18</v>
      </c>
      <c r="BT9" s="344"/>
      <c r="BU9" s="344"/>
      <c r="BV9" s="344">
        <v>19</v>
      </c>
      <c r="BW9" s="344"/>
      <c r="BX9" s="344"/>
      <c r="BY9" s="344">
        <v>20</v>
      </c>
      <c r="BZ9" s="344"/>
      <c r="CA9" s="344"/>
      <c r="CB9" s="344">
        <v>21</v>
      </c>
      <c r="CC9" s="344"/>
      <c r="CD9" s="364"/>
      <c r="CE9" s="384">
        <v>22</v>
      </c>
      <c r="CF9" s="344"/>
      <c r="CG9" s="344"/>
      <c r="CH9" s="344">
        <v>23</v>
      </c>
      <c r="CI9" s="344"/>
      <c r="CJ9" s="344"/>
      <c r="CK9" s="344">
        <v>24</v>
      </c>
      <c r="CL9" s="344"/>
      <c r="CM9" s="344"/>
      <c r="CN9" s="344">
        <v>25</v>
      </c>
      <c r="CO9" s="344"/>
      <c r="CP9" s="344"/>
      <c r="CQ9" s="344">
        <v>26</v>
      </c>
      <c r="CR9" s="344"/>
      <c r="CS9" s="344"/>
      <c r="CT9" s="344">
        <v>27</v>
      </c>
      <c r="CU9" s="344"/>
      <c r="CV9" s="344"/>
      <c r="CW9" s="344">
        <v>28</v>
      </c>
      <c r="CX9" s="344"/>
      <c r="CY9" s="365"/>
      <c r="CZ9" s="372"/>
      <c r="DA9" s="373"/>
      <c r="DB9" s="374"/>
      <c r="DC9" s="379"/>
      <c r="DD9" s="373"/>
      <c r="DE9" s="374"/>
      <c r="DF9" s="379"/>
      <c r="DG9" s="373"/>
      <c r="DH9" s="382"/>
    </row>
    <row r="10" spans="2:112" s="18" customFormat="1" ht="21" customHeight="1">
      <c r="B10" s="389"/>
      <c r="C10" s="327"/>
      <c r="D10" s="327"/>
      <c r="E10" s="327"/>
      <c r="F10" s="327"/>
      <c r="G10" s="328"/>
      <c r="H10" s="379"/>
      <c r="I10" s="373"/>
      <c r="J10" s="373"/>
      <c r="K10" s="373"/>
      <c r="L10" s="374"/>
      <c r="M10" s="331"/>
      <c r="N10" s="327"/>
      <c r="O10" s="327"/>
      <c r="P10" s="327"/>
      <c r="Q10" s="327"/>
      <c r="R10" s="327"/>
      <c r="S10" s="395"/>
      <c r="T10" s="353"/>
      <c r="U10" s="354"/>
      <c r="V10" s="355"/>
      <c r="W10" s="364"/>
      <c r="X10" s="354"/>
      <c r="Y10" s="355"/>
      <c r="Z10" s="364"/>
      <c r="AA10" s="354"/>
      <c r="AB10" s="355"/>
      <c r="AC10" s="364"/>
      <c r="AD10" s="354"/>
      <c r="AE10" s="355"/>
      <c r="AF10" s="364"/>
      <c r="AG10" s="354"/>
      <c r="AH10" s="355"/>
      <c r="AI10" s="364"/>
      <c r="AJ10" s="354"/>
      <c r="AK10" s="355"/>
      <c r="AL10" s="364"/>
      <c r="AM10" s="354"/>
      <c r="AN10" s="354"/>
      <c r="AO10" s="353"/>
      <c r="AP10" s="354"/>
      <c r="AQ10" s="355"/>
      <c r="AR10" s="364"/>
      <c r="AS10" s="354"/>
      <c r="AT10" s="355"/>
      <c r="AU10" s="364"/>
      <c r="AV10" s="354"/>
      <c r="AW10" s="355"/>
      <c r="AX10" s="364"/>
      <c r="AY10" s="354"/>
      <c r="AZ10" s="355"/>
      <c r="BA10" s="364"/>
      <c r="BB10" s="354"/>
      <c r="BC10" s="355"/>
      <c r="BD10" s="364"/>
      <c r="BE10" s="354"/>
      <c r="BF10" s="355"/>
      <c r="BG10" s="364"/>
      <c r="BH10" s="354"/>
      <c r="BI10" s="354"/>
      <c r="BJ10" s="353"/>
      <c r="BK10" s="354"/>
      <c r="BL10" s="355"/>
      <c r="BM10" s="364"/>
      <c r="BN10" s="354"/>
      <c r="BO10" s="355"/>
      <c r="BP10" s="364"/>
      <c r="BQ10" s="354"/>
      <c r="BR10" s="355"/>
      <c r="BS10" s="364"/>
      <c r="BT10" s="354"/>
      <c r="BU10" s="355"/>
      <c r="BV10" s="364"/>
      <c r="BW10" s="354"/>
      <c r="BX10" s="355"/>
      <c r="BY10" s="364"/>
      <c r="BZ10" s="354"/>
      <c r="CA10" s="355"/>
      <c r="CB10" s="364"/>
      <c r="CC10" s="354"/>
      <c r="CD10" s="354"/>
      <c r="CE10" s="353"/>
      <c r="CF10" s="354"/>
      <c r="CG10" s="355"/>
      <c r="CH10" s="364"/>
      <c r="CI10" s="354"/>
      <c r="CJ10" s="355"/>
      <c r="CK10" s="364"/>
      <c r="CL10" s="354"/>
      <c r="CM10" s="355"/>
      <c r="CN10" s="364"/>
      <c r="CO10" s="354"/>
      <c r="CP10" s="355"/>
      <c r="CQ10" s="364"/>
      <c r="CR10" s="354"/>
      <c r="CS10" s="355"/>
      <c r="CT10" s="364"/>
      <c r="CU10" s="354"/>
      <c r="CV10" s="355"/>
      <c r="CW10" s="364"/>
      <c r="CX10" s="354"/>
      <c r="CY10" s="354"/>
      <c r="CZ10" s="372"/>
      <c r="DA10" s="373"/>
      <c r="DB10" s="374"/>
      <c r="DC10" s="379"/>
      <c r="DD10" s="373"/>
      <c r="DE10" s="374"/>
      <c r="DF10" s="379"/>
      <c r="DG10" s="373"/>
      <c r="DH10" s="382"/>
    </row>
    <row r="11" spans="2:112" s="44" customFormat="1" ht="48.75" customHeight="1" thickBot="1">
      <c r="B11" s="390"/>
      <c r="C11" s="391"/>
      <c r="D11" s="391"/>
      <c r="E11" s="391"/>
      <c r="F11" s="391"/>
      <c r="G11" s="392"/>
      <c r="H11" s="380"/>
      <c r="I11" s="376"/>
      <c r="J11" s="376"/>
      <c r="K11" s="376"/>
      <c r="L11" s="377"/>
      <c r="M11" s="396"/>
      <c r="N11" s="391"/>
      <c r="O11" s="391"/>
      <c r="P11" s="391"/>
      <c r="Q11" s="391"/>
      <c r="R11" s="391"/>
      <c r="S11" s="397"/>
      <c r="T11" s="52"/>
      <c r="U11" s="46"/>
      <c r="V11" s="50"/>
      <c r="W11" s="48"/>
      <c r="X11" s="46"/>
      <c r="Y11" s="48"/>
      <c r="Z11" s="48"/>
      <c r="AA11" s="46"/>
      <c r="AB11" s="48"/>
      <c r="AC11" s="48"/>
      <c r="AD11" s="46"/>
      <c r="AE11" s="48"/>
      <c r="AF11" s="48"/>
      <c r="AG11" s="46"/>
      <c r="AH11" s="48"/>
      <c r="AI11" s="48"/>
      <c r="AJ11" s="46"/>
      <c r="AK11" s="48"/>
      <c r="AL11" s="48"/>
      <c r="AM11" s="46"/>
      <c r="AN11" s="50"/>
      <c r="AO11" s="49"/>
      <c r="AP11" s="46"/>
      <c r="AQ11" s="48"/>
      <c r="AR11" s="48"/>
      <c r="AS11" s="46"/>
      <c r="AT11" s="48"/>
      <c r="AU11" s="48"/>
      <c r="AV11" s="46"/>
      <c r="AW11" s="48"/>
      <c r="AX11" s="48"/>
      <c r="AY11" s="46"/>
      <c r="AZ11" s="48"/>
      <c r="BA11" s="48"/>
      <c r="BB11" s="46"/>
      <c r="BC11" s="48"/>
      <c r="BD11" s="48"/>
      <c r="BE11" s="46"/>
      <c r="BF11" s="48"/>
      <c r="BG11" s="48"/>
      <c r="BH11" s="46"/>
      <c r="BI11" s="45"/>
      <c r="BJ11" s="51"/>
      <c r="BK11" s="46"/>
      <c r="BL11" s="48"/>
      <c r="BM11" s="48"/>
      <c r="BN11" s="46"/>
      <c r="BO11" s="48"/>
      <c r="BP11" s="48"/>
      <c r="BQ11" s="46"/>
      <c r="BR11" s="48"/>
      <c r="BS11" s="48"/>
      <c r="BT11" s="46"/>
      <c r="BU11" s="48"/>
      <c r="BV11" s="48"/>
      <c r="BW11" s="46"/>
      <c r="BX11" s="48"/>
      <c r="BY11" s="48"/>
      <c r="BZ11" s="46"/>
      <c r="CA11" s="48"/>
      <c r="CB11" s="48"/>
      <c r="CC11" s="46"/>
      <c r="CD11" s="50"/>
      <c r="CE11" s="49"/>
      <c r="CF11" s="46"/>
      <c r="CG11" s="48"/>
      <c r="CH11" s="48"/>
      <c r="CI11" s="46"/>
      <c r="CJ11" s="48"/>
      <c r="CK11" s="48"/>
      <c r="CL11" s="46"/>
      <c r="CM11" s="48"/>
      <c r="CN11" s="48"/>
      <c r="CO11" s="46"/>
      <c r="CP11" s="48"/>
      <c r="CQ11" s="48"/>
      <c r="CR11" s="46"/>
      <c r="CS11" s="48"/>
      <c r="CT11" s="48"/>
      <c r="CU11" s="46"/>
      <c r="CV11" s="48"/>
      <c r="CW11" s="47"/>
      <c r="CX11" s="46"/>
      <c r="CY11" s="45"/>
      <c r="CZ11" s="375"/>
      <c r="DA11" s="376"/>
      <c r="DB11" s="377"/>
      <c r="DC11" s="380"/>
      <c r="DD11" s="376"/>
      <c r="DE11" s="377"/>
      <c r="DF11" s="380"/>
      <c r="DG11" s="376"/>
      <c r="DH11" s="383"/>
    </row>
    <row r="12" spans="2:112" s="18" customFormat="1" ht="20.25" customHeight="1">
      <c r="B12" s="422"/>
      <c r="C12" s="356"/>
      <c r="D12" s="356"/>
      <c r="E12" s="356"/>
      <c r="F12" s="356"/>
      <c r="G12" s="356"/>
      <c r="H12" s="423"/>
      <c r="I12" s="423"/>
      <c r="J12" s="423"/>
      <c r="K12" s="423"/>
      <c r="L12" s="423"/>
      <c r="M12" s="356"/>
      <c r="N12" s="356"/>
      <c r="O12" s="356"/>
      <c r="P12" s="356"/>
      <c r="Q12" s="356"/>
      <c r="R12" s="356"/>
      <c r="S12" s="357"/>
      <c r="T12" s="66"/>
      <c r="U12" s="38"/>
      <c r="V12" s="63"/>
      <c r="W12" s="65"/>
      <c r="X12" s="38"/>
      <c r="Y12" s="65"/>
      <c r="Z12" s="65"/>
      <c r="AA12" s="64"/>
      <c r="AB12" s="65"/>
      <c r="AC12" s="65"/>
      <c r="AD12" s="64"/>
      <c r="AE12" s="65"/>
      <c r="AF12" s="65"/>
      <c r="AG12" s="64"/>
      <c r="AH12" s="65"/>
      <c r="AI12" s="65"/>
      <c r="AJ12" s="64"/>
      <c r="AK12" s="65"/>
      <c r="AL12" s="65"/>
      <c r="AM12" s="64"/>
      <c r="AN12" s="63"/>
      <c r="AO12" s="66"/>
      <c r="AP12" s="38"/>
      <c r="AQ12" s="63"/>
      <c r="AR12" s="65"/>
      <c r="AS12" s="38"/>
      <c r="AT12" s="65"/>
      <c r="AU12" s="65"/>
      <c r="AV12" s="64"/>
      <c r="AW12" s="65"/>
      <c r="AX12" s="65"/>
      <c r="AY12" s="64"/>
      <c r="AZ12" s="65"/>
      <c r="BA12" s="65"/>
      <c r="BB12" s="64"/>
      <c r="BC12" s="65"/>
      <c r="BD12" s="65"/>
      <c r="BE12" s="64"/>
      <c r="BF12" s="65"/>
      <c r="BG12" s="65"/>
      <c r="BH12" s="64"/>
      <c r="BI12" s="63"/>
      <c r="BJ12" s="66"/>
      <c r="BK12" s="38"/>
      <c r="BL12" s="63"/>
      <c r="BM12" s="65"/>
      <c r="BN12" s="38"/>
      <c r="BO12" s="65"/>
      <c r="BP12" s="65"/>
      <c r="BQ12" s="64"/>
      <c r="BR12" s="65"/>
      <c r="BS12" s="65"/>
      <c r="BT12" s="64"/>
      <c r="BU12" s="65"/>
      <c r="BV12" s="65"/>
      <c r="BW12" s="64"/>
      <c r="BX12" s="65"/>
      <c r="BY12" s="65"/>
      <c r="BZ12" s="64"/>
      <c r="CA12" s="65"/>
      <c r="CB12" s="65"/>
      <c r="CC12" s="64"/>
      <c r="CD12" s="63"/>
      <c r="CE12" s="66"/>
      <c r="CF12" s="38"/>
      <c r="CG12" s="63"/>
      <c r="CH12" s="65"/>
      <c r="CI12" s="38"/>
      <c r="CJ12" s="65"/>
      <c r="CK12" s="65"/>
      <c r="CL12" s="64"/>
      <c r="CM12" s="65"/>
      <c r="CN12" s="65"/>
      <c r="CO12" s="64"/>
      <c r="CP12" s="65"/>
      <c r="CQ12" s="65"/>
      <c r="CR12" s="64"/>
      <c r="CS12" s="65"/>
      <c r="CT12" s="65"/>
      <c r="CU12" s="64"/>
      <c r="CV12" s="65"/>
      <c r="CW12" s="65"/>
      <c r="CX12" s="64"/>
      <c r="CY12" s="63"/>
      <c r="CZ12" s="358"/>
      <c r="DA12" s="359"/>
      <c r="DB12" s="360"/>
      <c r="DC12" s="361"/>
      <c r="DD12" s="362"/>
      <c r="DE12" s="363"/>
      <c r="DF12" s="361"/>
      <c r="DG12" s="362"/>
      <c r="DH12" s="421"/>
    </row>
    <row r="13" spans="2:112" s="18" customFormat="1" ht="20.25" customHeight="1">
      <c r="B13" s="353"/>
      <c r="C13" s="354"/>
      <c r="D13" s="354"/>
      <c r="E13" s="354"/>
      <c r="F13" s="354"/>
      <c r="G13" s="355"/>
      <c r="H13" s="344"/>
      <c r="I13" s="344"/>
      <c r="J13" s="344"/>
      <c r="K13" s="344"/>
      <c r="L13" s="344"/>
      <c r="M13" s="343"/>
      <c r="N13" s="343"/>
      <c r="O13" s="343"/>
      <c r="P13" s="343"/>
      <c r="Q13" s="343"/>
      <c r="R13" s="343"/>
      <c r="S13" s="345"/>
      <c r="T13" s="62"/>
      <c r="U13" s="32"/>
      <c r="V13" s="59"/>
      <c r="W13" s="61"/>
      <c r="X13" s="32"/>
      <c r="Y13" s="61"/>
      <c r="Z13" s="61"/>
      <c r="AA13" s="60"/>
      <c r="AB13" s="61"/>
      <c r="AC13" s="61"/>
      <c r="AD13" s="60"/>
      <c r="AE13" s="61"/>
      <c r="AF13" s="61"/>
      <c r="AG13" s="60"/>
      <c r="AH13" s="61"/>
      <c r="AI13" s="61"/>
      <c r="AJ13" s="60"/>
      <c r="AK13" s="61"/>
      <c r="AL13" s="61"/>
      <c r="AM13" s="60"/>
      <c r="AN13" s="59"/>
      <c r="AO13" s="62"/>
      <c r="AP13" s="32"/>
      <c r="AQ13" s="59"/>
      <c r="AR13" s="61"/>
      <c r="AS13" s="32"/>
      <c r="AT13" s="61"/>
      <c r="AU13" s="61"/>
      <c r="AV13" s="60"/>
      <c r="AW13" s="61"/>
      <c r="AX13" s="61"/>
      <c r="AY13" s="60"/>
      <c r="AZ13" s="61"/>
      <c r="BA13" s="61"/>
      <c r="BB13" s="60"/>
      <c r="BC13" s="61"/>
      <c r="BD13" s="61"/>
      <c r="BE13" s="60"/>
      <c r="BF13" s="61"/>
      <c r="BG13" s="61"/>
      <c r="BH13" s="60"/>
      <c r="BI13" s="59"/>
      <c r="BJ13" s="62"/>
      <c r="BK13" s="32"/>
      <c r="BL13" s="59"/>
      <c r="BM13" s="61"/>
      <c r="BN13" s="32"/>
      <c r="BO13" s="61"/>
      <c r="BP13" s="61"/>
      <c r="BQ13" s="60"/>
      <c r="BR13" s="61"/>
      <c r="BS13" s="61"/>
      <c r="BT13" s="60"/>
      <c r="BU13" s="61"/>
      <c r="BV13" s="61"/>
      <c r="BW13" s="60"/>
      <c r="BX13" s="61"/>
      <c r="BY13" s="61"/>
      <c r="BZ13" s="60"/>
      <c r="CA13" s="61"/>
      <c r="CB13" s="61"/>
      <c r="CC13" s="60"/>
      <c r="CD13" s="59"/>
      <c r="CE13" s="62"/>
      <c r="CF13" s="32"/>
      <c r="CG13" s="59"/>
      <c r="CH13" s="61"/>
      <c r="CI13" s="32"/>
      <c r="CJ13" s="61"/>
      <c r="CK13" s="61"/>
      <c r="CL13" s="60"/>
      <c r="CM13" s="61"/>
      <c r="CN13" s="61"/>
      <c r="CO13" s="60"/>
      <c r="CP13" s="61"/>
      <c r="CQ13" s="61"/>
      <c r="CR13" s="60"/>
      <c r="CS13" s="61"/>
      <c r="CT13" s="61"/>
      <c r="CU13" s="60"/>
      <c r="CV13" s="61"/>
      <c r="CW13" s="61"/>
      <c r="CX13" s="60"/>
      <c r="CY13" s="59"/>
      <c r="CZ13" s="346"/>
      <c r="DA13" s="347"/>
      <c r="DB13" s="348"/>
      <c r="DC13" s="349"/>
      <c r="DD13" s="350"/>
      <c r="DE13" s="351"/>
      <c r="DF13" s="349"/>
      <c r="DG13" s="350"/>
      <c r="DH13" s="352"/>
    </row>
    <row r="14" spans="2:112" s="18" customFormat="1" ht="21" customHeight="1">
      <c r="B14" s="342"/>
      <c r="C14" s="343"/>
      <c r="D14" s="343"/>
      <c r="E14" s="343"/>
      <c r="F14" s="343"/>
      <c r="G14" s="343"/>
      <c r="H14" s="344"/>
      <c r="I14" s="344"/>
      <c r="J14" s="344"/>
      <c r="K14" s="344"/>
      <c r="L14" s="344"/>
      <c r="M14" s="343"/>
      <c r="N14" s="343"/>
      <c r="O14" s="343"/>
      <c r="P14" s="343"/>
      <c r="Q14" s="343"/>
      <c r="R14" s="343"/>
      <c r="S14" s="345"/>
      <c r="T14" s="36"/>
      <c r="U14" s="32"/>
      <c r="V14" s="35"/>
      <c r="W14" s="34"/>
      <c r="X14" s="32"/>
      <c r="Y14" s="34"/>
      <c r="Z14" s="34"/>
      <c r="AA14" s="32"/>
      <c r="AB14" s="34"/>
      <c r="AC14" s="34"/>
      <c r="AD14" s="32"/>
      <c r="AE14" s="34"/>
      <c r="AF14" s="34"/>
      <c r="AG14" s="32"/>
      <c r="AH14" s="34"/>
      <c r="AI14" s="34"/>
      <c r="AJ14" s="32"/>
      <c r="AK14" s="34"/>
      <c r="AL14" s="34"/>
      <c r="AM14" s="32"/>
      <c r="AN14" s="35"/>
      <c r="AO14" s="36"/>
      <c r="AP14" s="32"/>
      <c r="AQ14" s="35"/>
      <c r="AR14" s="34"/>
      <c r="AS14" s="32"/>
      <c r="AT14" s="34"/>
      <c r="AU14" s="34"/>
      <c r="AV14" s="32"/>
      <c r="AW14" s="34"/>
      <c r="AX14" s="34"/>
      <c r="AY14" s="32"/>
      <c r="AZ14" s="34"/>
      <c r="BA14" s="34"/>
      <c r="BB14" s="32"/>
      <c r="BC14" s="34"/>
      <c r="BD14" s="34"/>
      <c r="BE14" s="32"/>
      <c r="BF14" s="34"/>
      <c r="BG14" s="34"/>
      <c r="BH14" s="32"/>
      <c r="BI14" s="31"/>
      <c r="BJ14" s="36"/>
      <c r="BK14" s="32"/>
      <c r="BL14" s="35"/>
      <c r="BM14" s="34"/>
      <c r="BN14" s="32"/>
      <c r="BO14" s="34"/>
      <c r="BP14" s="34"/>
      <c r="BQ14" s="32"/>
      <c r="BR14" s="34"/>
      <c r="BS14" s="34"/>
      <c r="BT14" s="32"/>
      <c r="BU14" s="34"/>
      <c r="BV14" s="34"/>
      <c r="BW14" s="32"/>
      <c r="BX14" s="34"/>
      <c r="BY14" s="34"/>
      <c r="BZ14" s="32"/>
      <c r="CA14" s="34"/>
      <c r="CB14" s="34"/>
      <c r="CC14" s="32"/>
      <c r="CD14" s="35"/>
      <c r="CE14" s="36"/>
      <c r="CF14" s="32"/>
      <c r="CG14" s="35"/>
      <c r="CH14" s="34"/>
      <c r="CI14" s="32"/>
      <c r="CJ14" s="34"/>
      <c r="CK14" s="34"/>
      <c r="CL14" s="32"/>
      <c r="CM14" s="34"/>
      <c r="CN14" s="34"/>
      <c r="CO14" s="32"/>
      <c r="CP14" s="34"/>
      <c r="CQ14" s="34"/>
      <c r="CR14" s="32"/>
      <c r="CS14" s="34"/>
      <c r="CT14" s="34"/>
      <c r="CU14" s="32"/>
      <c r="CV14" s="34"/>
      <c r="CW14" s="33"/>
      <c r="CX14" s="32"/>
      <c r="CY14" s="31"/>
      <c r="CZ14" s="346"/>
      <c r="DA14" s="347"/>
      <c r="DB14" s="348"/>
      <c r="DC14" s="349"/>
      <c r="DD14" s="350"/>
      <c r="DE14" s="351"/>
      <c r="DF14" s="349"/>
      <c r="DG14" s="350"/>
      <c r="DH14" s="352"/>
    </row>
    <row r="15" spans="2:112" s="18" customFormat="1" ht="21" customHeight="1" thickBot="1">
      <c r="B15" s="410"/>
      <c r="C15" s="411"/>
      <c r="D15" s="411"/>
      <c r="E15" s="411"/>
      <c r="F15" s="411"/>
      <c r="G15" s="411"/>
      <c r="H15" s="412"/>
      <c r="I15" s="412"/>
      <c r="J15" s="412"/>
      <c r="K15" s="412"/>
      <c r="L15" s="412"/>
      <c r="M15" s="411"/>
      <c r="N15" s="411"/>
      <c r="O15" s="411"/>
      <c r="P15" s="411"/>
      <c r="Q15" s="411"/>
      <c r="R15" s="411"/>
      <c r="S15" s="413"/>
      <c r="T15" s="58"/>
      <c r="U15" s="54"/>
      <c r="V15" s="57"/>
      <c r="W15" s="56"/>
      <c r="X15" s="54"/>
      <c r="Y15" s="56"/>
      <c r="Z15" s="56"/>
      <c r="AA15" s="54"/>
      <c r="AB15" s="56"/>
      <c r="AC15" s="56"/>
      <c r="AD15" s="54"/>
      <c r="AE15" s="56"/>
      <c r="AF15" s="56"/>
      <c r="AG15" s="54"/>
      <c r="AH15" s="56"/>
      <c r="AI15" s="56"/>
      <c r="AJ15" s="54"/>
      <c r="AK15" s="56"/>
      <c r="AL15" s="56"/>
      <c r="AM15" s="54"/>
      <c r="AN15" s="57"/>
      <c r="AO15" s="58"/>
      <c r="AP15" s="54"/>
      <c r="AQ15" s="57"/>
      <c r="AR15" s="56"/>
      <c r="AS15" s="54"/>
      <c r="AT15" s="56"/>
      <c r="AU15" s="56"/>
      <c r="AV15" s="54"/>
      <c r="AW15" s="56"/>
      <c r="AX15" s="56"/>
      <c r="AY15" s="54"/>
      <c r="AZ15" s="56"/>
      <c r="BA15" s="56"/>
      <c r="BB15" s="54"/>
      <c r="BC15" s="56"/>
      <c r="BD15" s="56"/>
      <c r="BE15" s="54"/>
      <c r="BF15" s="56"/>
      <c r="BG15" s="56"/>
      <c r="BH15" s="54"/>
      <c r="BI15" s="53"/>
      <c r="BJ15" s="58"/>
      <c r="BK15" s="54"/>
      <c r="BL15" s="57"/>
      <c r="BM15" s="56"/>
      <c r="BN15" s="54"/>
      <c r="BO15" s="56"/>
      <c r="BP15" s="56"/>
      <c r="BQ15" s="54"/>
      <c r="BR15" s="56"/>
      <c r="BS15" s="56"/>
      <c r="BT15" s="54"/>
      <c r="BU15" s="56"/>
      <c r="BV15" s="56"/>
      <c r="BW15" s="54"/>
      <c r="BX15" s="56"/>
      <c r="BY15" s="56"/>
      <c r="BZ15" s="54"/>
      <c r="CA15" s="56"/>
      <c r="CB15" s="56"/>
      <c r="CC15" s="54"/>
      <c r="CD15" s="57"/>
      <c r="CE15" s="58"/>
      <c r="CF15" s="54"/>
      <c r="CG15" s="57"/>
      <c r="CH15" s="56"/>
      <c r="CI15" s="54"/>
      <c r="CJ15" s="56"/>
      <c r="CK15" s="56"/>
      <c r="CL15" s="54"/>
      <c r="CM15" s="56"/>
      <c r="CN15" s="56"/>
      <c r="CO15" s="54"/>
      <c r="CP15" s="56"/>
      <c r="CQ15" s="56"/>
      <c r="CR15" s="54"/>
      <c r="CS15" s="56"/>
      <c r="CT15" s="56"/>
      <c r="CU15" s="54"/>
      <c r="CV15" s="56"/>
      <c r="CW15" s="55"/>
      <c r="CX15" s="54"/>
      <c r="CY15" s="53"/>
      <c r="CZ15" s="414"/>
      <c r="DA15" s="415"/>
      <c r="DB15" s="416"/>
      <c r="DC15" s="417"/>
      <c r="DD15" s="418"/>
      <c r="DE15" s="419"/>
      <c r="DF15" s="417"/>
      <c r="DG15" s="418"/>
      <c r="DH15" s="420"/>
    </row>
    <row r="16" spans="2:112" s="43" customFormat="1" ht="21" customHeight="1" thickTop="1">
      <c r="B16" s="342"/>
      <c r="C16" s="343"/>
      <c r="D16" s="343"/>
      <c r="E16" s="343"/>
      <c r="F16" s="343"/>
      <c r="G16" s="343"/>
      <c r="H16" s="344"/>
      <c r="I16" s="344"/>
      <c r="J16" s="344"/>
      <c r="K16" s="344"/>
      <c r="L16" s="344"/>
      <c r="M16" s="343"/>
      <c r="N16" s="343"/>
      <c r="O16" s="343"/>
      <c r="P16" s="343"/>
      <c r="Q16" s="343"/>
      <c r="R16" s="343"/>
      <c r="S16" s="345"/>
      <c r="T16" s="36"/>
      <c r="U16" s="32"/>
      <c r="V16" s="35"/>
      <c r="W16" s="34"/>
      <c r="X16" s="32"/>
      <c r="Y16" s="34"/>
      <c r="Z16" s="34"/>
      <c r="AA16" s="32"/>
      <c r="AB16" s="34"/>
      <c r="AC16" s="34"/>
      <c r="AD16" s="32"/>
      <c r="AE16" s="34"/>
      <c r="AF16" s="34"/>
      <c r="AG16" s="32"/>
      <c r="AH16" s="34"/>
      <c r="AI16" s="34"/>
      <c r="AJ16" s="32"/>
      <c r="AK16" s="34"/>
      <c r="AL16" s="34"/>
      <c r="AM16" s="32"/>
      <c r="AN16" s="35"/>
      <c r="AO16" s="36"/>
      <c r="AP16" s="32"/>
      <c r="AQ16" s="35"/>
      <c r="AR16" s="34"/>
      <c r="AS16" s="32"/>
      <c r="AT16" s="34"/>
      <c r="AU16" s="34"/>
      <c r="AV16" s="32"/>
      <c r="AW16" s="34"/>
      <c r="AX16" s="34"/>
      <c r="AY16" s="32"/>
      <c r="AZ16" s="34"/>
      <c r="BA16" s="34"/>
      <c r="BB16" s="32"/>
      <c r="BC16" s="34"/>
      <c r="BD16" s="34"/>
      <c r="BE16" s="32"/>
      <c r="BF16" s="34"/>
      <c r="BG16" s="34"/>
      <c r="BH16" s="32"/>
      <c r="BI16" s="31"/>
      <c r="BJ16" s="36"/>
      <c r="BK16" s="32"/>
      <c r="BL16" s="35"/>
      <c r="BM16" s="34"/>
      <c r="BN16" s="32"/>
      <c r="BO16" s="34"/>
      <c r="BP16" s="34"/>
      <c r="BQ16" s="32"/>
      <c r="BR16" s="34"/>
      <c r="BS16" s="34"/>
      <c r="BT16" s="32"/>
      <c r="BU16" s="34"/>
      <c r="BV16" s="34"/>
      <c r="BW16" s="32"/>
      <c r="BX16" s="34"/>
      <c r="BY16" s="34"/>
      <c r="BZ16" s="32"/>
      <c r="CA16" s="34"/>
      <c r="CB16" s="34"/>
      <c r="CC16" s="32"/>
      <c r="CD16" s="35"/>
      <c r="CE16" s="36"/>
      <c r="CF16" s="32"/>
      <c r="CG16" s="35"/>
      <c r="CH16" s="34"/>
      <c r="CI16" s="32"/>
      <c r="CJ16" s="34"/>
      <c r="CK16" s="34"/>
      <c r="CL16" s="32"/>
      <c r="CM16" s="34"/>
      <c r="CN16" s="34"/>
      <c r="CO16" s="32"/>
      <c r="CP16" s="34"/>
      <c r="CQ16" s="34"/>
      <c r="CR16" s="32"/>
      <c r="CS16" s="34"/>
      <c r="CT16" s="34"/>
      <c r="CU16" s="32"/>
      <c r="CV16" s="34"/>
      <c r="CW16" s="33"/>
      <c r="CX16" s="32"/>
      <c r="CY16" s="31"/>
      <c r="CZ16" s="346"/>
      <c r="DA16" s="347"/>
      <c r="DB16" s="348"/>
      <c r="DC16" s="349"/>
      <c r="DD16" s="350"/>
      <c r="DE16" s="351"/>
      <c r="DF16" s="349"/>
      <c r="DG16" s="350"/>
      <c r="DH16" s="352"/>
    </row>
    <row r="17" spans="2:112" s="43" customFormat="1" ht="21" customHeight="1">
      <c r="B17" s="342"/>
      <c r="C17" s="343"/>
      <c r="D17" s="343"/>
      <c r="E17" s="343"/>
      <c r="F17" s="343"/>
      <c r="G17" s="343"/>
      <c r="H17" s="344"/>
      <c r="I17" s="344"/>
      <c r="J17" s="344"/>
      <c r="K17" s="344"/>
      <c r="L17" s="344"/>
      <c r="M17" s="343"/>
      <c r="N17" s="343"/>
      <c r="O17" s="343"/>
      <c r="P17" s="343"/>
      <c r="Q17" s="343"/>
      <c r="R17" s="343"/>
      <c r="S17" s="345"/>
      <c r="T17" s="36"/>
      <c r="U17" s="32"/>
      <c r="V17" s="35"/>
      <c r="W17" s="34"/>
      <c r="X17" s="32"/>
      <c r="Y17" s="34"/>
      <c r="Z17" s="34"/>
      <c r="AA17" s="32"/>
      <c r="AB17" s="34"/>
      <c r="AC17" s="34"/>
      <c r="AD17" s="32"/>
      <c r="AE17" s="34"/>
      <c r="AF17" s="34"/>
      <c r="AG17" s="32"/>
      <c r="AH17" s="34"/>
      <c r="AI17" s="34"/>
      <c r="AJ17" s="32"/>
      <c r="AK17" s="34"/>
      <c r="AL17" s="34"/>
      <c r="AM17" s="32"/>
      <c r="AN17" s="35"/>
      <c r="AO17" s="36"/>
      <c r="AP17" s="32"/>
      <c r="AQ17" s="35"/>
      <c r="AR17" s="34"/>
      <c r="AS17" s="32"/>
      <c r="AT17" s="34"/>
      <c r="AU17" s="34"/>
      <c r="AV17" s="32"/>
      <c r="AW17" s="34"/>
      <c r="AX17" s="34"/>
      <c r="AY17" s="32"/>
      <c r="AZ17" s="34"/>
      <c r="BA17" s="34"/>
      <c r="BB17" s="32"/>
      <c r="BC17" s="34"/>
      <c r="BD17" s="34"/>
      <c r="BE17" s="32"/>
      <c r="BF17" s="34"/>
      <c r="BG17" s="34"/>
      <c r="BH17" s="32"/>
      <c r="BI17" s="31"/>
      <c r="BJ17" s="36"/>
      <c r="BK17" s="32"/>
      <c r="BL17" s="35"/>
      <c r="BM17" s="34"/>
      <c r="BN17" s="32"/>
      <c r="BO17" s="34"/>
      <c r="BP17" s="34"/>
      <c r="BQ17" s="32"/>
      <c r="BR17" s="34"/>
      <c r="BS17" s="34"/>
      <c r="BT17" s="32"/>
      <c r="BU17" s="34"/>
      <c r="BV17" s="34"/>
      <c r="BW17" s="32"/>
      <c r="BX17" s="34"/>
      <c r="BY17" s="34"/>
      <c r="BZ17" s="32"/>
      <c r="CA17" s="34"/>
      <c r="CB17" s="34"/>
      <c r="CC17" s="32"/>
      <c r="CD17" s="35"/>
      <c r="CE17" s="36"/>
      <c r="CF17" s="32"/>
      <c r="CG17" s="35"/>
      <c r="CH17" s="34"/>
      <c r="CI17" s="32"/>
      <c r="CJ17" s="34"/>
      <c r="CK17" s="34"/>
      <c r="CL17" s="32"/>
      <c r="CM17" s="34"/>
      <c r="CN17" s="34"/>
      <c r="CO17" s="32"/>
      <c r="CP17" s="34"/>
      <c r="CQ17" s="34"/>
      <c r="CR17" s="32"/>
      <c r="CS17" s="34"/>
      <c r="CT17" s="34"/>
      <c r="CU17" s="32"/>
      <c r="CV17" s="34"/>
      <c r="CW17" s="33"/>
      <c r="CX17" s="32"/>
      <c r="CY17" s="31"/>
      <c r="CZ17" s="346"/>
      <c r="DA17" s="347"/>
      <c r="DB17" s="348"/>
      <c r="DC17" s="349"/>
      <c r="DD17" s="350"/>
      <c r="DE17" s="351"/>
      <c r="DF17" s="349"/>
      <c r="DG17" s="350"/>
      <c r="DH17" s="352"/>
    </row>
    <row r="18" spans="2:112" s="43" customFormat="1" ht="21" customHeight="1">
      <c r="B18" s="342"/>
      <c r="C18" s="343"/>
      <c r="D18" s="343"/>
      <c r="E18" s="343"/>
      <c r="F18" s="343"/>
      <c r="G18" s="343"/>
      <c r="H18" s="344"/>
      <c r="I18" s="344"/>
      <c r="J18" s="344"/>
      <c r="K18" s="344"/>
      <c r="L18" s="344"/>
      <c r="M18" s="343"/>
      <c r="N18" s="343"/>
      <c r="O18" s="343"/>
      <c r="P18" s="343"/>
      <c r="Q18" s="343"/>
      <c r="R18" s="343"/>
      <c r="S18" s="345"/>
      <c r="T18" s="36"/>
      <c r="U18" s="32"/>
      <c r="V18" s="35"/>
      <c r="W18" s="34"/>
      <c r="X18" s="32"/>
      <c r="Y18" s="34"/>
      <c r="Z18" s="34"/>
      <c r="AA18" s="32"/>
      <c r="AB18" s="34"/>
      <c r="AC18" s="34"/>
      <c r="AD18" s="32"/>
      <c r="AE18" s="34"/>
      <c r="AF18" s="34"/>
      <c r="AG18" s="32"/>
      <c r="AH18" s="34"/>
      <c r="AI18" s="34"/>
      <c r="AJ18" s="32"/>
      <c r="AK18" s="34"/>
      <c r="AL18" s="34"/>
      <c r="AM18" s="32"/>
      <c r="AN18" s="35"/>
      <c r="AO18" s="36"/>
      <c r="AP18" s="32"/>
      <c r="AQ18" s="35"/>
      <c r="AR18" s="34"/>
      <c r="AS18" s="32"/>
      <c r="AT18" s="34"/>
      <c r="AU18" s="34"/>
      <c r="AV18" s="32"/>
      <c r="AW18" s="34"/>
      <c r="AX18" s="34"/>
      <c r="AY18" s="32"/>
      <c r="AZ18" s="34"/>
      <c r="BA18" s="34"/>
      <c r="BB18" s="32"/>
      <c r="BC18" s="34"/>
      <c r="BD18" s="34"/>
      <c r="BE18" s="32"/>
      <c r="BF18" s="34"/>
      <c r="BG18" s="34"/>
      <c r="BH18" s="32"/>
      <c r="BI18" s="31"/>
      <c r="BJ18" s="36"/>
      <c r="BK18" s="32"/>
      <c r="BL18" s="35"/>
      <c r="BM18" s="34"/>
      <c r="BN18" s="32"/>
      <c r="BO18" s="34"/>
      <c r="BP18" s="34"/>
      <c r="BQ18" s="32"/>
      <c r="BR18" s="34"/>
      <c r="BS18" s="34"/>
      <c r="BT18" s="32"/>
      <c r="BU18" s="34"/>
      <c r="BV18" s="34"/>
      <c r="BW18" s="32"/>
      <c r="BX18" s="34"/>
      <c r="BY18" s="34"/>
      <c r="BZ18" s="32"/>
      <c r="CA18" s="34"/>
      <c r="CB18" s="34"/>
      <c r="CC18" s="32"/>
      <c r="CD18" s="35"/>
      <c r="CE18" s="36"/>
      <c r="CF18" s="32"/>
      <c r="CG18" s="35"/>
      <c r="CH18" s="34"/>
      <c r="CI18" s="32"/>
      <c r="CJ18" s="34"/>
      <c r="CK18" s="34"/>
      <c r="CL18" s="32"/>
      <c r="CM18" s="34"/>
      <c r="CN18" s="34"/>
      <c r="CO18" s="32"/>
      <c r="CP18" s="34"/>
      <c r="CQ18" s="34"/>
      <c r="CR18" s="32"/>
      <c r="CS18" s="34"/>
      <c r="CT18" s="34"/>
      <c r="CU18" s="32"/>
      <c r="CV18" s="34"/>
      <c r="CW18" s="33"/>
      <c r="CX18" s="32"/>
      <c r="CY18" s="31"/>
      <c r="CZ18" s="346"/>
      <c r="DA18" s="347"/>
      <c r="DB18" s="348"/>
      <c r="DC18" s="349"/>
      <c r="DD18" s="350"/>
      <c r="DE18" s="351"/>
      <c r="DF18" s="349"/>
      <c r="DG18" s="350"/>
      <c r="DH18" s="352"/>
    </row>
    <row r="19" spans="2:112" s="43" customFormat="1" ht="21" customHeight="1">
      <c r="B19" s="342"/>
      <c r="C19" s="343"/>
      <c r="D19" s="343"/>
      <c r="E19" s="343"/>
      <c r="F19" s="343"/>
      <c r="G19" s="343"/>
      <c r="H19" s="344"/>
      <c r="I19" s="344"/>
      <c r="J19" s="344"/>
      <c r="K19" s="344"/>
      <c r="L19" s="344"/>
      <c r="M19" s="343"/>
      <c r="N19" s="343"/>
      <c r="O19" s="343"/>
      <c r="P19" s="343"/>
      <c r="Q19" s="343"/>
      <c r="R19" s="343"/>
      <c r="S19" s="345"/>
      <c r="T19" s="36"/>
      <c r="U19" s="32"/>
      <c r="V19" s="35"/>
      <c r="W19" s="34"/>
      <c r="X19" s="32"/>
      <c r="Y19" s="34"/>
      <c r="Z19" s="34"/>
      <c r="AA19" s="32"/>
      <c r="AB19" s="34"/>
      <c r="AC19" s="34"/>
      <c r="AD19" s="32"/>
      <c r="AE19" s="34"/>
      <c r="AF19" s="34"/>
      <c r="AG19" s="32"/>
      <c r="AH19" s="34"/>
      <c r="AI19" s="34"/>
      <c r="AJ19" s="32"/>
      <c r="AK19" s="34"/>
      <c r="AL19" s="34"/>
      <c r="AM19" s="32"/>
      <c r="AN19" s="35"/>
      <c r="AO19" s="36"/>
      <c r="AP19" s="32"/>
      <c r="AQ19" s="35"/>
      <c r="AR19" s="34"/>
      <c r="AS19" s="32"/>
      <c r="AT19" s="34"/>
      <c r="AU19" s="34"/>
      <c r="AV19" s="32"/>
      <c r="AW19" s="34"/>
      <c r="AX19" s="34"/>
      <c r="AY19" s="32"/>
      <c r="AZ19" s="34"/>
      <c r="BA19" s="34"/>
      <c r="BB19" s="32"/>
      <c r="BC19" s="34"/>
      <c r="BD19" s="34"/>
      <c r="BE19" s="32"/>
      <c r="BF19" s="34"/>
      <c r="BG19" s="34"/>
      <c r="BH19" s="32"/>
      <c r="BI19" s="31"/>
      <c r="BJ19" s="36"/>
      <c r="BK19" s="32"/>
      <c r="BL19" s="35"/>
      <c r="BM19" s="34"/>
      <c r="BN19" s="32"/>
      <c r="BO19" s="34"/>
      <c r="BP19" s="34"/>
      <c r="BQ19" s="32"/>
      <c r="BR19" s="34"/>
      <c r="BS19" s="34"/>
      <c r="BT19" s="32"/>
      <c r="BU19" s="34"/>
      <c r="BV19" s="34"/>
      <c r="BW19" s="32"/>
      <c r="BX19" s="34"/>
      <c r="BY19" s="34"/>
      <c r="BZ19" s="32"/>
      <c r="CA19" s="34"/>
      <c r="CB19" s="34"/>
      <c r="CC19" s="32"/>
      <c r="CD19" s="35"/>
      <c r="CE19" s="36"/>
      <c r="CF19" s="32"/>
      <c r="CG19" s="35"/>
      <c r="CH19" s="34"/>
      <c r="CI19" s="32"/>
      <c r="CJ19" s="34"/>
      <c r="CK19" s="34"/>
      <c r="CL19" s="32"/>
      <c r="CM19" s="34"/>
      <c r="CN19" s="34"/>
      <c r="CO19" s="32"/>
      <c r="CP19" s="34"/>
      <c r="CQ19" s="34"/>
      <c r="CR19" s="32"/>
      <c r="CS19" s="34"/>
      <c r="CT19" s="34"/>
      <c r="CU19" s="32"/>
      <c r="CV19" s="34"/>
      <c r="CW19" s="33"/>
      <c r="CX19" s="32"/>
      <c r="CY19" s="31"/>
      <c r="CZ19" s="346"/>
      <c r="DA19" s="347"/>
      <c r="DB19" s="348"/>
      <c r="DC19" s="349"/>
      <c r="DD19" s="350"/>
      <c r="DE19" s="351"/>
      <c r="DF19" s="349"/>
      <c r="DG19" s="350"/>
      <c r="DH19" s="352"/>
    </row>
    <row r="20" spans="2:112" s="43" customFormat="1" ht="21" customHeight="1">
      <c r="B20" s="342"/>
      <c r="C20" s="343"/>
      <c r="D20" s="343"/>
      <c r="E20" s="343"/>
      <c r="F20" s="343"/>
      <c r="G20" s="343"/>
      <c r="H20" s="344"/>
      <c r="I20" s="344"/>
      <c r="J20" s="344"/>
      <c r="K20" s="344"/>
      <c r="L20" s="344"/>
      <c r="M20" s="343"/>
      <c r="N20" s="343"/>
      <c r="O20" s="343"/>
      <c r="P20" s="343"/>
      <c r="Q20" s="343"/>
      <c r="R20" s="343"/>
      <c r="S20" s="345"/>
      <c r="T20" s="36"/>
      <c r="U20" s="32"/>
      <c r="V20" s="35"/>
      <c r="W20" s="34"/>
      <c r="X20" s="32"/>
      <c r="Y20" s="34"/>
      <c r="Z20" s="34"/>
      <c r="AA20" s="32"/>
      <c r="AB20" s="34"/>
      <c r="AC20" s="34"/>
      <c r="AD20" s="32"/>
      <c r="AE20" s="34"/>
      <c r="AF20" s="34"/>
      <c r="AG20" s="32"/>
      <c r="AH20" s="34"/>
      <c r="AI20" s="34"/>
      <c r="AJ20" s="32"/>
      <c r="AK20" s="34"/>
      <c r="AL20" s="34"/>
      <c r="AM20" s="32"/>
      <c r="AN20" s="35"/>
      <c r="AO20" s="36"/>
      <c r="AP20" s="32"/>
      <c r="AQ20" s="35"/>
      <c r="AR20" s="34"/>
      <c r="AS20" s="32"/>
      <c r="AT20" s="34"/>
      <c r="AU20" s="34"/>
      <c r="AV20" s="32"/>
      <c r="AW20" s="34"/>
      <c r="AX20" s="34"/>
      <c r="AY20" s="32"/>
      <c r="AZ20" s="34"/>
      <c r="BA20" s="34"/>
      <c r="BB20" s="32"/>
      <c r="BC20" s="34"/>
      <c r="BD20" s="34"/>
      <c r="BE20" s="32"/>
      <c r="BF20" s="34"/>
      <c r="BG20" s="34"/>
      <c r="BH20" s="32"/>
      <c r="BI20" s="31"/>
      <c r="BJ20" s="36"/>
      <c r="BK20" s="32"/>
      <c r="BL20" s="35"/>
      <c r="BM20" s="34"/>
      <c r="BN20" s="32"/>
      <c r="BO20" s="34"/>
      <c r="BP20" s="34"/>
      <c r="BQ20" s="32"/>
      <c r="BR20" s="34"/>
      <c r="BS20" s="34"/>
      <c r="BT20" s="32"/>
      <c r="BU20" s="34"/>
      <c r="BV20" s="34"/>
      <c r="BW20" s="32"/>
      <c r="BX20" s="34"/>
      <c r="BY20" s="34"/>
      <c r="BZ20" s="32"/>
      <c r="CA20" s="34"/>
      <c r="CB20" s="34"/>
      <c r="CC20" s="32"/>
      <c r="CD20" s="35"/>
      <c r="CE20" s="36"/>
      <c r="CF20" s="32"/>
      <c r="CG20" s="35"/>
      <c r="CH20" s="34"/>
      <c r="CI20" s="32"/>
      <c r="CJ20" s="34"/>
      <c r="CK20" s="34"/>
      <c r="CL20" s="32"/>
      <c r="CM20" s="34"/>
      <c r="CN20" s="34"/>
      <c r="CO20" s="32"/>
      <c r="CP20" s="34"/>
      <c r="CQ20" s="34"/>
      <c r="CR20" s="32"/>
      <c r="CS20" s="34"/>
      <c r="CT20" s="34"/>
      <c r="CU20" s="32"/>
      <c r="CV20" s="34"/>
      <c r="CW20" s="33"/>
      <c r="CX20" s="32"/>
      <c r="CY20" s="31"/>
      <c r="CZ20" s="346"/>
      <c r="DA20" s="347"/>
      <c r="DB20" s="348"/>
      <c r="DC20" s="349"/>
      <c r="DD20" s="350"/>
      <c r="DE20" s="351"/>
      <c r="DF20" s="349"/>
      <c r="DG20" s="350"/>
      <c r="DH20" s="352"/>
    </row>
    <row r="21" spans="2:112" s="43" customFormat="1" ht="21" customHeight="1">
      <c r="B21" s="342"/>
      <c r="C21" s="343"/>
      <c r="D21" s="343"/>
      <c r="E21" s="343"/>
      <c r="F21" s="343"/>
      <c r="G21" s="343"/>
      <c r="H21" s="344"/>
      <c r="I21" s="344"/>
      <c r="J21" s="344"/>
      <c r="K21" s="344"/>
      <c r="L21" s="344"/>
      <c r="M21" s="343"/>
      <c r="N21" s="343"/>
      <c r="O21" s="343"/>
      <c r="P21" s="343"/>
      <c r="Q21" s="343"/>
      <c r="R21" s="343"/>
      <c r="S21" s="345"/>
      <c r="T21" s="36"/>
      <c r="U21" s="32"/>
      <c r="V21" s="35"/>
      <c r="W21" s="34"/>
      <c r="X21" s="32"/>
      <c r="Y21" s="34"/>
      <c r="Z21" s="34"/>
      <c r="AA21" s="32"/>
      <c r="AB21" s="34"/>
      <c r="AC21" s="34"/>
      <c r="AD21" s="32"/>
      <c r="AE21" s="34"/>
      <c r="AF21" s="34"/>
      <c r="AG21" s="32"/>
      <c r="AH21" s="34"/>
      <c r="AI21" s="34"/>
      <c r="AJ21" s="32"/>
      <c r="AK21" s="34"/>
      <c r="AL21" s="34"/>
      <c r="AM21" s="32"/>
      <c r="AN21" s="35"/>
      <c r="AO21" s="36"/>
      <c r="AP21" s="32"/>
      <c r="AQ21" s="35"/>
      <c r="AR21" s="34"/>
      <c r="AS21" s="32"/>
      <c r="AT21" s="34"/>
      <c r="AU21" s="34"/>
      <c r="AV21" s="32"/>
      <c r="AW21" s="34"/>
      <c r="AX21" s="34"/>
      <c r="AY21" s="32"/>
      <c r="AZ21" s="34"/>
      <c r="BA21" s="34"/>
      <c r="BB21" s="32"/>
      <c r="BC21" s="34"/>
      <c r="BD21" s="34"/>
      <c r="BE21" s="32"/>
      <c r="BF21" s="34"/>
      <c r="BG21" s="34"/>
      <c r="BH21" s="32"/>
      <c r="BI21" s="31"/>
      <c r="BJ21" s="36"/>
      <c r="BK21" s="32"/>
      <c r="BL21" s="35"/>
      <c r="BM21" s="34"/>
      <c r="BN21" s="32"/>
      <c r="BO21" s="34"/>
      <c r="BP21" s="34"/>
      <c r="BQ21" s="32"/>
      <c r="BR21" s="34"/>
      <c r="BS21" s="34"/>
      <c r="BT21" s="32"/>
      <c r="BU21" s="34"/>
      <c r="BV21" s="34"/>
      <c r="BW21" s="32"/>
      <c r="BX21" s="34"/>
      <c r="BY21" s="34"/>
      <c r="BZ21" s="32"/>
      <c r="CA21" s="34"/>
      <c r="CB21" s="34"/>
      <c r="CC21" s="32"/>
      <c r="CD21" s="35"/>
      <c r="CE21" s="36"/>
      <c r="CF21" s="32"/>
      <c r="CG21" s="35"/>
      <c r="CH21" s="34"/>
      <c r="CI21" s="32"/>
      <c r="CJ21" s="34"/>
      <c r="CK21" s="34"/>
      <c r="CL21" s="32"/>
      <c r="CM21" s="34"/>
      <c r="CN21" s="34"/>
      <c r="CO21" s="32"/>
      <c r="CP21" s="34"/>
      <c r="CQ21" s="34"/>
      <c r="CR21" s="32"/>
      <c r="CS21" s="34"/>
      <c r="CT21" s="34"/>
      <c r="CU21" s="32"/>
      <c r="CV21" s="34"/>
      <c r="CW21" s="33"/>
      <c r="CX21" s="32"/>
      <c r="CY21" s="31"/>
      <c r="CZ21" s="346"/>
      <c r="DA21" s="347"/>
      <c r="DB21" s="348"/>
      <c r="DC21" s="349"/>
      <c r="DD21" s="350"/>
      <c r="DE21" s="351"/>
      <c r="DF21" s="349"/>
      <c r="DG21" s="350"/>
      <c r="DH21" s="352"/>
    </row>
    <row r="22" spans="2:112" s="43" customFormat="1" ht="21" customHeight="1">
      <c r="B22" s="342"/>
      <c r="C22" s="343"/>
      <c r="D22" s="343"/>
      <c r="E22" s="343"/>
      <c r="F22" s="343"/>
      <c r="G22" s="343"/>
      <c r="H22" s="344"/>
      <c r="I22" s="344"/>
      <c r="J22" s="344"/>
      <c r="K22" s="344"/>
      <c r="L22" s="344"/>
      <c r="M22" s="343"/>
      <c r="N22" s="343"/>
      <c r="O22" s="343"/>
      <c r="P22" s="343"/>
      <c r="Q22" s="343"/>
      <c r="R22" s="343"/>
      <c r="S22" s="345"/>
      <c r="T22" s="36"/>
      <c r="U22" s="32"/>
      <c r="V22" s="35"/>
      <c r="W22" s="34"/>
      <c r="X22" s="32"/>
      <c r="Y22" s="34"/>
      <c r="Z22" s="34"/>
      <c r="AA22" s="32"/>
      <c r="AB22" s="34"/>
      <c r="AC22" s="34"/>
      <c r="AD22" s="32"/>
      <c r="AE22" s="34"/>
      <c r="AF22" s="34"/>
      <c r="AG22" s="32"/>
      <c r="AH22" s="34"/>
      <c r="AI22" s="34"/>
      <c r="AJ22" s="32"/>
      <c r="AK22" s="34"/>
      <c r="AL22" s="34"/>
      <c r="AM22" s="32"/>
      <c r="AN22" s="35"/>
      <c r="AO22" s="36"/>
      <c r="AP22" s="32"/>
      <c r="AQ22" s="35"/>
      <c r="AR22" s="34"/>
      <c r="AS22" s="32"/>
      <c r="AT22" s="34"/>
      <c r="AU22" s="34"/>
      <c r="AV22" s="32"/>
      <c r="AW22" s="34"/>
      <c r="AX22" s="34"/>
      <c r="AY22" s="32"/>
      <c r="AZ22" s="34"/>
      <c r="BA22" s="34"/>
      <c r="BB22" s="32"/>
      <c r="BC22" s="34"/>
      <c r="BD22" s="34"/>
      <c r="BE22" s="32"/>
      <c r="BF22" s="34"/>
      <c r="BG22" s="34"/>
      <c r="BH22" s="32"/>
      <c r="BI22" s="31"/>
      <c r="BJ22" s="36"/>
      <c r="BK22" s="32"/>
      <c r="BL22" s="35"/>
      <c r="BM22" s="34"/>
      <c r="BN22" s="32"/>
      <c r="BO22" s="34"/>
      <c r="BP22" s="34"/>
      <c r="BQ22" s="32"/>
      <c r="BR22" s="34"/>
      <c r="BS22" s="34"/>
      <c r="BT22" s="32"/>
      <c r="BU22" s="34"/>
      <c r="BV22" s="34"/>
      <c r="BW22" s="32"/>
      <c r="BX22" s="34"/>
      <c r="BY22" s="34"/>
      <c r="BZ22" s="32"/>
      <c r="CA22" s="34"/>
      <c r="CB22" s="34"/>
      <c r="CC22" s="32"/>
      <c r="CD22" s="35"/>
      <c r="CE22" s="36"/>
      <c r="CF22" s="32"/>
      <c r="CG22" s="35"/>
      <c r="CH22" s="34"/>
      <c r="CI22" s="32"/>
      <c r="CJ22" s="34"/>
      <c r="CK22" s="34"/>
      <c r="CL22" s="32"/>
      <c r="CM22" s="34"/>
      <c r="CN22" s="34"/>
      <c r="CO22" s="32"/>
      <c r="CP22" s="34"/>
      <c r="CQ22" s="34"/>
      <c r="CR22" s="32"/>
      <c r="CS22" s="34"/>
      <c r="CT22" s="34"/>
      <c r="CU22" s="32"/>
      <c r="CV22" s="34"/>
      <c r="CW22" s="33"/>
      <c r="CX22" s="32"/>
      <c r="CY22" s="31"/>
      <c r="CZ22" s="346"/>
      <c r="DA22" s="347"/>
      <c r="DB22" s="348"/>
      <c r="DC22" s="349"/>
      <c r="DD22" s="350"/>
      <c r="DE22" s="351"/>
      <c r="DF22" s="349"/>
      <c r="DG22" s="350"/>
      <c r="DH22" s="352"/>
    </row>
    <row r="23" spans="2:112" s="43" customFormat="1" ht="21" customHeight="1">
      <c r="B23" s="342"/>
      <c r="C23" s="343"/>
      <c r="D23" s="343"/>
      <c r="E23" s="343"/>
      <c r="F23" s="343"/>
      <c r="G23" s="343"/>
      <c r="H23" s="344"/>
      <c r="I23" s="344"/>
      <c r="J23" s="344"/>
      <c r="K23" s="344"/>
      <c r="L23" s="344"/>
      <c r="M23" s="343"/>
      <c r="N23" s="343"/>
      <c r="O23" s="343"/>
      <c r="P23" s="343"/>
      <c r="Q23" s="343"/>
      <c r="R23" s="343"/>
      <c r="S23" s="345"/>
      <c r="T23" s="36"/>
      <c r="U23" s="32"/>
      <c r="V23" s="35"/>
      <c r="W23" s="34"/>
      <c r="X23" s="32"/>
      <c r="Y23" s="34"/>
      <c r="Z23" s="34"/>
      <c r="AA23" s="32"/>
      <c r="AB23" s="34"/>
      <c r="AC23" s="34"/>
      <c r="AD23" s="32"/>
      <c r="AE23" s="34"/>
      <c r="AF23" s="34"/>
      <c r="AG23" s="32"/>
      <c r="AH23" s="34"/>
      <c r="AI23" s="34"/>
      <c r="AJ23" s="32"/>
      <c r="AK23" s="34"/>
      <c r="AL23" s="34"/>
      <c r="AM23" s="32"/>
      <c r="AN23" s="35"/>
      <c r="AO23" s="36"/>
      <c r="AP23" s="32"/>
      <c r="AQ23" s="35"/>
      <c r="AR23" s="34"/>
      <c r="AS23" s="32"/>
      <c r="AT23" s="34"/>
      <c r="AU23" s="34"/>
      <c r="AV23" s="32"/>
      <c r="AW23" s="34"/>
      <c r="AX23" s="34"/>
      <c r="AY23" s="32"/>
      <c r="AZ23" s="34"/>
      <c r="BA23" s="34"/>
      <c r="BB23" s="32"/>
      <c r="BC23" s="34"/>
      <c r="BD23" s="34"/>
      <c r="BE23" s="32"/>
      <c r="BF23" s="34"/>
      <c r="BG23" s="34"/>
      <c r="BH23" s="32"/>
      <c r="BI23" s="31"/>
      <c r="BJ23" s="36"/>
      <c r="BK23" s="32"/>
      <c r="BL23" s="35"/>
      <c r="BM23" s="34"/>
      <c r="BN23" s="32"/>
      <c r="BO23" s="34"/>
      <c r="BP23" s="34"/>
      <c r="BQ23" s="32"/>
      <c r="BR23" s="34"/>
      <c r="BS23" s="34"/>
      <c r="BT23" s="32"/>
      <c r="BU23" s="34"/>
      <c r="BV23" s="34"/>
      <c r="BW23" s="32"/>
      <c r="BX23" s="34"/>
      <c r="BY23" s="34"/>
      <c r="BZ23" s="32"/>
      <c r="CA23" s="34"/>
      <c r="CB23" s="34"/>
      <c r="CC23" s="32"/>
      <c r="CD23" s="35"/>
      <c r="CE23" s="36"/>
      <c r="CF23" s="32"/>
      <c r="CG23" s="35"/>
      <c r="CH23" s="34"/>
      <c r="CI23" s="32"/>
      <c r="CJ23" s="34"/>
      <c r="CK23" s="34"/>
      <c r="CL23" s="32"/>
      <c r="CM23" s="34"/>
      <c r="CN23" s="34"/>
      <c r="CO23" s="32"/>
      <c r="CP23" s="34"/>
      <c r="CQ23" s="34"/>
      <c r="CR23" s="32"/>
      <c r="CS23" s="34"/>
      <c r="CT23" s="34"/>
      <c r="CU23" s="32"/>
      <c r="CV23" s="34"/>
      <c r="CW23" s="33"/>
      <c r="CX23" s="32"/>
      <c r="CY23" s="31"/>
      <c r="CZ23" s="346"/>
      <c r="DA23" s="347"/>
      <c r="DB23" s="348"/>
      <c r="DC23" s="349"/>
      <c r="DD23" s="350"/>
      <c r="DE23" s="351"/>
      <c r="DF23" s="349"/>
      <c r="DG23" s="350"/>
      <c r="DH23" s="352"/>
    </row>
    <row r="24" spans="2:112" s="43" customFormat="1" ht="21" customHeight="1">
      <c r="B24" s="342"/>
      <c r="C24" s="343"/>
      <c r="D24" s="343"/>
      <c r="E24" s="343"/>
      <c r="F24" s="343"/>
      <c r="G24" s="343"/>
      <c r="H24" s="344"/>
      <c r="I24" s="344"/>
      <c r="J24" s="344"/>
      <c r="K24" s="344"/>
      <c r="L24" s="344"/>
      <c r="M24" s="343"/>
      <c r="N24" s="343"/>
      <c r="O24" s="343"/>
      <c r="P24" s="343"/>
      <c r="Q24" s="343"/>
      <c r="R24" s="343"/>
      <c r="S24" s="345"/>
      <c r="T24" s="36"/>
      <c r="U24" s="32"/>
      <c r="V24" s="35"/>
      <c r="W24" s="34"/>
      <c r="X24" s="32"/>
      <c r="Y24" s="34"/>
      <c r="Z24" s="34"/>
      <c r="AA24" s="32"/>
      <c r="AB24" s="34"/>
      <c r="AC24" s="34"/>
      <c r="AD24" s="32"/>
      <c r="AE24" s="34"/>
      <c r="AF24" s="34"/>
      <c r="AG24" s="32"/>
      <c r="AH24" s="34"/>
      <c r="AI24" s="34"/>
      <c r="AJ24" s="32"/>
      <c r="AK24" s="34"/>
      <c r="AL24" s="34"/>
      <c r="AM24" s="32"/>
      <c r="AN24" s="35"/>
      <c r="AO24" s="36"/>
      <c r="AP24" s="32"/>
      <c r="AQ24" s="35"/>
      <c r="AR24" s="34"/>
      <c r="AS24" s="32"/>
      <c r="AT24" s="34"/>
      <c r="AU24" s="34"/>
      <c r="AV24" s="32"/>
      <c r="AW24" s="34"/>
      <c r="AX24" s="34"/>
      <c r="AY24" s="32"/>
      <c r="AZ24" s="34"/>
      <c r="BA24" s="34"/>
      <c r="BB24" s="32"/>
      <c r="BC24" s="34"/>
      <c r="BD24" s="34"/>
      <c r="BE24" s="32"/>
      <c r="BF24" s="34"/>
      <c r="BG24" s="34"/>
      <c r="BH24" s="32"/>
      <c r="BI24" s="31"/>
      <c r="BJ24" s="36"/>
      <c r="BK24" s="32"/>
      <c r="BL24" s="35"/>
      <c r="BM24" s="34"/>
      <c r="BN24" s="32"/>
      <c r="BO24" s="34"/>
      <c r="BP24" s="34"/>
      <c r="BQ24" s="32"/>
      <c r="BR24" s="34"/>
      <c r="BS24" s="34"/>
      <c r="BT24" s="32"/>
      <c r="BU24" s="34"/>
      <c r="BV24" s="34"/>
      <c r="BW24" s="32"/>
      <c r="BX24" s="34"/>
      <c r="BY24" s="34"/>
      <c r="BZ24" s="32"/>
      <c r="CA24" s="34"/>
      <c r="CB24" s="34"/>
      <c r="CC24" s="32"/>
      <c r="CD24" s="35"/>
      <c r="CE24" s="36"/>
      <c r="CF24" s="32"/>
      <c r="CG24" s="35"/>
      <c r="CH24" s="34"/>
      <c r="CI24" s="32"/>
      <c r="CJ24" s="34"/>
      <c r="CK24" s="34"/>
      <c r="CL24" s="32"/>
      <c r="CM24" s="34"/>
      <c r="CN24" s="34"/>
      <c r="CO24" s="32"/>
      <c r="CP24" s="34"/>
      <c r="CQ24" s="34"/>
      <c r="CR24" s="32"/>
      <c r="CS24" s="34"/>
      <c r="CT24" s="34"/>
      <c r="CU24" s="32"/>
      <c r="CV24" s="34"/>
      <c r="CW24" s="33"/>
      <c r="CX24" s="32"/>
      <c r="CY24" s="31"/>
      <c r="CZ24" s="346"/>
      <c r="DA24" s="347"/>
      <c r="DB24" s="348"/>
      <c r="DC24" s="349"/>
      <c r="DD24" s="350"/>
      <c r="DE24" s="351"/>
      <c r="DF24" s="349"/>
      <c r="DG24" s="350"/>
      <c r="DH24" s="352"/>
    </row>
    <row r="25" spans="2:112" s="43" customFormat="1" ht="21" customHeight="1">
      <c r="B25" s="342"/>
      <c r="C25" s="343"/>
      <c r="D25" s="343"/>
      <c r="E25" s="343"/>
      <c r="F25" s="343"/>
      <c r="G25" s="343"/>
      <c r="H25" s="344"/>
      <c r="I25" s="344"/>
      <c r="J25" s="344"/>
      <c r="K25" s="344"/>
      <c r="L25" s="344"/>
      <c r="M25" s="343"/>
      <c r="N25" s="343"/>
      <c r="O25" s="343"/>
      <c r="P25" s="343"/>
      <c r="Q25" s="343"/>
      <c r="R25" s="343"/>
      <c r="S25" s="345"/>
      <c r="T25" s="36"/>
      <c r="U25" s="32"/>
      <c r="V25" s="35"/>
      <c r="W25" s="34"/>
      <c r="X25" s="32"/>
      <c r="Y25" s="34"/>
      <c r="Z25" s="34"/>
      <c r="AA25" s="32"/>
      <c r="AB25" s="34"/>
      <c r="AC25" s="34"/>
      <c r="AD25" s="32"/>
      <c r="AE25" s="34"/>
      <c r="AF25" s="34"/>
      <c r="AG25" s="32"/>
      <c r="AH25" s="34"/>
      <c r="AI25" s="34"/>
      <c r="AJ25" s="32"/>
      <c r="AK25" s="34"/>
      <c r="AL25" s="34"/>
      <c r="AM25" s="32"/>
      <c r="AN25" s="35"/>
      <c r="AO25" s="36"/>
      <c r="AP25" s="32"/>
      <c r="AQ25" s="35"/>
      <c r="AR25" s="34"/>
      <c r="AS25" s="32"/>
      <c r="AT25" s="34"/>
      <c r="AU25" s="34"/>
      <c r="AV25" s="32"/>
      <c r="AW25" s="34"/>
      <c r="AX25" s="34"/>
      <c r="AY25" s="32"/>
      <c r="AZ25" s="34"/>
      <c r="BA25" s="34"/>
      <c r="BB25" s="32"/>
      <c r="BC25" s="34"/>
      <c r="BD25" s="34"/>
      <c r="BE25" s="32"/>
      <c r="BF25" s="34"/>
      <c r="BG25" s="34"/>
      <c r="BH25" s="32"/>
      <c r="BI25" s="31"/>
      <c r="BJ25" s="36"/>
      <c r="BK25" s="32"/>
      <c r="BL25" s="35"/>
      <c r="BM25" s="34"/>
      <c r="BN25" s="32"/>
      <c r="BO25" s="34"/>
      <c r="BP25" s="34"/>
      <c r="BQ25" s="32"/>
      <c r="BR25" s="34"/>
      <c r="BS25" s="34"/>
      <c r="BT25" s="32"/>
      <c r="BU25" s="34"/>
      <c r="BV25" s="34"/>
      <c r="BW25" s="32"/>
      <c r="BX25" s="34"/>
      <c r="BY25" s="34"/>
      <c r="BZ25" s="32"/>
      <c r="CA25" s="34"/>
      <c r="CB25" s="34"/>
      <c r="CC25" s="32"/>
      <c r="CD25" s="35"/>
      <c r="CE25" s="36"/>
      <c r="CF25" s="32"/>
      <c r="CG25" s="35"/>
      <c r="CH25" s="34"/>
      <c r="CI25" s="32"/>
      <c r="CJ25" s="34"/>
      <c r="CK25" s="34"/>
      <c r="CL25" s="32"/>
      <c r="CM25" s="34"/>
      <c r="CN25" s="34"/>
      <c r="CO25" s="32"/>
      <c r="CP25" s="34"/>
      <c r="CQ25" s="34"/>
      <c r="CR25" s="32"/>
      <c r="CS25" s="34"/>
      <c r="CT25" s="34"/>
      <c r="CU25" s="32"/>
      <c r="CV25" s="34"/>
      <c r="CW25" s="33"/>
      <c r="CX25" s="32"/>
      <c r="CY25" s="31"/>
      <c r="CZ25" s="346"/>
      <c r="DA25" s="347"/>
      <c r="DB25" s="348"/>
      <c r="DC25" s="349"/>
      <c r="DD25" s="350"/>
      <c r="DE25" s="351"/>
      <c r="DF25" s="349"/>
      <c r="DG25" s="350"/>
      <c r="DH25" s="352"/>
    </row>
    <row r="26" spans="2:112" s="43" customFormat="1" ht="21" customHeight="1">
      <c r="B26" s="342"/>
      <c r="C26" s="343"/>
      <c r="D26" s="343"/>
      <c r="E26" s="343"/>
      <c r="F26" s="343"/>
      <c r="G26" s="343"/>
      <c r="H26" s="344"/>
      <c r="I26" s="344"/>
      <c r="J26" s="344"/>
      <c r="K26" s="344"/>
      <c r="L26" s="344"/>
      <c r="M26" s="343"/>
      <c r="N26" s="343"/>
      <c r="O26" s="343"/>
      <c r="P26" s="343"/>
      <c r="Q26" s="343"/>
      <c r="R26" s="343"/>
      <c r="S26" s="345"/>
      <c r="T26" s="36"/>
      <c r="U26" s="32"/>
      <c r="V26" s="35"/>
      <c r="W26" s="34"/>
      <c r="X26" s="32"/>
      <c r="Y26" s="34"/>
      <c r="Z26" s="34"/>
      <c r="AA26" s="32"/>
      <c r="AB26" s="34"/>
      <c r="AC26" s="34"/>
      <c r="AD26" s="32"/>
      <c r="AE26" s="34"/>
      <c r="AF26" s="34"/>
      <c r="AG26" s="32"/>
      <c r="AH26" s="34"/>
      <c r="AI26" s="34"/>
      <c r="AJ26" s="32"/>
      <c r="AK26" s="34"/>
      <c r="AL26" s="34"/>
      <c r="AM26" s="32"/>
      <c r="AN26" s="35"/>
      <c r="AO26" s="36"/>
      <c r="AP26" s="32"/>
      <c r="AQ26" s="35"/>
      <c r="AR26" s="34"/>
      <c r="AS26" s="32"/>
      <c r="AT26" s="34"/>
      <c r="AU26" s="34"/>
      <c r="AV26" s="32"/>
      <c r="AW26" s="34"/>
      <c r="AX26" s="34"/>
      <c r="AY26" s="32"/>
      <c r="AZ26" s="34"/>
      <c r="BA26" s="34"/>
      <c r="BB26" s="32"/>
      <c r="BC26" s="34"/>
      <c r="BD26" s="34"/>
      <c r="BE26" s="32"/>
      <c r="BF26" s="34"/>
      <c r="BG26" s="34"/>
      <c r="BH26" s="32"/>
      <c r="BI26" s="31"/>
      <c r="BJ26" s="36"/>
      <c r="BK26" s="32"/>
      <c r="BL26" s="35"/>
      <c r="BM26" s="34"/>
      <c r="BN26" s="32"/>
      <c r="BO26" s="34"/>
      <c r="BP26" s="34"/>
      <c r="BQ26" s="32"/>
      <c r="BR26" s="34"/>
      <c r="BS26" s="34"/>
      <c r="BT26" s="32"/>
      <c r="BU26" s="34"/>
      <c r="BV26" s="34"/>
      <c r="BW26" s="32"/>
      <c r="BX26" s="34"/>
      <c r="BY26" s="34"/>
      <c r="BZ26" s="32"/>
      <c r="CA26" s="34"/>
      <c r="CB26" s="34"/>
      <c r="CC26" s="32"/>
      <c r="CD26" s="35"/>
      <c r="CE26" s="36"/>
      <c r="CF26" s="32"/>
      <c r="CG26" s="35"/>
      <c r="CH26" s="34"/>
      <c r="CI26" s="32"/>
      <c r="CJ26" s="34"/>
      <c r="CK26" s="34"/>
      <c r="CL26" s="32"/>
      <c r="CM26" s="34"/>
      <c r="CN26" s="34"/>
      <c r="CO26" s="32"/>
      <c r="CP26" s="34"/>
      <c r="CQ26" s="34"/>
      <c r="CR26" s="32"/>
      <c r="CS26" s="34"/>
      <c r="CT26" s="34"/>
      <c r="CU26" s="32"/>
      <c r="CV26" s="34"/>
      <c r="CW26" s="33"/>
      <c r="CX26" s="32"/>
      <c r="CY26" s="31"/>
      <c r="CZ26" s="346"/>
      <c r="DA26" s="347"/>
      <c r="DB26" s="348"/>
      <c r="DC26" s="349"/>
      <c r="DD26" s="350"/>
      <c r="DE26" s="351"/>
      <c r="DF26" s="349"/>
      <c r="DG26" s="350"/>
      <c r="DH26" s="352"/>
    </row>
    <row r="27" spans="2:112" s="43" customFormat="1" ht="21" customHeight="1">
      <c r="B27" s="342"/>
      <c r="C27" s="343"/>
      <c r="D27" s="343"/>
      <c r="E27" s="343"/>
      <c r="F27" s="343"/>
      <c r="G27" s="343"/>
      <c r="H27" s="344"/>
      <c r="I27" s="344"/>
      <c r="J27" s="344"/>
      <c r="K27" s="344"/>
      <c r="L27" s="344"/>
      <c r="M27" s="343"/>
      <c r="N27" s="343"/>
      <c r="O27" s="343"/>
      <c r="P27" s="343"/>
      <c r="Q27" s="343"/>
      <c r="R27" s="343"/>
      <c r="S27" s="345"/>
      <c r="T27" s="36"/>
      <c r="U27" s="32"/>
      <c r="V27" s="35"/>
      <c r="W27" s="34"/>
      <c r="X27" s="32"/>
      <c r="Y27" s="34"/>
      <c r="Z27" s="34"/>
      <c r="AA27" s="32"/>
      <c r="AB27" s="34"/>
      <c r="AC27" s="34"/>
      <c r="AD27" s="32"/>
      <c r="AE27" s="34"/>
      <c r="AF27" s="34"/>
      <c r="AG27" s="32"/>
      <c r="AH27" s="34"/>
      <c r="AI27" s="34"/>
      <c r="AJ27" s="32"/>
      <c r="AK27" s="34"/>
      <c r="AL27" s="34"/>
      <c r="AM27" s="32"/>
      <c r="AN27" s="35"/>
      <c r="AO27" s="36"/>
      <c r="AP27" s="32"/>
      <c r="AQ27" s="35"/>
      <c r="AR27" s="34"/>
      <c r="AS27" s="32"/>
      <c r="AT27" s="34"/>
      <c r="AU27" s="34"/>
      <c r="AV27" s="32"/>
      <c r="AW27" s="34"/>
      <c r="AX27" s="34"/>
      <c r="AY27" s="32"/>
      <c r="AZ27" s="34"/>
      <c r="BA27" s="34"/>
      <c r="BB27" s="32"/>
      <c r="BC27" s="34"/>
      <c r="BD27" s="34"/>
      <c r="BE27" s="32"/>
      <c r="BF27" s="34"/>
      <c r="BG27" s="34"/>
      <c r="BH27" s="32"/>
      <c r="BI27" s="31"/>
      <c r="BJ27" s="36"/>
      <c r="BK27" s="32"/>
      <c r="BL27" s="35"/>
      <c r="BM27" s="34"/>
      <c r="BN27" s="32"/>
      <c r="BO27" s="34"/>
      <c r="BP27" s="34"/>
      <c r="BQ27" s="32"/>
      <c r="BR27" s="34"/>
      <c r="BS27" s="34"/>
      <c r="BT27" s="32"/>
      <c r="BU27" s="34"/>
      <c r="BV27" s="34"/>
      <c r="BW27" s="32"/>
      <c r="BX27" s="34"/>
      <c r="BY27" s="34"/>
      <c r="BZ27" s="32"/>
      <c r="CA27" s="34"/>
      <c r="CB27" s="34"/>
      <c r="CC27" s="32"/>
      <c r="CD27" s="35"/>
      <c r="CE27" s="36"/>
      <c r="CF27" s="32"/>
      <c r="CG27" s="35"/>
      <c r="CH27" s="34"/>
      <c r="CI27" s="32"/>
      <c r="CJ27" s="34"/>
      <c r="CK27" s="34"/>
      <c r="CL27" s="32"/>
      <c r="CM27" s="34"/>
      <c r="CN27" s="34"/>
      <c r="CO27" s="32"/>
      <c r="CP27" s="34"/>
      <c r="CQ27" s="34"/>
      <c r="CR27" s="32"/>
      <c r="CS27" s="34"/>
      <c r="CT27" s="34"/>
      <c r="CU27" s="32"/>
      <c r="CV27" s="34"/>
      <c r="CW27" s="33"/>
      <c r="CX27" s="32"/>
      <c r="CY27" s="31"/>
      <c r="CZ27" s="346"/>
      <c r="DA27" s="347"/>
      <c r="DB27" s="348"/>
      <c r="DC27" s="349"/>
      <c r="DD27" s="350"/>
      <c r="DE27" s="351"/>
      <c r="DF27" s="349"/>
      <c r="DG27" s="350"/>
      <c r="DH27" s="352"/>
    </row>
    <row r="28" spans="2:112" s="18" customFormat="1" ht="21" customHeight="1">
      <c r="B28" s="353"/>
      <c r="C28" s="354"/>
      <c r="D28" s="354"/>
      <c r="E28" s="354"/>
      <c r="F28" s="354"/>
      <c r="G28" s="355"/>
      <c r="H28" s="344"/>
      <c r="I28" s="344"/>
      <c r="J28" s="344"/>
      <c r="K28" s="344"/>
      <c r="L28" s="344"/>
      <c r="M28" s="356"/>
      <c r="N28" s="356"/>
      <c r="O28" s="356"/>
      <c r="P28" s="356"/>
      <c r="Q28" s="356"/>
      <c r="R28" s="356"/>
      <c r="S28" s="357"/>
      <c r="T28" s="42"/>
      <c r="U28" s="38"/>
      <c r="V28" s="41"/>
      <c r="W28" s="40"/>
      <c r="X28" s="38"/>
      <c r="Y28" s="40"/>
      <c r="Z28" s="40"/>
      <c r="AA28" s="38"/>
      <c r="AB28" s="40"/>
      <c r="AC28" s="40"/>
      <c r="AD28" s="38"/>
      <c r="AE28" s="40"/>
      <c r="AF28" s="40"/>
      <c r="AG28" s="38"/>
      <c r="AH28" s="40"/>
      <c r="AI28" s="40"/>
      <c r="AJ28" s="38"/>
      <c r="AK28" s="40"/>
      <c r="AL28" s="40"/>
      <c r="AM28" s="38"/>
      <c r="AN28" s="41"/>
      <c r="AO28" s="42"/>
      <c r="AP28" s="38"/>
      <c r="AQ28" s="41"/>
      <c r="AR28" s="40"/>
      <c r="AS28" s="38"/>
      <c r="AT28" s="40"/>
      <c r="AU28" s="40"/>
      <c r="AV28" s="38"/>
      <c r="AW28" s="40"/>
      <c r="AX28" s="40"/>
      <c r="AY28" s="38"/>
      <c r="AZ28" s="40"/>
      <c r="BA28" s="40"/>
      <c r="BB28" s="38"/>
      <c r="BC28" s="40"/>
      <c r="BD28" s="40"/>
      <c r="BE28" s="38"/>
      <c r="BF28" s="40"/>
      <c r="BG28" s="40"/>
      <c r="BH28" s="38"/>
      <c r="BI28" s="37"/>
      <c r="BJ28" s="42"/>
      <c r="BK28" s="38"/>
      <c r="BL28" s="41"/>
      <c r="BM28" s="40"/>
      <c r="BN28" s="38"/>
      <c r="BO28" s="40"/>
      <c r="BP28" s="40"/>
      <c r="BQ28" s="38"/>
      <c r="BR28" s="40"/>
      <c r="BS28" s="40"/>
      <c r="BT28" s="38"/>
      <c r="BU28" s="40"/>
      <c r="BV28" s="40"/>
      <c r="BW28" s="38"/>
      <c r="BX28" s="40"/>
      <c r="BY28" s="40"/>
      <c r="BZ28" s="38"/>
      <c r="CA28" s="40"/>
      <c r="CB28" s="40"/>
      <c r="CC28" s="38"/>
      <c r="CD28" s="41"/>
      <c r="CE28" s="42"/>
      <c r="CF28" s="38"/>
      <c r="CG28" s="41"/>
      <c r="CH28" s="40"/>
      <c r="CI28" s="38"/>
      <c r="CJ28" s="40"/>
      <c r="CK28" s="40"/>
      <c r="CL28" s="38"/>
      <c r="CM28" s="40"/>
      <c r="CN28" s="40"/>
      <c r="CO28" s="38"/>
      <c r="CP28" s="40"/>
      <c r="CQ28" s="40"/>
      <c r="CR28" s="38"/>
      <c r="CS28" s="40"/>
      <c r="CT28" s="40"/>
      <c r="CU28" s="38"/>
      <c r="CV28" s="40"/>
      <c r="CW28" s="39"/>
      <c r="CX28" s="38"/>
      <c r="CY28" s="37"/>
      <c r="CZ28" s="358"/>
      <c r="DA28" s="359"/>
      <c r="DB28" s="360"/>
      <c r="DC28" s="361"/>
      <c r="DD28" s="362"/>
      <c r="DE28" s="363"/>
      <c r="DF28" s="349"/>
      <c r="DG28" s="350"/>
      <c r="DH28" s="352"/>
    </row>
    <row r="29" spans="2:112" s="18" customFormat="1" ht="21" customHeight="1">
      <c r="B29" s="342"/>
      <c r="C29" s="343"/>
      <c r="D29" s="343"/>
      <c r="E29" s="343"/>
      <c r="F29" s="343"/>
      <c r="G29" s="343"/>
      <c r="H29" s="344"/>
      <c r="I29" s="344"/>
      <c r="J29" s="344"/>
      <c r="K29" s="344"/>
      <c r="L29" s="344"/>
      <c r="M29" s="343"/>
      <c r="N29" s="343"/>
      <c r="O29" s="343"/>
      <c r="P29" s="343"/>
      <c r="Q29" s="343"/>
      <c r="R29" s="343"/>
      <c r="S29" s="345"/>
      <c r="T29" s="36"/>
      <c r="U29" s="32"/>
      <c r="V29" s="35"/>
      <c r="W29" s="34"/>
      <c r="X29" s="32"/>
      <c r="Y29" s="34"/>
      <c r="Z29" s="34"/>
      <c r="AA29" s="32"/>
      <c r="AB29" s="34"/>
      <c r="AC29" s="34"/>
      <c r="AD29" s="32"/>
      <c r="AE29" s="34"/>
      <c r="AF29" s="34"/>
      <c r="AG29" s="32"/>
      <c r="AH29" s="34"/>
      <c r="AI29" s="34"/>
      <c r="AJ29" s="32"/>
      <c r="AK29" s="34"/>
      <c r="AL29" s="34"/>
      <c r="AM29" s="32"/>
      <c r="AN29" s="35"/>
      <c r="AO29" s="36"/>
      <c r="AP29" s="32"/>
      <c r="AQ29" s="35"/>
      <c r="AR29" s="34"/>
      <c r="AS29" s="32"/>
      <c r="AT29" s="34"/>
      <c r="AU29" s="34"/>
      <c r="AV29" s="32"/>
      <c r="AW29" s="34"/>
      <c r="AX29" s="34"/>
      <c r="AY29" s="32"/>
      <c r="AZ29" s="34"/>
      <c r="BA29" s="34"/>
      <c r="BB29" s="32"/>
      <c r="BC29" s="34"/>
      <c r="BD29" s="34"/>
      <c r="BE29" s="32"/>
      <c r="BF29" s="34"/>
      <c r="BG29" s="34"/>
      <c r="BH29" s="32"/>
      <c r="BI29" s="31"/>
      <c r="BJ29" s="36"/>
      <c r="BK29" s="32"/>
      <c r="BL29" s="35"/>
      <c r="BM29" s="34"/>
      <c r="BN29" s="32"/>
      <c r="BO29" s="34"/>
      <c r="BP29" s="34"/>
      <c r="BQ29" s="32"/>
      <c r="BR29" s="34"/>
      <c r="BS29" s="34"/>
      <c r="BT29" s="32"/>
      <c r="BU29" s="34"/>
      <c r="BV29" s="34"/>
      <c r="BW29" s="32"/>
      <c r="BX29" s="34"/>
      <c r="BY29" s="34"/>
      <c r="BZ29" s="32"/>
      <c r="CA29" s="34"/>
      <c r="CB29" s="34"/>
      <c r="CC29" s="32"/>
      <c r="CD29" s="35"/>
      <c r="CE29" s="36"/>
      <c r="CF29" s="32"/>
      <c r="CG29" s="35"/>
      <c r="CH29" s="34"/>
      <c r="CI29" s="32"/>
      <c r="CJ29" s="34"/>
      <c r="CK29" s="34"/>
      <c r="CL29" s="32"/>
      <c r="CM29" s="34"/>
      <c r="CN29" s="34"/>
      <c r="CO29" s="32"/>
      <c r="CP29" s="34"/>
      <c r="CQ29" s="34"/>
      <c r="CR29" s="32"/>
      <c r="CS29" s="34"/>
      <c r="CT29" s="34"/>
      <c r="CU29" s="32"/>
      <c r="CV29" s="34"/>
      <c r="CW29" s="33"/>
      <c r="CX29" s="32"/>
      <c r="CY29" s="31"/>
      <c r="CZ29" s="346"/>
      <c r="DA29" s="347"/>
      <c r="DB29" s="348"/>
      <c r="DC29" s="349"/>
      <c r="DD29" s="350"/>
      <c r="DE29" s="351"/>
      <c r="DF29" s="349"/>
      <c r="DG29" s="350"/>
      <c r="DH29" s="352"/>
    </row>
    <row r="30" spans="2:112" s="18" customFormat="1" ht="21" customHeight="1">
      <c r="B30" s="342"/>
      <c r="C30" s="343"/>
      <c r="D30" s="343"/>
      <c r="E30" s="343"/>
      <c r="F30" s="343"/>
      <c r="G30" s="343"/>
      <c r="H30" s="344"/>
      <c r="I30" s="344"/>
      <c r="J30" s="344"/>
      <c r="K30" s="344"/>
      <c r="L30" s="344"/>
      <c r="M30" s="343"/>
      <c r="N30" s="343"/>
      <c r="O30" s="343"/>
      <c r="P30" s="343"/>
      <c r="Q30" s="343"/>
      <c r="R30" s="343"/>
      <c r="S30" s="345"/>
      <c r="T30" s="36"/>
      <c r="U30" s="32"/>
      <c r="V30" s="35"/>
      <c r="W30" s="34"/>
      <c r="X30" s="32"/>
      <c r="Y30" s="34"/>
      <c r="Z30" s="34"/>
      <c r="AA30" s="32"/>
      <c r="AB30" s="34"/>
      <c r="AC30" s="34"/>
      <c r="AD30" s="32"/>
      <c r="AE30" s="34"/>
      <c r="AF30" s="34"/>
      <c r="AG30" s="32"/>
      <c r="AH30" s="34"/>
      <c r="AI30" s="34"/>
      <c r="AJ30" s="32"/>
      <c r="AK30" s="34"/>
      <c r="AL30" s="34"/>
      <c r="AM30" s="32"/>
      <c r="AN30" s="35"/>
      <c r="AO30" s="36"/>
      <c r="AP30" s="32"/>
      <c r="AQ30" s="35"/>
      <c r="AR30" s="34"/>
      <c r="AS30" s="32"/>
      <c r="AT30" s="34"/>
      <c r="AU30" s="34"/>
      <c r="AV30" s="32"/>
      <c r="AW30" s="34"/>
      <c r="AX30" s="34"/>
      <c r="AY30" s="32"/>
      <c r="AZ30" s="34"/>
      <c r="BA30" s="34"/>
      <c r="BB30" s="32"/>
      <c r="BC30" s="34"/>
      <c r="BD30" s="34"/>
      <c r="BE30" s="32"/>
      <c r="BF30" s="34"/>
      <c r="BG30" s="34"/>
      <c r="BH30" s="32"/>
      <c r="BI30" s="31"/>
      <c r="BJ30" s="36"/>
      <c r="BK30" s="32"/>
      <c r="BL30" s="35"/>
      <c r="BM30" s="34"/>
      <c r="BN30" s="32"/>
      <c r="BO30" s="34"/>
      <c r="BP30" s="34"/>
      <c r="BQ30" s="32"/>
      <c r="BR30" s="34"/>
      <c r="BS30" s="34"/>
      <c r="BT30" s="32"/>
      <c r="BU30" s="34"/>
      <c r="BV30" s="34"/>
      <c r="BW30" s="32"/>
      <c r="BX30" s="34"/>
      <c r="BY30" s="34"/>
      <c r="BZ30" s="32"/>
      <c r="CA30" s="34"/>
      <c r="CB30" s="34"/>
      <c r="CC30" s="32"/>
      <c r="CD30" s="35"/>
      <c r="CE30" s="36"/>
      <c r="CF30" s="32"/>
      <c r="CG30" s="35"/>
      <c r="CH30" s="34"/>
      <c r="CI30" s="32"/>
      <c r="CJ30" s="34"/>
      <c r="CK30" s="34"/>
      <c r="CL30" s="32"/>
      <c r="CM30" s="34"/>
      <c r="CN30" s="34"/>
      <c r="CO30" s="32"/>
      <c r="CP30" s="34"/>
      <c r="CQ30" s="34"/>
      <c r="CR30" s="32"/>
      <c r="CS30" s="34"/>
      <c r="CT30" s="34"/>
      <c r="CU30" s="32"/>
      <c r="CV30" s="34"/>
      <c r="CW30" s="33"/>
      <c r="CX30" s="32"/>
      <c r="CY30" s="31"/>
      <c r="CZ30" s="346"/>
      <c r="DA30" s="347"/>
      <c r="DB30" s="348"/>
      <c r="DC30" s="349"/>
      <c r="DD30" s="350"/>
      <c r="DE30" s="351"/>
      <c r="DF30" s="349"/>
      <c r="DG30" s="350"/>
      <c r="DH30" s="352"/>
    </row>
    <row r="31" spans="2:112" s="18" customFormat="1" ht="21" customHeight="1">
      <c r="B31" s="342"/>
      <c r="C31" s="343"/>
      <c r="D31" s="343"/>
      <c r="E31" s="343"/>
      <c r="F31" s="343"/>
      <c r="G31" s="343"/>
      <c r="H31" s="344"/>
      <c r="I31" s="344"/>
      <c r="J31" s="344"/>
      <c r="K31" s="344"/>
      <c r="L31" s="344"/>
      <c r="M31" s="343"/>
      <c r="N31" s="343"/>
      <c r="O31" s="343"/>
      <c r="P31" s="343"/>
      <c r="Q31" s="343"/>
      <c r="R31" s="343"/>
      <c r="S31" s="345"/>
      <c r="T31" s="36"/>
      <c r="U31" s="32"/>
      <c r="V31" s="35"/>
      <c r="W31" s="34"/>
      <c r="X31" s="32"/>
      <c r="Y31" s="34"/>
      <c r="Z31" s="34"/>
      <c r="AA31" s="32"/>
      <c r="AB31" s="34"/>
      <c r="AC31" s="34"/>
      <c r="AD31" s="32"/>
      <c r="AE31" s="34"/>
      <c r="AF31" s="34"/>
      <c r="AG31" s="32"/>
      <c r="AH31" s="34"/>
      <c r="AI31" s="34"/>
      <c r="AJ31" s="32"/>
      <c r="AK31" s="34"/>
      <c r="AL31" s="34"/>
      <c r="AM31" s="32"/>
      <c r="AN31" s="35"/>
      <c r="AO31" s="36"/>
      <c r="AP31" s="32"/>
      <c r="AQ31" s="35"/>
      <c r="AR31" s="34"/>
      <c r="AS31" s="32"/>
      <c r="AT31" s="34"/>
      <c r="AU31" s="34"/>
      <c r="AV31" s="32"/>
      <c r="AW31" s="34"/>
      <c r="AX31" s="34"/>
      <c r="AY31" s="32"/>
      <c r="AZ31" s="34"/>
      <c r="BA31" s="34"/>
      <c r="BB31" s="32"/>
      <c r="BC31" s="34"/>
      <c r="BD31" s="34"/>
      <c r="BE31" s="32"/>
      <c r="BF31" s="34"/>
      <c r="BG31" s="34"/>
      <c r="BH31" s="32"/>
      <c r="BI31" s="31"/>
      <c r="BJ31" s="36"/>
      <c r="BK31" s="32"/>
      <c r="BL31" s="35"/>
      <c r="BM31" s="34"/>
      <c r="BN31" s="32"/>
      <c r="BO31" s="34"/>
      <c r="BP31" s="34"/>
      <c r="BQ31" s="32"/>
      <c r="BR31" s="34"/>
      <c r="BS31" s="34"/>
      <c r="BT31" s="32"/>
      <c r="BU31" s="34"/>
      <c r="BV31" s="34"/>
      <c r="BW31" s="32"/>
      <c r="BX31" s="34"/>
      <c r="BY31" s="34"/>
      <c r="BZ31" s="32"/>
      <c r="CA31" s="34"/>
      <c r="CB31" s="34"/>
      <c r="CC31" s="32"/>
      <c r="CD31" s="35"/>
      <c r="CE31" s="36"/>
      <c r="CF31" s="32"/>
      <c r="CG31" s="35"/>
      <c r="CH31" s="34"/>
      <c r="CI31" s="32"/>
      <c r="CJ31" s="34"/>
      <c r="CK31" s="34"/>
      <c r="CL31" s="32"/>
      <c r="CM31" s="34"/>
      <c r="CN31" s="34"/>
      <c r="CO31" s="32"/>
      <c r="CP31" s="34"/>
      <c r="CQ31" s="34"/>
      <c r="CR31" s="32"/>
      <c r="CS31" s="34"/>
      <c r="CT31" s="34"/>
      <c r="CU31" s="32"/>
      <c r="CV31" s="34"/>
      <c r="CW31" s="33"/>
      <c r="CX31" s="32"/>
      <c r="CY31" s="31"/>
      <c r="CZ31" s="346"/>
      <c r="DA31" s="347"/>
      <c r="DB31" s="348"/>
      <c r="DC31" s="349"/>
      <c r="DD31" s="350"/>
      <c r="DE31" s="351"/>
      <c r="DF31" s="349"/>
      <c r="DG31" s="350"/>
      <c r="DH31" s="352"/>
    </row>
    <row r="32" spans="2:112" s="18" customFormat="1" ht="21" customHeight="1">
      <c r="B32" s="342"/>
      <c r="C32" s="343"/>
      <c r="D32" s="343"/>
      <c r="E32" s="343"/>
      <c r="F32" s="343"/>
      <c r="G32" s="343"/>
      <c r="H32" s="344"/>
      <c r="I32" s="344"/>
      <c r="J32" s="344"/>
      <c r="K32" s="344"/>
      <c r="L32" s="344"/>
      <c r="M32" s="343"/>
      <c r="N32" s="343"/>
      <c r="O32" s="343"/>
      <c r="P32" s="343"/>
      <c r="Q32" s="343"/>
      <c r="R32" s="343"/>
      <c r="S32" s="345"/>
      <c r="T32" s="36"/>
      <c r="U32" s="32"/>
      <c r="V32" s="35"/>
      <c r="W32" s="34"/>
      <c r="X32" s="32"/>
      <c r="Y32" s="34"/>
      <c r="Z32" s="34"/>
      <c r="AA32" s="32"/>
      <c r="AB32" s="34"/>
      <c r="AC32" s="34"/>
      <c r="AD32" s="32"/>
      <c r="AE32" s="34"/>
      <c r="AF32" s="34"/>
      <c r="AG32" s="32"/>
      <c r="AH32" s="34"/>
      <c r="AI32" s="34"/>
      <c r="AJ32" s="32"/>
      <c r="AK32" s="34"/>
      <c r="AL32" s="34"/>
      <c r="AM32" s="32"/>
      <c r="AN32" s="35"/>
      <c r="AO32" s="36"/>
      <c r="AP32" s="32"/>
      <c r="AQ32" s="35"/>
      <c r="AR32" s="34"/>
      <c r="AS32" s="32"/>
      <c r="AT32" s="34"/>
      <c r="AU32" s="34"/>
      <c r="AV32" s="32"/>
      <c r="AW32" s="34"/>
      <c r="AX32" s="34"/>
      <c r="AY32" s="32"/>
      <c r="AZ32" s="34"/>
      <c r="BA32" s="34"/>
      <c r="BB32" s="32"/>
      <c r="BC32" s="34"/>
      <c r="BD32" s="34"/>
      <c r="BE32" s="32"/>
      <c r="BF32" s="34"/>
      <c r="BG32" s="34"/>
      <c r="BH32" s="32"/>
      <c r="BI32" s="31"/>
      <c r="BJ32" s="36"/>
      <c r="BK32" s="32"/>
      <c r="BL32" s="35"/>
      <c r="BM32" s="34"/>
      <c r="BN32" s="32"/>
      <c r="BO32" s="34"/>
      <c r="BP32" s="34"/>
      <c r="BQ32" s="32"/>
      <c r="BR32" s="34"/>
      <c r="BS32" s="34"/>
      <c r="BT32" s="32"/>
      <c r="BU32" s="34"/>
      <c r="BV32" s="34"/>
      <c r="BW32" s="32"/>
      <c r="BX32" s="34"/>
      <c r="BY32" s="34"/>
      <c r="BZ32" s="32"/>
      <c r="CA32" s="34"/>
      <c r="CB32" s="34"/>
      <c r="CC32" s="32"/>
      <c r="CD32" s="35"/>
      <c r="CE32" s="36"/>
      <c r="CF32" s="32"/>
      <c r="CG32" s="35"/>
      <c r="CH32" s="34"/>
      <c r="CI32" s="32"/>
      <c r="CJ32" s="34"/>
      <c r="CK32" s="34"/>
      <c r="CL32" s="32"/>
      <c r="CM32" s="34"/>
      <c r="CN32" s="34"/>
      <c r="CO32" s="32"/>
      <c r="CP32" s="34"/>
      <c r="CQ32" s="34"/>
      <c r="CR32" s="32"/>
      <c r="CS32" s="34"/>
      <c r="CT32" s="34"/>
      <c r="CU32" s="32"/>
      <c r="CV32" s="34"/>
      <c r="CW32" s="33"/>
      <c r="CX32" s="32"/>
      <c r="CY32" s="31"/>
      <c r="CZ32" s="346"/>
      <c r="DA32" s="347"/>
      <c r="DB32" s="348"/>
      <c r="DC32" s="349"/>
      <c r="DD32" s="350"/>
      <c r="DE32" s="351"/>
      <c r="DF32" s="349"/>
      <c r="DG32" s="350"/>
      <c r="DH32" s="352"/>
    </row>
    <row r="33" spans="2:113" s="18" customFormat="1" ht="21" customHeight="1">
      <c r="B33" s="342"/>
      <c r="C33" s="343"/>
      <c r="D33" s="343"/>
      <c r="E33" s="343"/>
      <c r="F33" s="343"/>
      <c r="G33" s="343"/>
      <c r="H33" s="344"/>
      <c r="I33" s="344"/>
      <c r="J33" s="344"/>
      <c r="K33" s="344"/>
      <c r="L33" s="344"/>
      <c r="M33" s="343"/>
      <c r="N33" s="343"/>
      <c r="O33" s="343"/>
      <c r="P33" s="343"/>
      <c r="Q33" s="343"/>
      <c r="R33" s="343"/>
      <c r="S33" s="345"/>
      <c r="T33" s="36"/>
      <c r="U33" s="32"/>
      <c r="V33" s="35"/>
      <c r="W33" s="34"/>
      <c r="X33" s="32"/>
      <c r="Y33" s="34"/>
      <c r="Z33" s="34"/>
      <c r="AA33" s="32"/>
      <c r="AB33" s="34"/>
      <c r="AC33" s="34"/>
      <c r="AD33" s="32"/>
      <c r="AE33" s="34"/>
      <c r="AF33" s="34"/>
      <c r="AG33" s="32"/>
      <c r="AH33" s="34"/>
      <c r="AI33" s="34"/>
      <c r="AJ33" s="32"/>
      <c r="AK33" s="34"/>
      <c r="AL33" s="34"/>
      <c r="AM33" s="32"/>
      <c r="AN33" s="35"/>
      <c r="AO33" s="36"/>
      <c r="AP33" s="32"/>
      <c r="AQ33" s="35"/>
      <c r="AR33" s="34"/>
      <c r="AS33" s="32"/>
      <c r="AT33" s="34"/>
      <c r="AU33" s="34"/>
      <c r="AV33" s="32"/>
      <c r="AW33" s="34"/>
      <c r="AX33" s="34"/>
      <c r="AY33" s="32"/>
      <c r="AZ33" s="34"/>
      <c r="BA33" s="34"/>
      <c r="BB33" s="32"/>
      <c r="BC33" s="34"/>
      <c r="BD33" s="34"/>
      <c r="BE33" s="32"/>
      <c r="BF33" s="34"/>
      <c r="BG33" s="34"/>
      <c r="BH33" s="32"/>
      <c r="BI33" s="31"/>
      <c r="BJ33" s="36"/>
      <c r="BK33" s="32"/>
      <c r="BL33" s="35"/>
      <c r="BM33" s="34"/>
      <c r="BN33" s="32"/>
      <c r="BO33" s="34"/>
      <c r="BP33" s="34"/>
      <c r="BQ33" s="32"/>
      <c r="BR33" s="34"/>
      <c r="BS33" s="34"/>
      <c r="BT33" s="32"/>
      <c r="BU33" s="34"/>
      <c r="BV33" s="34"/>
      <c r="BW33" s="32"/>
      <c r="BX33" s="34"/>
      <c r="BY33" s="34"/>
      <c r="BZ33" s="32"/>
      <c r="CA33" s="34"/>
      <c r="CB33" s="34"/>
      <c r="CC33" s="32"/>
      <c r="CD33" s="35"/>
      <c r="CE33" s="36"/>
      <c r="CF33" s="32"/>
      <c r="CG33" s="35"/>
      <c r="CH33" s="34"/>
      <c r="CI33" s="32"/>
      <c r="CJ33" s="34"/>
      <c r="CK33" s="34"/>
      <c r="CL33" s="32"/>
      <c r="CM33" s="34"/>
      <c r="CN33" s="34"/>
      <c r="CO33" s="32"/>
      <c r="CP33" s="34"/>
      <c r="CQ33" s="34"/>
      <c r="CR33" s="32"/>
      <c r="CS33" s="34"/>
      <c r="CT33" s="34"/>
      <c r="CU33" s="32"/>
      <c r="CV33" s="34"/>
      <c r="CW33" s="33"/>
      <c r="CX33" s="32"/>
      <c r="CY33" s="31"/>
      <c r="CZ33" s="346"/>
      <c r="DA33" s="347"/>
      <c r="DB33" s="348"/>
      <c r="DC33" s="349"/>
      <c r="DD33" s="350"/>
      <c r="DE33" s="351"/>
      <c r="DF33" s="349"/>
      <c r="DG33" s="350"/>
      <c r="DH33" s="352"/>
    </row>
    <row r="34" spans="2:113" s="18" customFormat="1" ht="21" customHeight="1">
      <c r="B34" s="342"/>
      <c r="C34" s="343"/>
      <c r="D34" s="343"/>
      <c r="E34" s="343"/>
      <c r="F34" s="343"/>
      <c r="G34" s="343"/>
      <c r="H34" s="344"/>
      <c r="I34" s="344"/>
      <c r="J34" s="344"/>
      <c r="K34" s="344"/>
      <c r="L34" s="344"/>
      <c r="M34" s="343"/>
      <c r="N34" s="343"/>
      <c r="O34" s="343"/>
      <c r="P34" s="343"/>
      <c r="Q34" s="343"/>
      <c r="R34" s="343"/>
      <c r="S34" s="345"/>
      <c r="T34" s="36"/>
      <c r="U34" s="32"/>
      <c r="V34" s="35"/>
      <c r="W34" s="34"/>
      <c r="X34" s="32"/>
      <c r="Y34" s="34"/>
      <c r="Z34" s="34"/>
      <c r="AA34" s="32"/>
      <c r="AB34" s="34"/>
      <c r="AC34" s="34"/>
      <c r="AD34" s="32"/>
      <c r="AE34" s="34"/>
      <c r="AF34" s="34"/>
      <c r="AG34" s="32"/>
      <c r="AH34" s="34"/>
      <c r="AI34" s="34"/>
      <c r="AJ34" s="32"/>
      <c r="AK34" s="34"/>
      <c r="AL34" s="34"/>
      <c r="AM34" s="32"/>
      <c r="AN34" s="35"/>
      <c r="AO34" s="36"/>
      <c r="AP34" s="32"/>
      <c r="AQ34" s="35"/>
      <c r="AR34" s="34"/>
      <c r="AS34" s="32"/>
      <c r="AT34" s="34"/>
      <c r="AU34" s="34"/>
      <c r="AV34" s="32"/>
      <c r="AW34" s="34"/>
      <c r="AX34" s="34"/>
      <c r="AY34" s="32"/>
      <c r="AZ34" s="34"/>
      <c r="BA34" s="34"/>
      <c r="BB34" s="32"/>
      <c r="BC34" s="34"/>
      <c r="BD34" s="34"/>
      <c r="BE34" s="32"/>
      <c r="BF34" s="34"/>
      <c r="BG34" s="34"/>
      <c r="BH34" s="32"/>
      <c r="BI34" s="31"/>
      <c r="BJ34" s="36"/>
      <c r="BK34" s="32"/>
      <c r="BL34" s="35"/>
      <c r="BM34" s="34"/>
      <c r="BN34" s="32"/>
      <c r="BO34" s="34"/>
      <c r="BP34" s="34"/>
      <c r="BQ34" s="32"/>
      <c r="BR34" s="34"/>
      <c r="BS34" s="34"/>
      <c r="BT34" s="32"/>
      <c r="BU34" s="34"/>
      <c r="BV34" s="34"/>
      <c r="BW34" s="32"/>
      <c r="BX34" s="34"/>
      <c r="BY34" s="34"/>
      <c r="BZ34" s="32"/>
      <c r="CA34" s="34"/>
      <c r="CB34" s="34"/>
      <c r="CC34" s="32"/>
      <c r="CD34" s="35"/>
      <c r="CE34" s="36"/>
      <c r="CF34" s="32"/>
      <c r="CG34" s="35"/>
      <c r="CH34" s="34"/>
      <c r="CI34" s="32"/>
      <c r="CJ34" s="34"/>
      <c r="CK34" s="34"/>
      <c r="CL34" s="32"/>
      <c r="CM34" s="34"/>
      <c r="CN34" s="34"/>
      <c r="CO34" s="32"/>
      <c r="CP34" s="34"/>
      <c r="CQ34" s="34"/>
      <c r="CR34" s="32"/>
      <c r="CS34" s="34"/>
      <c r="CT34" s="34"/>
      <c r="CU34" s="32"/>
      <c r="CV34" s="34"/>
      <c r="CW34" s="33"/>
      <c r="CX34" s="32"/>
      <c r="CY34" s="31"/>
      <c r="CZ34" s="346"/>
      <c r="DA34" s="347"/>
      <c r="DB34" s="348"/>
      <c r="DC34" s="349"/>
      <c r="DD34" s="350"/>
      <c r="DE34" s="351"/>
      <c r="DF34" s="349"/>
      <c r="DG34" s="350"/>
      <c r="DH34" s="352"/>
    </row>
    <row r="35" spans="2:113" s="18" customFormat="1" ht="21" customHeight="1">
      <c r="B35" s="342"/>
      <c r="C35" s="343"/>
      <c r="D35" s="343"/>
      <c r="E35" s="343"/>
      <c r="F35" s="343"/>
      <c r="G35" s="343"/>
      <c r="H35" s="344"/>
      <c r="I35" s="344"/>
      <c r="J35" s="344"/>
      <c r="K35" s="344"/>
      <c r="L35" s="344"/>
      <c r="M35" s="343"/>
      <c r="N35" s="343"/>
      <c r="O35" s="343"/>
      <c r="P35" s="343"/>
      <c r="Q35" s="343"/>
      <c r="R35" s="343"/>
      <c r="S35" s="345"/>
      <c r="T35" s="36"/>
      <c r="U35" s="32"/>
      <c r="V35" s="35"/>
      <c r="W35" s="34"/>
      <c r="X35" s="32"/>
      <c r="Y35" s="34"/>
      <c r="Z35" s="34"/>
      <c r="AA35" s="32"/>
      <c r="AB35" s="34"/>
      <c r="AC35" s="34"/>
      <c r="AD35" s="32"/>
      <c r="AE35" s="34"/>
      <c r="AF35" s="34"/>
      <c r="AG35" s="32"/>
      <c r="AH35" s="34"/>
      <c r="AI35" s="34"/>
      <c r="AJ35" s="32"/>
      <c r="AK35" s="34"/>
      <c r="AL35" s="34"/>
      <c r="AM35" s="32"/>
      <c r="AN35" s="35"/>
      <c r="AO35" s="36"/>
      <c r="AP35" s="32"/>
      <c r="AQ35" s="35"/>
      <c r="AR35" s="34"/>
      <c r="AS35" s="32"/>
      <c r="AT35" s="34"/>
      <c r="AU35" s="34"/>
      <c r="AV35" s="32"/>
      <c r="AW35" s="34"/>
      <c r="AX35" s="34"/>
      <c r="AY35" s="32"/>
      <c r="AZ35" s="34"/>
      <c r="BA35" s="34"/>
      <c r="BB35" s="32"/>
      <c r="BC35" s="34"/>
      <c r="BD35" s="34"/>
      <c r="BE35" s="32"/>
      <c r="BF35" s="34"/>
      <c r="BG35" s="34"/>
      <c r="BH35" s="32"/>
      <c r="BI35" s="31"/>
      <c r="BJ35" s="36"/>
      <c r="BK35" s="32"/>
      <c r="BL35" s="35"/>
      <c r="BM35" s="34"/>
      <c r="BN35" s="32"/>
      <c r="BO35" s="34"/>
      <c r="BP35" s="34"/>
      <c r="BQ35" s="32"/>
      <c r="BR35" s="34"/>
      <c r="BS35" s="34"/>
      <c r="BT35" s="32"/>
      <c r="BU35" s="34"/>
      <c r="BV35" s="34"/>
      <c r="BW35" s="32"/>
      <c r="BX35" s="34"/>
      <c r="BY35" s="34"/>
      <c r="BZ35" s="32"/>
      <c r="CA35" s="34"/>
      <c r="CB35" s="34"/>
      <c r="CC35" s="32"/>
      <c r="CD35" s="35"/>
      <c r="CE35" s="36"/>
      <c r="CF35" s="32"/>
      <c r="CG35" s="35"/>
      <c r="CH35" s="34"/>
      <c r="CI35" s="32"/>
      <c r="CJ35" s="34"/>
      <c r="CK35" s="34"/>
      <c r="CL35" s="32"/>
      <c r="CM35" s="34"/>
      <c r="CN35" s="34"/>
      <c r="CO35" s="32"/>
      <c r="CP35" s="34"/>
      <c r="CQ35" s="34"/>
      <c r="CR35" s="32"/>
      <c r="CS35" s="34"/>
      <c r="CT35" s="34"/>
      <c r="CU35" s="32"/>
      <c r="CV35" s="34"/>
      <c r="CW35" s="33"/>
      <c r="CX35" s="32"/>
      <c r="CY35" s="31"/>
      <c r="CZ35" s="346"/>
      <c r="DA35" s="347"/>
      <c r="DB35" s="348"/>
      <c r="DC35" s="349"/>
      <c r="DD35" s="350"/>
      <c r="DE35" s="351"/>
      <c r="DF35" s="349"/>
      <c r="DG35" s="350"/>
      <c r="DH35" s="352"/>
    </row>
    <row r="36" spans="2:113" s="18" customFormat="1" ht="21" customHeight="1">
      <c r="B36" s="342"/>
      <c r="C36" s="343"/>
      <c r="D36" s="343"/>
      <c r="E36" s="343"/>
      <c r="F36" s="343"/>
      <c r="G36" s="343"/>
      <c r="H36" s="344"/>
      <c r="I36" s="344"/>
      <c r="J36" s="344"/>
      <c r="K36" s="344"/>
      <c r="L36" s="344"/>
      <c r="M36" s="343"/>
      <c r="N36" s="343"/>
      <c r="O36" s="343"/>
      <c r="P36" s="343"/>
      <c r="Q36" s="343"/>
      <c r="R36" s="343"/>
      <c r="S36" s="345"/>
      <c r="T36" s="36"/>
      <c r="U36" s="32"/>
      <c r="V36" s="35"/>
      <c r="W36" s="34"/>
      <c r="X36" s="32"/>
      <c r="Y36" s="34"/>
      <c r="Z36" s="34"/>
      <c r="AA36" s="32"/>
      <c r="AB36" s="34"/>
      <c r="AC36" s="34"/>
      <c r="AD36" s="32"/>
      <c r="AE36" s="34"/>
      <c r="AF36" s="34"/>
      <c r="AG36" s="32"/>
      <c r="AH36" s="34"/>
      <c r="AI36" s="34"/>
      <c r="AJ36" s="32"/>
      <c r="AK36" s="34"/>
      <c r="AL36" s="34"/>
      <c r="AM36" s="32"/>
      <c r="AN36" s="35"/>
      <c r="AO36" s="36"/>
      <c r="AP36" s="32"/>
      <c r="AQ36" s="35"/>
      <c r="AR36" s="34"/>
      <c r="AS36" s="32"/>
      <c r="AT36" s="34"/>
      <c r="AU36" s="34"/>
      <c r="AV36" s="32"/>
      <c r="AW36" s="34"/>
      <c r="AX36" s="34"/>
      <c r="AY36" s="32"/>
      <c r="AZ36" s="34"/>
      <c r="BA36" s="34"/>
      <c r="BB36" s="32"/>
      <c r="BC36" s="34"/>
      <c r="BD36" s="34"/>
      <c r="BE36" s="32"/>
      <c r="BF36" s="34"/>
      <c r="BG36" s="34"/>
      <c r="BH36" s="32"/>
      <c r="BI36" s="31"/>
      <c r="BJ36" s="36"/>
      <c r="BK36" s="32"/>
      <c r="BL36" s="35"/>
      <c r="BM36" s="34"/>
      <c r="BN36" s="32"/>
      <c r="BO36" s="34"/>
      <c r="BP36" s="34"/>
      <c r="BQ36" s="32"/>
      <c r="BR36" s="34"/>
      <c r="BS36" s="34"/>
      <c r="BT36" s="32"/>
      <c r="BU36" s="34"/>
      <c r="BV36" s="34"/>
      <c r="BW36" s="32"/>
      <c r="BX36" s="34"/>
      <c r="BY36" s="34"/>
      <c r="BZ36" s="32"/>
      <c r="CA36" s="34"/>
      <c r="CB36" s="34"/>
      <c r="CC36" s="32"/>
      <c r="CD36" s="35"/>
      <c r="CE36" s="36"/>
      <c r="CF36" s="32"/>
      <c r="CG36" s="35"/>
      <c r="CH36" s="34"/>
      <c r="CI36" s="32"/>
      <c r="CJ36" s="34"/>
      <c r="CK36" s="34"/>
      <c r="CL36" s="32"/>
      <c r="CM36" s="34"/>
      <c r="CN36" s="34"/>
      <c r="CO36" s="32"/>
      <c r="CP36" s="34"/>
      <c r="CQ36" s="34"/>
      <c r="CR36" s="32"/>
      <c r="CS36" s="34"/>
      <c r="CT36" s="34"/>
      <c r="CU36" s="32"/>
      <c r="CV36" s="34"/>
      <c r="CW36" s="33"/>
      <c r="CX36" s="32"/>
      <c r="CY36" s="31"/>
      <c r="CZ36" s="346"/>
      <c r="DA36" s="347"/>
      <c r="DB36" s="348"/>
      <c r="DC36" s="349"/>
      <c r="DD36" s="350"/>
      <c r="DE36" s="351"/>
      <c r="DF36" s="349"/>
      <c r="DG36" s="350"/>
      <c r="DH36" s="352"/>
    </row>
    <row r="37" spans="2:113" s="18" customFormat="1" ht="21" customHeight="1">
      <c r="B37" s="342"/>
      <c r="C37" s="343"/>
      <c r="D37" s="343"/>
      <c r="E37" s="343"/>
      <c r="F37" s="343"/>
      <c r="G37" s="343"/>
      <c r="H37" s="343"/>
      <c r="I37" s="343"/>
      <c r="J37" s="343"/>
      <c r="K37" s="343"/>
      <c r="L37" s="343"/>
      <c r="M37" s="343"/>
      <c r="N37" s="343"/>
      <c r="O37" s="343"/>
      <c r="P37" s="343"/>
      <c r="Q37" s="343"/>
      <c r="R37" s="343"/>
      <c r="S37" s="345"/>
      <c r="T37" s="36"/>
      <c r="U37" s="32"/>
      <c r="V37" s="35"/>
      <c r="W37" s="34"/>
      <c r="X37" s="32"/>
      <c r="Y37" s="34"/>
      <c r="Z37" s="34"/>
      <c r="AA37" s="32"/>
      <c r="AB37" s="34"/>
      <c r="AC37" s="34"/>
      <c r="AD37" s="32"/>
      <c r="AE37" s="34"/>
      <c r="AF37" s="34"/>
      <c r="AG37" s="32"/>
      <c r="AH37" s="34"/>
      <c r="AI37" s="34"/>
      <c r="AJ37" s="32"/>
      <c r="AK37" s="34"/>
      <c r="AL37" s="34"/>
      <c r="AM37" s="32"/>
      <c r="AN37" s="35"/>
      <c r="AO37" s="36"/>
      <c r="AP37" s="32"/>
      <c r="AQ37" s="35"/>
      <c r="AR37" s="34"/>
      <c r="AS37" s="32"/>
      <c r="AT37" s="34"/>
      <c r="AU37" s="34"/>
      <c r="AV37" s="32"/>
      <c r="AW37" s="34"/>
      <c r="AX37" s="34"/>
      <c r="AY37" s="32"/>
      <c r="AZ37" s="34"/>
      <c r="BA37" s="34"/>
      <c r="BB37" s="32"/>
      <c r="BC37" s="34"/>
      <c r="BD37" s="34"/>
      <c r="BE37" s="32"/>
      <c r="BF37" s="34"/>
      <c r="BG37" s="34"/>
      <c r="BH37" s="32"/>
      <c r="BI37" s="31"/>
      <c r="BJ37" s="36"/>
      <c r="BK37" s="32"/>
      <c r="BL37" s="35"/>
      <c r="BM37" s="34"/>
      <c r="BN37" s="32"/>
      <c r="BO37" s="34"/>
      <c r="BP37" s="34"/>
      <c r="BQ37" s="32"/>
      <c r="BR37" s="34"/>
      <c r="BS37" s="34"/>
      <c r="BT37" s="32"/>
      <c r="BU37" s="34"/>
      <c r="BV37" s="34"/>
      <c r="BW37" s="32"/>
      <c r="BX37" s="34"/>
      <c r="BY37" s="34"/>
      <c r="BZ37" s="32"/>
      <c r="CA37" s="34"/>
      <c r="CB37" s="34"/>
      <c r="CC37" s="32"/>
      <c r="CD37" s="35"/>
      <c r="CE37" s="36"/>
      <c r="CF37" s="32"/>
      <c r="CG37" s="35"/>
      <c r="CH37" s="34"/>
      <c r="CI37" s="32"/>
      <c r="CJ37" s="34"/>
      <c r="CK37" s="34"/>
      <c r="CL37" s="32"/>
      <c r="CM37" s="34"/>
      <c r="CN37" s="34"/>
      <c r="CO37" s="32"/>
      <c r="CP37" s="34"/>
      <c r="CQ37" s="34"/>
      <c r="CR37" s="32"/>
      <c r="CS37" s="34"/>
      <c r="CT37" s="34"/>
      <c r="CU37" s="32"/>
      <c r="CV37" s="34"/>
      <c r="CW37" s="33"/>
      <c r="CX37" s="32"/>
      <c r="CY37" s="31"/>
      <c r="CZ37" s="346"/>
      <c r="DA37" s="347"/>
      <c r="DB37" s="348"/>
      <c r="DC37" s="349"/>
      <c r="DD37" s="350"/>
      <c r="DE37" s="351"/>
      <c r="DF37" s="349"/>
      <c r="DG37" s="350"/>
      <c r="DH37" s="352"/>
    </row>
    <row r="38" spans="2:113" s="18" customFormat="1" ht="21" customHeight="1">
      <c r="B38" s="342"/>
      <c r="C38" s="343"/>
      <c r="D38" s="343"/>
      <c r="E38" s="343"/>
      <c r="F38" s="343"/>
      <c r="G38" s="343"/>
      <c r="H38" s="343"/>
      <c r="I38" s="343"/>
      <c r="J38" s="343"/>
      <c r="K38" s="343"/>
      <c r="L38" s="343"/>
      <c r="M38" s="343"/>
      <c r="N38" s="343"/>
      <c r="O38" s="343"/>
      <c r="P38" s="343"/>
      <c r="Q38" s="343"/>
      <c r="R38" s="343"/>
      <c r="S38" s="345"/>
      <c r="T38" s="36"/>
      <c r="U38" s="32"/>
      <c r="V38" s="35"/>
      <c r="W38" s="34"/>
      <c r="X38" s="32"/>
      <c r="Y38" s="34"/>
      <c r="Z38" s="34"/>
      <c r="AA38" s="32"/>
      <c r="AB38" s="34"/>
      <c r="AC38" s="34"/>
      <c r="AD38" s="32"/>
      <c r="AE38" s="34"/>
      <c r="AF38" s="34"/>
      <c r="AG38" s="32"/>
      <c r="AH38" s="34"/>
      <c r="AI38" s="34"/>
      <c r="AJ38" s="32"/>
      <c r="AK38" s="34"/>
      <c r="AL38" s="34"/>
      <c r="AM38" s="32"/>
      <c r="AN38" s="35"/>
      <c r="AO38" s="36"/>
      <c r="AP38" s="32"/>
      <c r="AQ38" s="35"/>
      <c r="AR38" s="34"/>
      <c r="AS38" s="32"/>
      <c r="AT38" s="34"/>
      <c r="AU38" s="34"/>
      <c r="AV38" s="32"/>
      <c r="AW38" s="34"/>
      <c r="AX38" s="34"/>
      <c r="AY38" s="32"/>
      <c r="AZ38" s="34"/>
      <c r="BA38" s="34"/>
      <c r="BB38" s="32"/>
      <c r="BC38" s="34"/>
      <c r="BD38" s="34"/>
      <c r="BE38" s="32"/>
      <c r="BF38" s="34"/>
      <c r="BG38" s="34"/>
      <c r="BH38" s="32"/>
      <c r="BI38" s="31"/>
      <c r="BJ38" s="36"/>
      <c r="BK38" s="32"/>
      <c r="BL38" s="35"/>
      <c r="BM38" s="34"/>
      <c r="BN38" s="32"/>
      <c r="BO38" s="34"/>
      <c r="BP38" s="34"/>
      <c r="BQ38" s="32"/>
      <c r="BR38" s="34"/>
      <c r="BS38" s="34"/>
      <c r="BT38" s="32"/>
      <c r="BU38" s="34"/>
      <c r="BV38" s="34"/>
      <c r="BW38" s="32"/>
      <c r="BX38" s="34"/>
      <c r="BY38" s="34"/>
      <c r="BZ38" s="32"/>
      <c r="CA38" s="34"/>
      <c r="CB38" s="34"/>
      <c r="CC38" s="32"/>
      <c r="CD38" s="35"/>
      <c r="CE38" s="36"/>
      <c r="CF38" s="32"/>
      <c r="CG38" s="35"/>
      <c r="CH38" s="34"/>
      <c r="CI38" s="32"/>
      <c r="CJ38" s="34"/>
      <c r="CK38" s="34"/>
      <c r="CL38" s="32"/>
      <c r="CM38" s="34"/>
      <c r="CN38" s="34"/>
      <c r="CO38" s="32"/>
      <c r="CP38" s="34"/>
      <c r="CQ38" s="34"/>
      <c r="CR38" s="32"/>
      <c r="CS38" s="34"/>
      <c r="CT38" s="34"/>
      <c r="CU38" s="32"/>
      <c r="CV38" s="34"/>
      <c r="CW38" s="33"/>
      <c r="CX38" s="32"/>
      <c r="CY38" s="31"/>
      <c r="CZ38" s="346"/>
      <c r="DA38" s="347"/>
      <c r="DB38" s="348"/>
      <c r="DC38" s="349"/>
      <c r="DD38" s="350"/>
      <c r="DE38" s="351"/>
      <c r="DF38" s="349"/>
      <c r="DG38" s="350"/>
      <c r="DH38" s="352"/>
    </row>
    <row r="39" spans="2:113" s="18" customFormat="1" ht="21" customHeight="1">
      <c r="B39" s="342"/>
      <c r="C39" s="343"/>
      <c r="D39" s="343"/>
      <c r="E39" s="343"/>
      <c r="F39" s="343"/>
      <c r="G39" s="343"/>
      <c r="H39" s="344"/>
      <c r="I39" s="344"/>
      <c r="J39" s="344"/>
      <c r="K39" s="344"/>
      <c r="L39" s="344"/>
      <c r="M39" s="343"/>
      <c r="N39" s="343"/>
      <c r="O39" s="343"/>
      <c r="P39" s="343"/>
      <c r="Q39" s="343"/>
      <c r="R39" s="343"/>
      <c r="S39" s="345"/>
      <c r="T39" s="36"/>
      <c r="U39" s="32"/>
      <c r="V39" s="35"/>
      <c r="W39" s="34"/>
      <c r="X39" s="32"/>
      <c r="Y39" s="34"/>
      <c r="Z39" s="34"/>
      <c r="AA39" s="32"/>
      <c r="AB39" s="34"/>
      <c r="AC39" s="34"/>
      <c r="AD39" s="32"/>
      <c r="AE39" s="34"/>
      <c r="AF39" s="34"/>
      <c r="AG39" s="32"/>
      <c r="AH39" s="34"/>
      <c r="AI39" s="34"/>
      <c r="AJ39" s="32"/>
      <c r="AK39" s="34"/>
      <c r="AL39" s="34"/>
      <c r="AM39" s="32"/>
      <c r="AN39" s="35"/>
      <c r="AO39" s="36"/>
      <c r="AP39" s="32"/>
      <c r="AQ39" s="35"/>
      <c r="AR39" s="34"/>
      <c r="AS39" s="32"/>
      <c r="AT39" s="34"/>
      <c r="AU39" s="34"/>
      <c r="AV39" s="32"/>
      <c r="AW39" s="34"/>
      <c r="AX39" s="34"/>
      <c r="AY39" s="32"/>
      <c r="AZ39" s="34"/>
      <c r="BA39" s="34"/>
      <c r="BB39" s="32"/>
      <c r="BC39" s="34"/>
      <c r="BD39" s="34"/>
      <c r="BE39" s="32"/>
      <c r="BF39" s="34"/>
      <c r="BG39" s="34"/>
      <c r="BH39" s="32"/>
      <c r="BI39" s="31"/>
      <c r="BJ39" s="36"/>
      <c r="BK39" s="32"/>
      <c r="BL39" s="35"/>
      <c r="BM39" s="34"/>
      <c r="BN39" s="32"/>
      <c r="BO39" s="34"/>
      <c r="BP39" s="34"/>
      <c r="BQ39" s="32"/>
      <c r="BR39" s="34"/>
      <c r="BS39" s="34"/>
      <c r="BT39" s="32"/>
      <c r="BU39" s="34"/>
      <c r="BV39" s="34"/>
      <c r="BW39" s="32"/>
      <c r="BX39" s="34"/>
      <c r="BY39" s="34"/>
      <c r="BZ39" s="32"/>
      <c r="CA39" s="34"/>
      <c r="CB39" s="34"/>
      <c r="CC39" s="32"/>
      <c r="CD39" s="35"/>
      <c r="CE39" s="36"/>
      <c r="CF39" s="32"/>
      <c r="CG39" s="35"/>
      <c r="CH39" s="34"/>
      <c r="CI39" s="32"/>
      <c r="CJ39" s="34"/>
      <c r="CK39" s="34"/>
      <c r="CL39" s="32"/>
      <c r="CM39" s="34"/>
      <c r="CN39" s="34"/>
      <c r="CO39" s="32"/>
      <c r="CP39" s="34"/>
      <c r="CQ39" s="34"/>
      <c r="CR39" s="32"/>
      <c r="CS39" s="34"/>
      <c r="CT39" s="34"/>
      <c r="CU39" s="32"/>
      <c r="CV39" s="34"/>
      <c r="CW39" s="33"/>
      <c r="CX39" s="32"/>
      <c r="CY39" s="31"/>
      <c r="CZ39" s="346"/>
      <c r="DA39" s="347"/>
      <c r="DB39" s="348"/>
      <c r="DC39" s="349"/>
      <c r="DD39" s="350"/>
      <c r="DE39" s="351"/>
      <c r="DF39" s="349"/>
      <c r="DG39" s="350"/>
      <c r="DH39" s="352"/>
    </row>
    <row r="40" spans="2:113" s="18" customFormat="1" ht="21" customHeight="1" thickBot="1">
      <c r="B40" s="332"/>
      <c r="C40" s="333"/>
      <c r="D40" s="333"/>
      <c r="E40" s="333"/>
      <c r="F40" s="333"/>
      <c r="G40" s="333"/>
      <c r="H40" s="333"/>
      <c r="I40" s="333"/>
      <c r="J40" s="333"/>
      <c r="K40" s="333"/>
      <c r="L40" s="333"/>
      <c r="M40" s="333"/>
      <c r="N40" s="333"/>
      <c r="O40" s="333"/>
      <c r="P40" s="333"/>
      <c r="Q40" s="333"/>
      <c r="R40" s="333"/>
      <c r="S40" s="334"/>
      <c r="T40" s="30"/>
      <c r="U40" s="26"/>
      <c r="V40" s="29"/>
      <c r="W40" s="28"/>
      <c r="X40" s="26"/>
      <c r="Y40" s="28"/>
      <c r="Z40" s="28"/>
      <c r="AA40" s="26"/>
      <c r="AB40" s="28"/>
      <c r="AC40" s="28"/>
      <c r="AD40" s="26"/>
      <c r="AE40" s="28"/>
      <c r="AF40" s="28"/>
      <c r="AG40" s="26"/>
      <c r="AH40" s="28"/>
      <c r="AI40" s="28"/>
      <c r="AJ40" s="26"/>
      <c r="AK40" s="28"/>
      <c r="AL40" s="28"/>
      <c r="AM40" s="26"/>
      <c r="AN40" s="29"/>
      <c r="AO40" s="30"/>
      <c r="AP40" s="26"/>
      <c r="AQ40" s="29"/>
      <c r="AR40" s="28"/>
      <c r="AS40" s="26"/>
      <c r="AT40" s="28"/>
      <c r="AU40" s="28"/>
      <c r="AV40" s="26"/>
      <c r="AW40" s="28"/>
      <c r="AX40" s="28"/>
      <c r="AY40" s="26"/>
      <c r="AZ40" s="28"/>
      <c r="BA40" s="28"/>
      <c r="BB40" s="26"/>
      <c r="BC40" s="28"/>
      <c r="BD40" s="28"/>
      <c r="BE40" s="26"/>
      <c r="BF40" s="28"/>
      <c r="BG40" s="28"/>
      <c r="BH40" s="26"/>
      <c r="BI40" s="25"/>
      <c r="BJ40" s="30"/>
      <c r="BK40" s="26"/>
      <c r="BL40" s="29"/>
      <c r="BM40" s="28"/>
      <c r="BN40" s="26"/>
      <c r="BO40" s="28"/>
      <c r="BP40" s="28"/>
      <c r="BQ40" s="26"/>
      <c r="BR40" s="28"/>
      <c r="BS40" s="28"/>
      <c r="BT40" s="26"/>
      <c r="BU40" s="28"/>
      <c r="BV40" s="28"/>
      <c r="BW40" s="26"/>
      <c r="BX40" s="28"/>
      <c r="BY40" s="28"/>
      <c r="BZ40" s="26"/>
      <c r="CA40" s="28"/>
      <c r="CB40" s="28"/>
      <c r="CC40" s="26"/>
      <c r="CD40" s="29"/>
      <c r="CE40" s="30"/>
      <c r="CF40" s="26"/>
      <c r="CG40" s="29"/>
      <c r="CH40" s="28"/>
      <c r="CI40" s="26"/>
      <c r="CJ40" s="28"/>
      <c r="CK40" s="28"/>
      <c r="CL40" s="26"/>
      <c r="CM40" s="28"/>
      <c r="CN40" s="28"/>
      <c r="CO40" s="26"/>
      <c r="CP40" s="28"/>
      <c r="CQ40" s="28"/>
      <c r="CR40" s="26"/>
      <c r="CS40" s="28"/>
      <c r="CT40" s="28"/>
      <c r="CU40" s="26"/>
      <c r="CV40" s="28"/>
      <c r="CW40" s="27"/>
      <c r="CX40" s="26"/>
      <c r="CY40" s="25"/>
      <c r="CZ40" s="335"/>
      <c r="DA40" s="336"/>
      <c r="DB40" s="337"/>
      <c r="DC40" s="338"/>
      <c r="DD40" s="339"/>
      <c r="DE40" s="340"/>
      <c r="DF40" s="338"/>
      <c r="DG40" s="339"/>
      <c r="DH40" s="341"/>
    </row>
    <row r="41" spans="2:113" s="18" customFormat="1" ht="21" customHeight="1" thickBot="1">
      <c r="B41" s="329" t="s">
        <v>9</v>
      </c>
      <c r="C41" s="330"/>
      <c r="D41" s="330"/>
      <c r="E41" s="330"/>
      <c r="F41" s="330"/>
      <c r="G41" s="330"/>
      <c r="H41" s="330"/>
      <c r="I41" s="330"/>
      <c r="J41" s="330"/>
      <c r="K41" s="330"/>
      <c r="L41" s="330"/>
      <c r="M41" s="330"/>
      <c r="N41" s="330"/>
      <c r="O41" s="330"/>
      <c r="P41" s="330"/>
      <c r="Q41" s="330"/>
      <c r="R41" s="330"/>
      <c r="S41" s="331"/>
      <c r="T41" s="317"/>
      <c r="U41" s="318"/>
      <c r="V41" s="326"/>
      <c r="W41" s="325"/>
      <c r="X41" s="318"/>
      <c r="Y41" s="326"/>
      <c r="Z41" s="325"/>
      <c r="AA41" s="318"/>
      <c r="AB41" s="326"/>
      <c r="AC41" s="325"/>
      <c r="AD41" s="318"/>
      <c r="AE41" s="326"/>
      <c r="AF41" s="325"/>
      <c r="AG41" s="318"/>
      <c r="AH41" s="326"/>
      <c r="AI41" s="325"/>
      <c r="AJ41" s="318"/>
      <c r="AK41" s="326"/>
      <c r="AL41" s="325"/>
      <c r="AM41" s="318"/>
      <c r="AN41" s="318"/>
      <c r="AO41" s="317"/>
      <c r="AP41" s="318"/>
      <c r="AQ41" s="326"/>
      <c r="AR41" s="325"/>
      <c r="AS41" s="318"/>
      <c r="AT41" s="326"/>
      <c r="AU41" s="325"/>
      <c r="AV41" s="318"/>
      <c r="AW41" s="326"/>
      <c r="AX41" s="325"/>
      <c r="AY41" s="318"/>
      <c r="AZ41" s="326"/>
      <c r="BA41" s="325"/>
      <c r="BB41" s="318"/>
      <c r="BC41" s="326"/>
      <c r="BD41" s="325"/>
      <c r="BE41" s="318"/>
      <c r="BF41" s="326"/>
      <c r="BG41" s="325"/>
      <c r="BH41" s="318"/>
      <c r="BI41" s="319"/>
      <c r="BJ41" s="318"/>
      <c r="BK41" s="318"/>
      <c r="BL41" s="326"/>
      <c r="BM41" s="325"/>
      <c r="BN41" s="318"/>
      <c r="BO41" s="326"/>
      <c r="BP41" s="325"/>
      <c r="BQ41" s="318"/>
      <c r="BR41" s="326"/>
      <c r="BS41" s="325"/>
      <c r="BT41" s="318"/>
      <c r="BU41" s="326"/>
      <c r="BV41" s="325"/>
      <c r="BW41" s="318"/>
      <c r="BX41" s="326"/>
      <c r="BY41" s="325"/>
      <c r="BZ41" s="318"/>
      <c r="CA41" s="326"/>
      <c r="CB41" s="325"/>
      <c r="CC41" s="318"/>
      <c r="CD41" s="318"/>
      <c r="CE41" s="317"/>
      <c r="CF41" s="318"/>
      <c r="CG41" s="326"/>
      <c r="CH41" s="325"/>
      <c r="CI41" s="318"/>
      <c r="CJ41" s="326"/>
      <c r="CK41" s="325"/>
      <c r="CL41" s="318"/>
      <c r="CM41" s="326"/>
      <c r="CN41" s="325"/>
      <c r="CO41" s="318"/>
      <c r="CP41" s="326"/>
      <c r="CQ41" s="325"/>
      <c r="CR41" s="318"/>
      <c r="CS41" s="326"/>
      <c r="CT41" s="325"/>
      <c r="CU41" s="318"/>
      <c r="CV41" s="326"/>
      <c r="CW41" s="325"/>
      <c r="CX41" s="318"/>
      <c r="CY41" s="319"/>
      <c r="CZ41" s="327"/>
      <c r="DA41" s="327"/>
      <c r="DB41" s="328"/>
      <c r="DC41" s="310"/>
      <c r="DD41" s="311"/>
      <c r="DE41" s="312"/>
      <c r="DF41" s="310"/>
      <c r="DG41" s="311"/>
      <c r="DH41" s="313"/>
    </row>
    <row r="42" spans="2:113" s="18" customFormat="1" ht="21" customHeight="1" thickBot="1">
      <c r="B42" s="314" t="s">
        <v>8</v>
      </c>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5"/>
      <c r="CD42" s="315"/>
      <c r="CE42" s="315"/>
      <c r="CF42" s="315"/>
      <c r="CG42" s="315"/>
      <c r="CH42" s="315"/>
      <c r="CI42" s="315"/>
      <c r="CJ42" s="315"/>
      <c r="CK42" s="315"/>
      <c r="CL42" s="315"/>
      <c r="CM42" s="315"/>
      <c r="CN42" s="315"/>
      <c r="CO42" s="315"/>
      <c r="CP42" s="315"/>
      <c r="CQ42" s="315"/>
      <c r="CR42" s="315"/>
      <c r="CS42" s="315"/>
      <c r="CT42" s="315"/>
      <c r="CU42" s="315"/>
      <c r="CV42" s="315"/>
      <c r="CW42" s="315"/>
      <c r="CX42" s="315"/>
      <c r="CY42" s="316"/>
      <c r="CZ42" s="314"/>
      <c r="DA42" s="315"/>
      <c r="DB42" s="315"/>
      <c r="DC42" s="315"/>
      <c r="DD42" s="315"/>
      <c r="DE42" s="315"/>
      <c r="DF42" s="315"/>
      <c r="DG42" s="315"/>
      <c r="DH42" s="316"/>
    </row>
    <row r="43" spans="2:113" s="18" customFormat="1" ht="21" customHeight="1" thickBot="1">
      <c r="B43" s="317" t="s">
        <v>7</v>
      </c>
      <c r="C43" s="318"/>
      <c r="D43" s="318"/>
      <c r="E43" s="318"/>
      <c r="F43" s="318"/>
      <c r="G43" s="318"/>
      <c r="H43" s="318"/>
      <c r="I43" s="318"/>
      <c r="J43" s="318"/>
      <c r="K43" s="318"/>
      <c r="L43" s="318"/>
      <c r="M43" s="318"/>
      <c r="N43" s="318"/>
      <c r="O43" s="318"/>
      <c r="P43" s="318"/>
      <c r="Q43" s="318"/>
      <c r="R43" s="318"/>
      <c r="S43" s="319"/>
      <c r="T43" s="22"/>
      <c r="U43" s="20"/>
      <c r="V43" s="19"/>
      <c r="W43" s="21"/>
      <c r="X43" s="20"/>
      <c r="Y43" s="21"/>
      <c r="Z43" s="21"/>
      <c r="AA43" s="20"/>
      <c r="AB43" s="21"/>
      <c r="AC43" s="21"/>
      <c r="AD43" s="20"/>
      <c r="AE43" s="21"/>
      <c r="AF43" s="21"/>
      <c r="AG43" s="20"/>
      <c r="AH43" s="21"/>
      <c r="AI43" s="21"/>
      <c r="AJ43" s="20"/>
      <c r="AK43" s="21"/>
      <c r="AL43" s="21"/>
      <c r="AM43" s="20"/>
      <c r="AN43" s="19"/>
      <c r="AO43" s="22"/>
      <c r="AP43" s="20"/>
      <c r="AQ43" s="19"/>
      <c r="AR43" s="21"/>
      <c r="AS43" s="20"/>
      <c r="AT43" s="21"/>
      <c r="AU43" s="21"/>
      <c r="AV43" s="20"/>
      <c r="AW43" s="21"/>
      <c r="AX43" s="21"/>
      <c r="AY43" s="20"/>
      <c r="AZ43" s="21"/>
      <c r="BA43" s="21"/>
      <c r="BB43" s="20"/>
      <c r="BC43" s="21"/>
      <c r="BD43" s="21"/>
      <c r="BE43" s="20"/>
      <c r="BF43" s="21"/>
      <c r="BG43" s="21"/>
      <c r="BH43" s="20"/>
      <c r="BI43" s="19"/>
      <c r="BJ43" s="22"/>
      <c r="BK43" s="20"/>
      <c r="BL43" s="19"/>
      <c r="BM43" s="21"/>
      <c r="BN43" s="20"/>
      <c r="BO43" s="21"/>
      <c r="BP43" s="21"/>
      <c r="BQ43" s="20"/>
      <c r="BR43" s="21"/>
      <c r="BS43" s="21"/>
      <c r="BT43" s="20"/>
      <c r="BU43" s="21"/>
      <c r="BV43" s="21"/>
      <c r="BW43" s="20"/>
      <c r="BX43" s="21"/>
      <c r="BY43" s="21"/>
      <c r="BZ43" s="20"/>
      <c r="CA43" s="21"/>
      <c r="CB43" s="21"/>
      <c r="CC43" s="20"/>
      <c r="CD43" s="19"/>
      <c r="CE43" s="22"/>
      <c r="CF43" s="20"/>
      <c r="CG43" s="19"/>
      <c r="CH43" s="21"/>
      <c r="CI43" s="20"/>
      <c r="CJ43" s="21"/>
      <c r="CK43" s="21"/>
      <c r="CL43" s="20"/>
      <c r="CM43" s="21"/>
      <c r="CN43" s="21"/>
      <c r="CO43" s="20"/>
      <c r="CP43" s="21"/>
      <c r="CQ43" s="21"/>
      <c r="CR43" s="20"/>
      <c r="CS43" s="21"/>
      <c r="CT43" s="21"/>
      <c r="CU43" s="20"/>
      <c r="CV43" s="21"/>
      <c r="CW43" s="21"/>
      <c r="CX43" s="20"/>
      <c r="CY43" s="19"/>
      <c r="CZ43" s="314"/>
      <c r="DA43" s="315"/>
      <c r="DB43" s="320"/>
      <c r="DC43" s="321"/>
      <c r="DD43" s="322"/>
      <c r="DE43" s="323"/>
      <c r="DF43" s="321"/>
      <c r="DG43" s="322"/>
      <c r="DH43" s="324"/>
    </row>
    <row r="44" spans="2:113" ht="30.75" customHeight="1">
      <c r="B44" s="308" t="s">
        <v>6</v>
      </c>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8"/>
      <c r="BQ44" s="308"/>
      <c r="BR44" s="308"/>
      <c r="BS44" s="308"/>
      <c r="BT44" s="308"/>
      <c r="BU44" s="308"/>
      <c r="BV44" s="308"/>
      <c r="BW44" s="308"/>
      <c r="BX44" s="308"/>
      <c r="BY44" s="308"/>
      <c r="BZ44" s="308"/>
      <c r="CA44" s="308"/>
      <c r="CB44" s="308"/>
      <c r="CC44" s="308"/>
      <c r="CD44" s="308"/>
      <c r="CE44" s="308"/>
      <c r="CF44" s="308"/>
      <c r="CG44" s="308"/>
      <c r="CH44" s="308"/>
      <c r="CI44" s="308"/>
      <c r="CJ44" s="308"/>
      <c r="CK44" s="308"/>
      <c r="CL44" s="308"/>
      <c r="CM44" s="308"/>
      <c r="CN44" s="308"/>
      <c r="CO44" s="308"/>
      <c r="CP44" s="308"/>
      <c r="CQ44" s="308"/>
      <c r="CR44" s="308"/>
      <c r="CS44" s="308"/>
      <c r="CT44" s="308"/>
      <c r="CU44" s="308"/>
      <c r="CV44" s="308"/>
      <c r="CW44" s="308"/>
      <c r="CX44" s="308"/>
      <c r="CY44" s="308"/>
      <c r="CZ44" s="308"/>
      <c r="DA44" s="308"/>
      <c r="DB44" s="308"/>
      <c r="DC44" s="308"/>
      <c r="DD44" s="308"/>
      <c r="DE44" s="308"/>
      <c r="DF44" s="308"/>
      <c r="DG44" s="308"/>
      <c r="DH44" s="308"/>
      <c r="DI44" s="308"/>
    </row>
    <row r="45" spans="2:113" ht="21" customHeight="1">
      <c r="B45" s="308" t="s">
        <v>5</v>
      </c>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8"/>
      <c r="BR45" s="308"/>
      <c r="BS45" s="308"/>
      <c r="BT45" s="308"/>
      <c r="BU45" s="308"/>
      <c r="BV45" s="308"/>
      <c r="BW45" s="308"/>
      <c r="BX45" s="308"/>
      <c r="BY45" s="308"/>
      <c r="BZ45" s="308"/>
      <c r="CA45" s="308"/>
      <c r="CB45" s="308"/>
      <c r="CC45" s="308"/>
      <c r="CD45" s="308"/>
      <c r="CE45" s="308"/>
      <c r="CF45" s="308"/>
      <c r="CG45" s="308"/>
      <c r="CH45" s="308"/>
      <c r="CI45" s="308"/>
      <c r="CJ45" s="308"/>
      <c r="CK45" s="308"/>
      <c r="CL45" s="308"/>
      <c r="CM45" s="308"/>
      <c r="CN45" s="308"/>
      <c r="CO45" s="308"/>
      <c r="CP45" s="308"/>
      <c r="CQ45" s="308"/>
      <c r="CR45" s="308"/>
      <c r="CS45" s="308"/>
      <c r="CT45" s="308"/>
      <c r="CU45" s="308"/>
      <c r="CV45" s="308"/>
      <c r="CW45" s="308"/>
      <c r="CX45" s="308"/>
      <c r="CY45" s="308"/>
      <c r="CZ45" s="308"/>
      <c r="DA45" s="308"/>
      <c r="DB45" s="308"/>
      <c r="DC45" s="308"/>
      <c r="DD45" s="308"/>
      <c r="DE45" s="308"/>
      <c r="DF45" s="308"/>
      <c r="DG45" s="308"/>
      <c r="DH45" s="308"/>
      <c r="DI45" s="308"/>
    </row>
    <row r="46" spans="2:113" ht="21" customHeight="1">
      <c r="B46" s="309" t="s">
        <v>4</v>
      </c>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09"/>
      <c r="BR46" s="309"/>
      <c r="BS46" s="309"/>
      <c r="BT46" s="309"/>
      <c r="BU46" s="309"/>
      <c r="BV46" s="309"/>
      <c r="BW46" s="309"/>
      <c r="BX46" s="309"/>
      <c r="BY46" s="309"/>
      <c r="BZ46" s="309"/>
      <c r="CA46" s="309"/>
      <c r="CB46" s="309"/>
      <c r="CC46" s="309"/>
      <c r="CD46" s="309"/>
      <c r="CE46" s="309"/>
      <c r="CF46" s="309"/>
      <c r="CG46" s="309"/>
      <c r="CH46" s="309"/>
      <c r="CI46" s="309"/>
      <c r="CJ46" s="309"/>
      <c r="CK46" s="309"/>
      <c r="CL46" s="309"/>
      <c r="CM46" s="309"/>
      <c r="CN46" s="309"/>
      <c r="CO46" s="309"/>
      <c r="CP46" s="309"/>
      <c r="CQ46" s="309"/>
      <c r="CR46" s="309"/>
      <c r="CS46" s="309"/>
      <c r="CT46" s="309"/>
      <c r="CU46" s="309"/>
      <c r="CV46" s="309"/>
      <c r="CW46" s="309"/>
      <c r="CX46" s="309"/>
      <c r="CY46" s="309"/>
      <c r="CZ46" s="309"/>
      <c r="DA46" s="309"/>
      <c r="DB46" s="309"/>
      <c r="DC46" s="309"/>
      <c r="DD46" s="309"/>
      <c r="DE46" s="309"/>
      <c r="DF46" s="309"/>
      <c r="DG46" s="309"/>
      <c r="DH46" s="309"/>
      <c r="DI46" s="309"/>
    </row>
    <row r="47" spans="2:113" ht="21" customHeight="1">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c r="BZ47" s="309"/>
      <c r="CA47" s="309"/>
      <c r="CB47" s="309"/>
      <c r="CC47" s="309"/>
      <c r="CD47" s="309"/>
      <c r="CE47" s="309"/>
      <c r="CF47" s="309"/>
      <c r="CG47" s="309"/>
      <c r="CH47" s="309"/>
      <c r="CI47" s="309"/>
      <c r="CJ47" s="309"/>
      <c r="CK47" s="309"/>
      <c r="CL47" s="309"/>
      <c r="CM47" s="309"/>
      <c r="CN47" s="309"/>
      <c r="CO47" s="309"/>
      <c r="CP47" s="309"/>
      <c r="CQ47" s="309"/>
      <c r="CR47" s="309"/>
      <c r="CS47" s="309"/>
      <c r="CT47" s="309"/>
      <c r="CU47" s="309"/>
      <c r="CV47" s="309"/>
      <c r="CW47" s="309"/>
      <c r="CX47" s="309"/>
      <c r="CY47" s="309"/>
      <c r="CZ47" s="309"/>
      <c r="DA47" s="309"/>
      <c r="DB47" s="309"/>
      <c r="DC47" s="309"/>
      <c r="DD47" s="309"/>
      <c r="DE47" s="309"/>
      <c r="DF47" s="309"/>
      <c r="DG47" s="309"/>
      <c r="DH47" s="309"/>
      <c r="DI47" s="309"/>
    </row>
    <row r="48" spans="2:113" ht="21" customHeight="1">
      <c r="B48" s="307" t="s">
        <v>3</v>
      </c>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c r="CI48" s="307"/>
      <c r="CJ48" s="307"/>
      <c r="CK48" s="307"/>
      <c r="CL48" s="307"/>
      <c r="CM48" s="307"/>
      <c r="CN48" s="307"/>
      <c r="CO48" s="307"/>
      <c r="CP48" s="307"/>
      <c r="CQ48" s="307"/>
      <c r="CR48" s="307"/>
      <c r="CS48" s="307"/>
      <c r="CT48" s="307"/>
      <c r="CU48" s="307"/>
      <c r="CV48" s="307"/>
      <c r="CW48" s="307"/>
      <c r="CX48" s="307"/>
      <c r="CY48" s="307"/>
      <c r="CZ48" s="307"/>
      <c r="DA48" s="307"/>
      <c r="DB48" s="307"/>
      <c r="DC48" s="307"/>
      <c r="DD48" s="307"/>
      <c r="DE48" s="307"/>
      <c r="DF48" s="307"/>
      <c r="DG48" s="307"/>
      <c r="DH48" s="307"/>
      <c r="DI48" s="307"/>
    </row>
    <row r="49" spans="2:113" ht="21" customHeight="1">
      <c r="B49" s="307"/>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7"/>
      <c r="BW49" s="307"/>
      <c r="BX49" s="307"/>
      <c r="BY49" s="307"/>
      <c r="BZ49" s="307"/>
      <c r="CA49" s="307"/>
      <c r="CB49" s="307"/>
      <c r="CC49" s="307"/>
      <c r="CD49" s="307"/>
      <c r="CE49" s="307"/>
      <c r="CF49" s="307"/>
      <c r="CG49" s="307"/>
      <c r="CH49" s="307"/>
      <c r="CI49" s="307"/>
      <c r="CJ49" s="307"/>
      <c r="CK49" s="307"/>
      <c r="CL49" s="307"/>
      <c r="CM49" s="307"/>
      <c r="CN49" s="307"/>
      <c r="CO49" s="307"/>
      <c r="CP49" s="307"/>
      <c r="CQ49" s="307"/>
      <c r="CR49" s="307"/>
      <c r="CS49" s="307"/>
      <c r="CT49" s="307"/>
      <c r="CU49" s="307"/>
      <c r="CV49" s="307"/>
      <c r="CW49" s="307"/>
      <c r="CX49" s="307"/>
      <c r="CY49" s="307"/>
      <c r="CZ49" s="307"/>
      <c r="DA49" s="307"/>
      <c r="DB49" s="307"/>
      <c r="DC49" s="307"/>
      <c r="DD49" s="307"/>
      <c r="DE49" s="307"/>
      <c r="DF49" s="307"/>
      <c r="DG49" s="307"/>
      <c r="DH49" s="307"/>
      <c r="DI49" s="307"/>
    </row>
    <row r="50" spans="2:113" ht="21" customHeight="1">
      <c r="B50" s="308" t="s">
        <v>2</v>
      </c>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08"/>
      <c r="CD50" s="308"/>
      <c r="CE50" s="308"/>
      <c r="CF50" s="308"/>
      <c r="CG50" s="308"/>
      <c r="CH50" s="308"/>
      <c r="CI50" s="308"/>
      <c r="CJ50" s="308"/>
      <c r="CK50" s="308"/>
      <c r="CL50" s="308"/>
      <c r="CM50" s="308"/>
      <c r="CN50" s="308"/>
      <c r="CO50" s="308"/>
      <c r="CP50" s="308"/>
      <c r="CQ50" s="308"/>
      <c r="CR50" s="308"/>
      <c r="CS50" s="308"/>
      <c r="CT50" s="308"/>
      <c r="CU50" s="308"/>
      <c r="CV50" s="308"/>
      <c r="CW50" s="308"/>
      <c r="CX50" s="308"/>
      <c r="CY50" s="308"/>
      <c r="CZ50" s="308"/>
      <c r="DA50" s="308"/>
      <c r="DB50" s="308"/>
      <c r="DC50" s="308"/>
      <c r="DD50" s="308"/>
      <c r="DE50" s="308"/>
      <c r="DF50" s="308"/>
      <c r="DG50" s="308"/>
      <c r="DH50" s="308"/>
      <c r="DI50" s="308"/>
    </row>
    <row r="51" spans="2:113" ht="21" customHeight="1">
      <c r="B51" s="308" t="s">
        <v>1</v>
      </c>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308"/>
      <c r="CD51" s="308"/>
      <c r="CE51" s="308"/>
      <c r="CF51" s="308"/>
      <c r="CG51" s="308"/>
      <c r="CH51" s="308"/>
      <c r="CI51" s="308"/>
      <c r="CJ51" s="308"/>
      <c r="CK51" s="308"/>
      <c r="CL51" s="308"/>
      <c r="CM51" s="308"/>
      <c r="CN51" s="308"/>
      <c r="CO51" s="308"/>
      <c r="CP51" s="308"/>
      <c r="CQ51" s="308"/>
      <c r="CR51" s="308"/>
      <c r="CS51" s="308"/>
      <c r="CT51" s="308"/>
      <c r="CU51" s="308"/>
      <c r="CV51" s="308"/>
      <c r="CW51" s="308"/>
      <c r="CX51" s="308"/>
      <c r="CY51" s="308"/>
      <c r="CZ51" s="308"/>
      <c r="DA51" s="308"/>
      <c r="DB51" s="308"/>
      <c r="DC51" s="308"/>
      <c r="DD51" s="308"/>
      <c r="DE51" s="308"/>
      <c r="DF51" s="308"/>
      <c r="DG51" s="308"/>
      <c r="DH51" s="308"/>
      <c r="DI51" s="308"/>
    </row>
    <row r="52" spans="2:113" ht="21" customHeight="1">
      <c r="B52" s="307" t="s">
        <v>0</v>
      </c>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7"/>
      <c r="BY52" s="307"/>
      <c r="BZ52" s="307"/>
      <c r="CA52" s="307"/>
      <c r="CB52" s="307"/>
      <c r="CC52" s="307"/>
      <c r="CD52" s="307"/>
      <c r="CE52" s="307"/>
      <c r="CF52" s="307"/>
      <c r="CG52" s="307"/>
      <c r="CH52" s="307"/>
      <c r="CI52" s="307"/>
      <c r="CJ52" s="307"/>
      <c r="CK52" s="307"/>
      <c r="CL52" s="307"/>
      <c r="CM52" s="307"/>
      <c r="CN52" s="307"/>
      <c r="CO52" s="307"/>
      <c r="CP52" s="307"/>
      <c r="CQ52" s="307"/>
      <c r="CR52" s="307"/>
      <c r="CS52" s="307"/>
      <c r="CT52" s="307"/>
      <c r="CU52" s="307"/>
      <c r="CV52" s="307"/>
      <c r="CW52" s="307"/>
      <c r="CX52" s="307"/>
      <c r="CY52" s="307"/>
      <c r="CZ52" s="307"/>
      <c r="DA52" s="307"/>
      <c r="DB52" s="307"/>
      <c r="DC52" s="307"/>
      <c r="DD52" s="307"/>
      <c r="DE52" s="307"/>
      <c r="DF52" s="307"/>
      <c r="DG52" s="307"/>
      <c r="DH52" s="307"/>
      <c r="DI52" s="307"/>
    </row>
    <row r="53" spans="2:113" ht="21" customHeight="1">
      <c r="B53" s="307"/>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7"/>
      <c r="BR53" s="307"/>
      <c r="BS53" s="307"/>
      <c r="BT53" s="307"/>
      <c r="BU53" s="307"/>
      <c r="BV53" s="307"/>
      <c r="BW53" s="307"/>
      <c r="BX53" s="307"/>
      <c r="BY53" s="307"/>
      <c r="BZ53" s="307"/>
      <c r="CA53" s="307"/>
      <c r="CB53" s="307"/>
      <c r="CC53" s="307"/>
      <c r="CD53" s="307"/>
      <c r="CE53" s="307"/>
      <c r="CF53" s="307"/>
      <c r="CG53" s="307"/>
      <c r="CH53" s="307"/>
      <c r="CI53" s="307"/>
      <c r="CJ53" s="307"/>
      <c r="CK53" s="307"/>
      <c r="CL53" s="307"/>
      <c r="CM53" s="307"/>
      <c r="CN53" s="307"/>
      <c r="CO53" s="307"/>
      <c r="CP53" s="307"/>
      <c r="CQ53" s="307"/>
      <c r="CR53" s="307"/>
      <c r="CS53" s="307"/>
      <c r="CT53" s="307"/>
      <c r="CU53" s="307"/>
      <c r="CV53" s="307"/>
      <c r="CW53" s="307"/>
      <c r="CX53" s="307"/>
      <c r="CY53" s="307"/>
      <c r="CZ53" s="307"/>
      <c r="DA53" s="307"/>
      <c r="DB53" s="307"/>
      <c r="DC53" s="307"/>
      <c r="DD53" s="307"/>
      <c r="DE53" s="307"/>
      <c r="DF53" s="307"/>
      <c r="DG53" s="307"/>
      <c r="DH53" s="307"/>
      <c r="DI53" s="307"/>
    </row>
    <row r="54" spans="2:113" ht="21" customHeight="1">
      <c r="B54" s="275" t="s">
        <v>199</v>
      </c>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5"/>
      <c r="BR54" s="275"/>
      <c r="BS54" s="275"/>
      <c r="BT54" s="275"/>
      <c r="BU54" s="275"/>
      <c r="BV54" s="275"/>
      <c r="BW54" s="275"/>
      <c r="BX54" s="275"/>
      <c r="BY54" s="275"/>
      <c r="BZ54" s="275"/>
      <c r="CA54" s="275"/>
      <c r="CB54" s="275"/>
      <c r="CC54" s="275"/>
      <c r="CD54" s="275"/>
      <c r="CE54" s="275"/>
      <c r="CF54" s="275"/>
      <c r="CG54" s="275"/>
      <c r="CH54" s="275"/>
      <c r="CI54" s="275"/>
      <c r="CJ54" s="275"/>
      <c r="CK54" s="275"/>
      <c r="CL54" s="275"/>
      <c r="CM54" s="275"/>
      <c r="CN54" s="275"/>
      <c r="CO54" s="275"/>
      <c r="CP54" s="275"/>
      <c r="CQ54" s="275"/>
      <c r="CR54" s="275"/>
      <c r="CS54" s="275"/>
      <c r="CT54" s="275"/>
      <c r="CU54" s="275"/>
      <c r="CV54" s="275"/>
      <c r="CW54" s="275"/>
      <c r="CX54" s="275"/>
      <c r="CY54" s="275"/>
      <c r="CZ54" s="275"/>
      <c r="DA54" s="275"/>
      <c r="DB54" s="275"/>
    </row>
    <row r="55" spans="2:113" ht="21" customHeight="1">
      <c r="B55" s="406" t="s">
        <v>37</v>
      </c>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6"/>
      <c r="AY55" s="406"/>
      <c r="AZ55" s="406"/>
      <c r="BA55" s="406"/>
      <c r="BB55" s="406"/>
      <c r="BC55" s="406"/>
      <c r="BD55" s="406"/>
      <c r="BE55" s="406"/>
      <c r="BF55" s="406"/>
      <c r="BG55" s="406"/>
      <c r="BH55" s="406"/>
      <c r="BI55" s="406"/>
      <c r="BJ55" s="406"/>
      <c r="BK55" s="406"/>
      <c r="BL55" s="406"/>
      <c r="BM55" s="406"/>
      <c r="BN55" s="406"/>
      <c r="BO55" s="406"/>
      <c r="BP55" s="406"/>
      <c r="BQ55" s="406"/>
      <c r="BR55" s="406"/>
      <c r="BS55" s="406"/>
      <c r="BT55" s="406"/>
      <c r="BU55" s="406"/>
      <c r="BV55" s="406"/>
      <c r="BW55" s="406"/>
      <c r="BX55" s="406"/>
      <c r="BY55" s="406"/>
      <c r="BZ55" s="406"/>
      <c r="CA55" s="406"/>
      <c r="CB55" s="406"/>
      <c r="CC55" s="406"/>
      <c r="CD55" s="406"/>
      <c r="CE55" s="406"/>
      <c r="CF55" s="406"/>
      <c r="CG55" s="406"/>
      <c r="CH55" s="406"/>
      <c r="CI55" s="406"/>
      <c r="CJ55" s="406"/>
      <c r="CK55" s="406"/>
      <c r="CL55" s="406"/>
      <c r="CM55" s="406"/>
      <c r="CN55" s="406"/>
      <c r="CO55" s="406"/>
      <c r="CP55" s="406"/>
      <c r="CQ55" s="406"/>
      <c r="CR55" s="406"/>
      <c r="CS55" s="406"/>
      <c r="CT55" s="406"/>
      <c r="CU55" s="406"/>
      <c r="CV55" s="406"/>
      <c r="CW55" s="406"/>
      <c r="CX55" s="406"/>
      <c r="CY55" s="406"/>
      <c r="CZ55" s="406"/>
      <c r="DA55" s="406"/>
      <c r="DB55" s="406"/>
      <c r="DC55" s="406"/>
      <c r="DD55" s="406"/>
      <c r="DE55" s="406"/>
      <c r="DF55" s="406"/>
      <c r="DG55" s="406"/>
      <c r="DH55" s="406"/>
    </row>
    <row r="56" spans="2:113" ht="21" customHeight="1" thickBot="1">
      <c r="B56" s="17"/>
      <c r="C56" s="17"/>
      <c r="D56" s="17"/>
      <c r="E56" s="17"/>
      <c r="F56" s="17"/>
    </row>
    <row r="57" spans="2:113" s="18" customFormat="1" ht="21" customHeight="1" thickBot="1">
      <c r="B57" s="407" t="s">
        <v>27</v>
      </c>
      <c r="C57" s="408"/>
      <c r="D57" s="408"/>
      <c r="E57" s="408"/>
      <c r="F57" s="408"/>
      <c r="G57" s="408"/>
      <c r="H57" s="408"/>
      <c r="I57" s="408"/>
      <c r="J57" s="408"/>
      <c r="K57" s="408"/>
      <c r="L57" s="408"/>
      <c r="M57" s="408"/>
      <c r="N57" s="408"/>
      <c r="O57" s="408"/>
      <c r="P57" s="408"/>
      <c r="Q57" s="408"/>
      <c r="R57" s="408"/>
      <c r="S57" s="393"/>
      <c r="T57" s="400"/>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20"/>
      <c r="BG57" s="400" t="s">
        <v>26</v>
      </c>
      <c r="BH57" s="315"/>
      <c r="BI57" s="315"/>
      <c r="BJ57" s="315"/>
      <c r="BK57" s="315"/>
      <c r="BL57" s="315"/>
      <c r="BM57" s="315"/>
      <c r="BN57" s="315"/>
      <c r="BO57" s="315"/>
      <c r="BP57" s="315"/>
      <c r="BQ57" s="315"/>
      <c r="BR57" s="315"/>
      <c r="BS57" s="315"/>
      <c r="BT57" s="315"/>
      <c r="BU57" s="315"/>
      <c r="BV57" s="315"/>
      <c r="BW57" s="315"/>
      <c r="BX57" s="315"/>
      <c r="BY57" s="315"/>
      <c r="BZ57" s="315"/>
      <c r="CA57" s="315"/>
      <c r="CB57" s="315"/>
      <c r="CC57" s="315"/>
      <c r="CD57" s="320"/>
      <c r="CE57" s="408"/>
      <c r="CF57" s="408"/>
      <c r="CG57" s="408"/>
      <c r="CH57" s="408"/>
      <c r="CI57" s="408"/>
      <c r="CJ57" s="408"/>
      <c r="CK57" s="408"/>
      <c r="CL57" s="408"/>
      <c r="CM57" s="408"/>
      <c r="CN57" s="408"/>
      <c r="CO57" s="408"/>
      <c r="CP57" s="408"/>
      <c r="CQ57" s="408"/>
      <c r="CR57" s="408"/>
      <c r="CS57" s="408"/>
      <c r="CT57" s="408"/>
      <c r="CU57" s="408"/>
      <c r="CV57" s="408"/>
      <c r="CW57" s="408"/>
      <c r="CX57" s="408"/>
      <c r="CY57" s="408"/>
      <c r="CZ57" s="408"/>
      <c r="DA57" s="408"/>
      <c r="DB57" s="408"/>
      <c r="DC57" s="408"/>
      <c r="DD57" s="408"/>
      <c r="DE57" s="408"/>
      <c r="DF57" s="408"/>
      <c r="DG57" s="408"/>
      <c r="DH57" s="409"/>
    </row>
    <row r="58" spans="2:113" s="18" customFormat="1" ht="21" customHeight="1" thickBot="1">
      <c r="B58" s="314" t="s">
        <v>35</v>
      </c>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c r="BD58" s="315"/>
      <c r="BE58" s="315"/>
      <c r="BF58" s="315"/>
      <c r="BG58" s="400"/>
      <c r="BH58" s="315"/>
      <c r="BI58" s="315"/>
      <c r="BJ58" s="315"/>
      <c r="BK58" s="315"/>
      <c r="BL58" s="315"/>
      <c r="BM58" s="315"/>
      <c r="BN58" s="315"/>
      <c r="BO58" s="315"/>
      <c r="BP58" s="315"/>
      <c r="BQ58" s="315"/>
      <c r="BR58" s="315"/>
      <c r="BS58" s="315"/>
      <c r="BT58" s="315"/>
      <c r="BU58" s="315"/>
      <c r="BV58" s="315"/>
      <c r="BW58" s="315"/>
      <c r="BX58" s="315"/>
      <c r="BY58" s="315"/>
      <c r="BZ58" s="315"/>
      <c r="CA58" s="315"/>
      <c r="CB58" s="315"/>
      <c r="CC58" s="315"/>
      <c r="CD58" s="315"/>
      <c r="CE58" s="315"/>
      <c r="CF58" s="315"/>
      <c r="CG58" s="315"/>
      <c r="CH58" s="315"/>
      <c r="CI58" s="315"/>
      <c r="CJ58" s="315"/>
      <c r="CK58" s="315"/>
      <c r="CL58" s="315"/>
      <c r="CM58" s="315"/>
      <c r="CN58" s="315"/>
      <c r="CO58" s="315"/>
      <c r="CP58" s="315"/>
      <c r="CQ58" s="315"/>
      <c r="CR58" s="315"/>
      <c r="CS58" s="315"/>
      <c r="CT58" s="315"/>
      <c r="CU58" s="315"/>
      <c r="CV58" s="315"/>
      <c r="CW58" s="315"/>
      <c r="CX58" s="315"/>
      <c r="CY58" s="315"/>
      <c r="CZ58" s="315"/>
      <c r="DA58" s="315"/>
      <c r="DB58" s="315"/>
      <c r="DC58" s="315"/>
      <c r="DD58" s="315"/>
      <c r="DE58" s="315"/>
      <c r="DF58" s="315"/>
      <c r="DG58" s="315"/>
      <c r="DH58" s="316"/>
    </row>
    <row r="59" spans="2:113" s="18" customFormat="1" ht="21" customHeight="1" thickBot="1">
      <c r="B59" s="398" t="s">
        <v>25</v>
      </c>
      <c r="C59" s="399"/>
      <c r="D59" s="399"/>
      <c r="E59" s="399"/>
      <c r="F59" s="399"/>
      <c r="G59" s="399"/>
      <c r="H59" s="399"/>
      <c r="I59" s="400"/>
      <c r="J59" s="315"/>
      <c r="K59" s="315"/>
      <c r="L59" s="315"/>
      <c r="M59" s="315"/>
      <c r="N59" s="315"/>
      <c r="O59" s="315"/>
      <c r="P59" s="315"/>
      <c r="Q59" s="315"/>
      <c r="R59" s="315"/>
      <c r="S59" s="315"/>
      <c r="T59" s="325" t="s">
        <v>24</v>
      </c>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26"/>
      <c r="AR59" s="400"/>
      <c r="AS59" s="315"/>
      <c r="AT59" s="315"/>
      <c r="AU59" s="315"/>
      <c r="AV59" s="315"/>
      <c r="AW59" s="315"/>
      <c r="AX59" s="315"/>
      <c r="AY59" s="315"/>
      <c r="AZ59" s="315"/>
      <c r="BA59" s="315"/>
      <c r="BB59" s="315"/>
      <c r="BC59" s="315"/>
      <c r="BD59" s="315"/>
      <c r="BE59" s="315"/>
      <c r="BF59" s="315"/>
      <c r="BG59" s="315"/>
      <c r="BH59" s="315"/>
      <c r="BI59" s="315"/>
      <c r="BJ59" s="315"/>
      <c r="BK59" s="315"/>
      <c r="BL59" s="315"/>
      <c r="BM59" s="315"/>
      <c r="BN59" s="315"/>
      <c r="BO59" s="315"/>
      <c r="BP59" s="315"/>
      <c r="BQ59" s="315"/>
      <c r="BR59" s="315"/>
      <c r="BS59" s="315"/>
      <c r="BT59" s="315"/>
      <c r="BU59" s="320"/>
      <c r="BV59" s="400" t="s">
        <v>23</v>
      </c>
      <c r="BW59" s="315"/>
      <c r="BX59" s="315"/>
      <c r="BY59" s="315"/>
      <c r="BZ59" s="315"/>
      <c r="CA59" s="315"/>
      <c r="CB59" s="315"/>
      <c r="CC59" s="315"/>
      <c r="CD59" s="315"/>
      <c r="CE59" s="315"/>
      <c r="CF59" s="315"/>
      <c r="CG59" s="315"/>
      <c r="CH59" s="315"/>
      <c r="CI59" s="315"/>
      <c r="CJ59" s="315"/>
      <c r="CK59" s="315"/>
      <c r="CL59" s="315"/>
      <c r="CM59" s="315"/>
      <c r="CN59" s="315"/>
      <c r="CO59" s="315"/>
      <c r="CP59" s="315"/>
      <c r="CQ59" s="315"/>
      <c r="CR59" s="315"/>
      <c r="CS59" s="315"/>
      <c r="CT59" s="315"/>
      <c r="CU59" s="315"/>
      <c r="CV59" s="320"/>
      <c r="CW59" s="401"/>
      <c r="CX59" s="402"/>
      <c r="CY59" s="402"/>
      <c r="CZ59" s="402"/>
      <c r="DA59" s="402"/>
      <c r="DB59" s="402"/>
      <c r="DC59" s="402"/>
      <c r="DD59" s="402"/>
      <c r="DE59" s="402"/>
      <c r="DF59" s="402"/>
      <c r="DG59" s="402"/>
      <c r="DH59" s="403"/>
    </row>
    <row r="60" spans="2:113" s="18" customFormat="1" ht="21" customHeight="1" thickBot="1">
      <c r="B60" s="404" t="s">
        <v>22</v>
      </c>
      <c r="C60" s="405"/>
      <c r="D60" s="405"/>
      <c r="E60" s="405"/>
      <c r="F60" s="405"/>
      <c r="G60" s="405"/>
      <c r="H60" s="405"/>
      <c r="I60" s="405"/>
      <c r="J60" s="405"/>
      <c r="K60" s="405"/>
      <c r="L60" s="405"/>
      <c r="M60" s="405"/>
      <c r="N60" s="405"/>
      <c r="O60" s="405"/>
      <c r="P60" s="405"/>
      <c r="Q60" s="405"/>
      <c r="R60" s="405"/>
      <c r="S60" s="396"/>
      <c r="T60" s="400"/>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5"/>
      <c r="BD60" s="315"/>
      <c r="BE60" s="315"/>
      <c r="BF60" s="320"/>
      <c r="BG60" s="393" t="s">
        <v>21</v>
      </c>
      <c r="BH60" s="387"/>
      <c r="BI60" s="387"/>
      <c r="BJ60" s="387"/>
      <c r="BK60" s="387"/>
      <c r="BL60" s="387"/>
      <c r="BM60" s="387"/>
      <c r="BN60" s="387"/>
      <c r="BO60" s="387"/>
      <c r="BP60" s="387"/>
      <c r="BQ60" s="387"/>
      <c r="BR60" s="387"/>
      <c r="BS60" s="387"/>
      <c r="BT60" s="387"/>
      <c r="BU60" s="387"/>
      <c r="BV60" s="387"/>
      <c r="BW60" s="387"/>
      <c r="BX60" s="387"/>
      <c r="BY60" s="387"/>
      <c r="BZ60" s="387"/>
      <c r="CA60" s="387"/>
      <c r="CB60" s="387"/>
      <c r="CC60" s="387"/>
      <c r="CD60" s="388"/>
      <c r="CE60" s="330"/>
      <c r="CF60" s="330"/>
      <c r="CG60" s="330"/>
      <c r="CH60" s="330"/>
      <c r="CI60" s="330"/>
      <c r="CJ60" s="330"/>
      <c r="CK60" s="330"/>
      <c r="CL60" s="330"/>
      <c r="CM60" s="330"/>
      <c r="CN60" s="330"/>
      <c r="CO60" s="330"/>
      <c r="CP60" s="330"/>
      <c r="CQ60" s="330"/>
      <c r="CR60" s="330"/>
      <c r="CS60" s="330"/>
      <c r="CT60" s="330"/>
      <c r="CU60" s="330"/>
      <c r="CV60" s="330"/>
      <c r="CW60" s="330"/>
      <c r="CX60" s="330"/>
      <c r="CY60" s="330"/>
      <c r="CZ60" s="330"/>
      <c r="DA60" s="330"/>
      <c r="DB60" s="330"/>
      <c r="DC60" s="330"/>
      <c r="DD60" s="330"/>
      <c r="DE60" s="330"/>
      <c r="DF60" s="330"/>
      <c r="DG60" s="330"/>
      <c r="DH60" s="385"/>
    </row>
    <row r="61" spans="2:113" s="18" customFormat="1" ht="21" customHeight="1">
      <c r="B61" s="386" t="s">
        <v>20</v>
      </c>
      <c r="C61" s="387"/>
      <c r="D61" s="387"/>
      <c r="E61" s="387"/>
      <c r="F61" s="387"/>
      <c r="G61" s="388"/>
      <c r="H61" s="378" t="s">
        <v>19</v>
      </c>
      <c r="I61" s="370"/>
      <c r="J61" s="370"/>
      <c r="K61" s="370"/>
      <c r="L61" s="371"/>
      <c r="M61" s="393" t="s">
        <v>18</v>
      </c>
      <c r="N61" s="387"/>
      <c r="O61" s="387"/>
      <c r="P61" s="387"/>
      <c r="Q61" s="387"/>
      <c r="R61" s="387"/>
      <c r="S61" s="394"/>
      <c r="T61" s="366" t="s">
        <v>17</v>
      </c>
      <c r="U61" s="367"/>
      <c r="V61" s="367"/>
      <c r="W61" s="367"/>
      <c r="X61" s="367"/>
      <c r="Y61" s="367"/>
      <c r="Z61" s="367"/>
      <c r="AA61" s="367"/>
      <c r="AB61" s="367"/>
      <c r="AC61" s="367"/>
      <c r="AD61" s="367"/>
      <c r="AE61" s="367"/>
      <c r="AF61" s="367"/>
      <c r="AG61" s="367"/>
      <c r="AH61" s="367"/>
      <c r="AI61" s="367"/>
      <c r="AJ61" s="367"/>
      <c r="AK61" s="367"/>
      <c r="AL61" s="367"/>
      <c r="AM61" s="367"/>
      <c r="AN61" s="367"/>
      <c r="AO61" s="366" t="s">
        <v>16</v>
      </c>
      <c r="AP61" s="367"/>
      <c r="AQ61" s="367"/>
      <c r="AR61" s="367"/>
      <c r="AS61" s="367"/>
      <c r="AT61" s="367"/>
      <c r="AU61" s="367"/>
      <c r="AV61" s="367"/>
      <c r="AW61" s="367"/>
      <c r="AX61" s="367"/>
      <c r="AY61" s="367"/>
      <c r="AZ61" s="367"/>
      <c r="BA61" s="367"/>
      <c r="BB61" s="367"/>
      <c r="BC61" s="367"/>
      <c r="BD61" s="367"/>
      <c r="BE61" s="367"/>
      <c r="BF61" s="367"/>
      <c r="BG61" s="367"/>
      <c r="BH61" s="367"/>
      <c r="BI61" s="368"/>
      <c r="BJ61" s="367" t="s">
        <v>15</v>
      </c>
      <c r="BK61" s="367"/>
      <c r="BL61" s="367"/>
      <c r="BM61" s="367"/>
      <c r="BN61" s="367"/>
      <c r="BO61" s="367"/>
      <c r="BP61" s="367"/>
      <c r="BQ61" s="367"/>
      <c r="BR61" s="367"/>
      <c r="BS61" s="367"/>
      <c r="BT61" s="367"/>
      <c r="BU61" s="367"/>
      <c r="BV61" s="367"/>
      <c r="BW61" s="367"/>
      <c r="BX61" s="367"/>
      <c r="BY61" s="367"/>
      <c r="BZ61" s="367"/>
      <c r="CA61" s="367"/>
      <c r="CB61" s="367"/>
      <c r="CC61" s="367"/>
      <c r="CD61" s="367"/>
      <c r="CE61" s="366" t="s">
        <v>14</v>
      </c>
      <c r="CF61" s="367"/>
      <c r="CG61" s="367"/>
      <c r="CH61" s="367"/>
      <c r="CI61" s="367"/>
      <c r="CJ61" s="367"/>
      <c r="CK61" s="367"/>
      <c r="CL61" s="367"/>
      <c r="CM61" s="367"/>
      <c r="CN61" s="367"/>
      <c r="CO61" s="367"/>
      <c r="CP61" s="367"/>
      <c r="CQ61" s="367"/>
      <c r="CR61" s="367"/>
      <c r="CS61" s="367"/>
      <c r="CT61" s="367"/>
      <c r="CU61" s="367"/>
      <c r="CV61" s="367"/>
      <c r="CW61" s="367"/>
      <c r="CX61" s="367"/>
      <c r="CY61" s="368"/>
      <c r="CZ61" s="369" t="s">
        <v>13</v>
      </c>
      <c r="DA61" s="370"/>
      <c r="DB61" s="371"/>
      <c r="DC61" s="378" t="s">
        <v>12</v>
      </c>
      <c r="DD61" s="370"/>
      <c r="DE61" s="371"/>
      <c r="DF61" s="378" t="s">
        <v>11</v>
      </c>
      <c r="DG61" s="370"/>
      <c r="DH61" s="381"/>
    </row>
    <row r="62" spans="2:113" s="18" customFormat="1" ht="21" customHeight="1">
      <c r="B62" s="389"/>
      <c r="C62" s="327"/>
      <c r="D62" s="327"/>
      <c r="E62" s="327"/>
      <c r="F62" s="327"/>
      <c r="G62" s="328"/>
      <c r="H62" s="379"/>
      <c r="I62" s="373"/>
      <c r="J62" s="373"/>
      <c r="K62" s="373"/>
      <c r="L62" s="374"/>
      <c r="M62" s="331"/>
      <c r="N62" s="327"/>
      <c r="O62" s="327"/>
      <c r="P62" s="327"/>
      <c r="Q62" s="327"/>
      <c r="R62" s="327"/>
      <c r="S62" s="395"/>
      <c r="T62" s="384">
        <v>1</v>
      </c>
      <c r="U62" s="344"/>
      <c r="V62" s="344"/>
      <c r="W62" s="344">
        <v>2</v>
      </c>
      <c r="X62" s="344"/>
      <c r="Y62" s="344"/>
      <c r="Z62" s="344">
        <v>3</v>
      </c>
      <c r="AA62" s="344"/>
      <c r="AB62" s="344"/>
      <c r="AC62" s="344">
        <v>4</v>
      </c>
      <c r="AD62" s="344"/>
      <c r="AE62" s="344"/>
      <c r="AF62" s="344">
        <v>5</v>
      </c>
      <c r="AG62" s="344"/>
      <c r="AH62" s="344"/>
      <c r="AI62" s="344">
        <v>6</v>
      </c>
      <c r="AJ62" s="344"/>
      <c r="AK62" s="344"/>
      <c r="AL62" s="344">
        <v>7</v>
      </c>
      <c r="AM62" s="344"/>
      <c r="AN62" s="364"/>
      <c r="AO62" s="384">
        <v>8</v>
      </c>
      <c r="AP62" s="344"/>
      <c r="AQ62" s="344"/>
      <c r="AR62" s="344">
        <v>9</v>
      </c>
      <c r="AS62" s="344"/>
      <c r="AT62" s="344"/>
      <c r="AU62" s="344">
        <v>10</v>
      </c>
      <c r="AV62" s="344"/>
      <c r="AW62" s="344"/>
      <c r="AX62" s="344">
        <v>11</v>
      </c>
      <c r="AY62" s="344"/>
      <c r="AZ62" s="344"/>
      <c r="BA62" s="344">
        <v>12</v>
      </c>
      <c r="BB62" s="344"/>
      <c r="BC62" s="344"/>
      <c r="BD62" s="344">
        <v>13</v>
      </c>
      <c r="BE62" s="344"/>
      <c r="BF62" s="344"/>
      <c r="BG62" s="344">
        <v>14</v>
      </c>
      <c r="BH62" s="344"/>
      <c r="BI62" s="365"/>
      <c r="BJ62" s="355">
        <v>15</v>
      </c>
      <c r="BK62" s="344"/>
      <c r="BL62" s="344"/>
      <c r="BM62" s="344">
        <v>16</v>
      </c>
      <c r="BN62" s="344"/>
      <c r="BO62" s="344"/>
      <c r="BP62" s="344">
        <v>17</v>
      </c>
      <c r="BQ62" s="344"/>
      <c r="BR62" s="344"/>
      <c r="BS62" s="344">
        <v>18</v>
      </c>
      <c r="BT62" s="344"/>
      <c r="BU62" s="344"/>
      <c r="BV62" s="344">
        <v>19</v>
      </c>
      <c r="BW62" s="344"/>
      <c r="BX62" s="344"/>
      <c r="BY62" s="344">
        <v>20</v>
      </c>
      <c r="BZ62" s="344"/>
      <c r="CA62" s="344"/>
      <c r="CB62" s="344">
        <v>21</v>
      </c>
      <c r="CC62" s="344"/>
      <c r="CD62" s="364"/>
      <c r="CE62" s="384">
        <v>22</v>
      </c>
      <c r="CF62" s="344"/>
      <c r="CG62" s="344"/>
      <c r="CH62" s="344">
        <v>23</v>
      </c>
      <c r="CI62" s="344"/>
      <c r="CJ62" s="344"/>
      <c r="CK62" s="344">
        <v>24</v>
      </c>
      <c r="CL62" s="344"/>
      <c r="CM62" s="344"/>
      <c r="CN62" s="344">
        <v>25</v>
      </c>
      <c r="CO62" s="344"/>
      <c r="CP62" s="344"/>
      <c r="CQ62" s="344">
        <v>26</v>
      </c>
      <c r="CR62" s="344"/>
      <c r="CS62" s="344"/>
      <c r="CT62" s="344">
        <v>27</v>
      </c>
      <c r="CU62" s="344"/>
      <c r="CV62" s="344"/>
      <c r="CW62" s="344">
        <v>28</v>
      </c>
      <c r="CX62" s="344"/>
      <c r="CY62" s="365"/>
      <c r="CZ62" s="372"/>
      <c r="DA62" s="373"/>
      <c r="DB62" s="374"/>
      <c r="DC62" s="379"/>
      <c r="DD62" s="373"/>
      <c r="DE62" s="374"/>
      <c r="DF62" s="379"/>
      <c r="DG62" s="373"/>
      <c r="DH62" s="382"/>
    </row>
    <row r="63" spans="2:113" s="18" customFormat="1" ht="21" customHeight="1">
      <c r="B63" s="389"/>
      <c r="C63" s="327"/>
      <c r="D63" s="327"/>
      <c r="E63" s="327"/>
      <c r="F63" s="327"/>
      <c r="G63" s="328"/>
      <c r="H63" s="379"/>
      <c r="I63" s="373"/>
      <c r="J63" s="373"/>
      <c r="K63" s="373"/>
      <c r="L63" s="374"/>
      <c r="M63" s="331"/>
      <c r="N63" s="327"/>
      <c r="O63" s="327"/>
      <c r="P63" s="327"/>
      <c r="Q63" s="327"/>
      <c r="R63" s="327"/>
      <c r="S63" s="395"/>
      <c r="T63" s="353"/>
      <c r="U63" s="354"/>
      <c r="V63" s="355"/>
      <c r="W63" s="364"/>
      <c r="X63" s="354"/>
      <c r="Y63" s="355"/>
      <c r="Z63" s="364"/>
      <c r="AA63" s="354"/>
      <c r="AB63" s="355"/>
      <c r="AC63" s="364"/>
      <c r="AD63" s="354"/>
      <c r="AE63" s="355"/>
      <c r="AF63" s="364"/>
      <c r="AG63" s="354"/>
      <c r="AH63" s="355"/>
      <c r="AI63" s="364"/>
      <c r="AJ63" s="354"/>
      <c r="AK63" s="355"/>
      <c r="AL63" s="364"/>
      <c r="AM63" s="354"/>
      <c r="AN63" s="354"/>
      <c r="AO63" s="353"/>
      <c r="AP63" s="354"/>
      <c r="AQ63" s="355"/>
      <c r="AR63" s="364"/>
      <c r="AS63" s="354"/>
      <c r="AT63" s="355"/>
      <c r="AU63" s="364"/>
      <c r="AV63" s="354"/>
      <c r="AW63" s="355"/>
      <c r="AX63" s="364"/>
      <c r="AY63" s="354"/>
      <c r="AZ63" s="355"/>
      <c r="BA63" s="364"/>
      <c r="BB63" s="354"/>
      <c r="BC63" s="355"/>
      <c r="BD63" s="364"/>
      <c r="BE63" s="354"/>
      <c r="BF63" s="355"/>
      <c r="BG63" s="364"/>
      <c r="BH63" s="354"/>
      <c r="BI63" s="354"/>
      <c r="BJ63" s="353"/>
      <c r="BK63" s="354"/>
      <c r="BL63" s="355"/>
      <c r="BM63" s="364"/>
      <c r="BN63" s="354"/>
      <c r="BO63" s="355"/>
      <c r="BP63" s="364"/>
      <c r="BQ63" s="354"/>
      <c r="BR63" s="355"/>
      <c r="BS63" s="364"/>
      <c r="BT63" s="354"/>
      <c r="BU63" s="355"/>
      <c r="BV63" s="364"/>
      <c r="BW63" s="354"/>
      <c r="BX63" s="355"/>
      <c r="BY63" s="364"/>
      <c r="BZ63" s="354"/>
      <c r="CA63" s="355"/>
      <c r="CB63" s="364"/>
      <c r="CC63" s="354"/>
      <c r="CD63" s="354"/>
      <c r="CE63" s="353"/>
      <c r="CF63" s="354"/>
      <c r="CG63" s="355"/>
      <c r="CH63" s="364"/>
      <c r="CI63" s="354"/>
      <c r="CJ63" s="355"/>
      <c r="CK63" s="364"/>
      <c r="CL63" s="354"/>
      <c r="CM63" s="355"/>
      <c r="CN63" s="364"/>
      <c r="CO63" s="354"/>
      <c r="CP63" s="355"/>
      <c r="CQ63" s="364"/>
      <c r="CR63" s="354"/>
      <c r="CS63" s="355"/>
      <c r="CT63" s="364"/>
      <c r="CU63" s="354"/>
      <c r="CV63" s="355"/>
      <c r="CW63" s="364"/>
      <c r="CX63" s="354"/>
      <c r="CY63" s="354"/>
      <c r="CZ63" s="372"/>
      <c r="DA63" s="373"/>
      <c r="DB63" s="374"/>
      <c r="DC63" s="379"/>
      <c r="DD63" s="373"/>
      <c r="DE63" s="374"/>
      <c r="DF63" s="379"/>
      <c r="DG63" s="373"/>
      <c r="DH63" s="382"/>
    </row>
    <row r="64" spans="2:113" s="44" customFormat="1" ht="48.75" customHeight="1" thickBot="1">
      <c r="B64" s="390"/>
      <c r="C64" s="391"/>
      <c r="D64" s="391"/>
      <c r="E64" s="391"/>
      <c r="F64" s="391"/>
      <c r="G64" s="392"/>
      <c r="H64" s="380"/>
      <c r="I64" s="376"/>
      <c r="J64" s="376"/>
      <c r="K64" s="376"/>
      <c r="L64" s="377"/>
      <c r="M64" s="396"/>
      <c r="N64" s="391"/>
      <c r="O64" s="391"/>
      <c r="P64" s="391"/>
      <c r="Q64" s="391"/>
      <c r="R64" s="391"/>
      <c r="S64" s="397"/>
      <c r="T64" s="52"/>
      <c r="U64" s="46"/>
      <c r="V64" s="50"/>
      <c r="W64" s="48"/>
      <c r="X64" s="46"/>
      <c r="Y64" s="48"/>
      <c r="Z64" s="48"/>
      <c r="AA64" s="46"/>
      <c r="AB64" s="48"/>
      <c r="AC64" s="48"/>
      <c r="AD64" s="46"/>
      <c r="AE64" s="48"/>
      <c r="AF64" s="48"/>
      <c r="AG64" s="46"/>
      <c r="AH64" s="48"/>
      <c r="AI64" s="48"/>
      <c r="AJ64" s="46"/>
      <c r="AK64" s="48"/>
      <c r="AL64" s="48"/>
      <c r="AM64" s="46"/>
      <c r="AN64" s="50"/>
      <c r="AO64" s="49"/>
      <c r="AP64" s="46"/>
      <c r="AQ64" s="48"/>
      <c r="AR64" s="48"/>
      <c r="AS64" s="46"/>
      <c r="AT64" s="48"/>
      <c r="AU64" s="48"/>
      <c r="AV64" s="46"/>
      <c r="AW64" s="48"/>
      <c r="AX64" s="48"/>
      <c r="AY64" s="46"/>
      <c r="AZ64" s="48"/>
      <c r="BA64" s="48"/>
      <c r="BB64" s="46"/>
      <c r="BC64" s="48"/>
      <c r="BD64" s="48"/>
      <c r="BE64" s="46"/>
      <c r="BF64" s="48"/>
      <c r="BG64" s="48"/>
      <c r="BH64" s="46"/>
      <c r="BI64" s="45"/>
      <c r="BJ64" s="51"/>
      <c r="BK64" s="46"/>
      <c r="BL64" s="48"/>
      <c r="BM64" s="48"/>
      <c r="BN64" s="46"/>
      <c r="BO64" s="48"/>
      <c r="BP64" s="48"/>
      <c r="BQ64" s="46"/>
      <c r="BR64" s="48"/>
      <c r="BS64" s="48"/>
      <c r="BT64" s="46"/>
      <c r="BU64" s="48"/>
      <c r="BV64" s="48"/>
      <c r="BW64" s="46"/>
      <c r="BX64" s="48"/>
      <c r="BY64" s="48"/>
      <c r="BZ64" s="46"/>
      <c r="CA64" s="48"/>
      <c r="CB64" s="48"/>
      <c r="CC64" s="46"/>
      <c r="CD64" s="50"/>
      <c r="CE64" s="49"/>
      <c r="CF64" s="46"/>
      <c r="CG64" s="48"/>
      <c r="CH64" s="48"/>
      <c r="CI64" s="46"/>
      <c r="CJ64" s="48"/>
      <c r="CK64" s="48"/>
      <c r="CL64" s="46"/>
      <c r="CM64" s="48"/>
      <c r="CN64" s="48"/>
      <c r="CO64" s="46"/>
      <c r="CP64" s="48"/>
      <c r="CQ64" s="48"/>
      <c r="CR64" s="46"/>
      <c r="CS64" s="48"/>
      <c r="CT64" s="48"/>
      <c r="CU64" s="46"/>
      <c r="CV64" s="48"/>
      <c r="CW64" s="47"/>
      <c r="CX64" s="46"/>
      <c r="CY64" s="45"/>
      <c r="CZ64" s="375"/>
      <c r="DA64" s="376"/>
      <c r="DB64" s="377"/>
      <c r="DC64" s="380"/>
      <c r="DD64" s="376"/>
      <c r="DE64" s="377"/>
      <c r="DF64" s="380"/>
      <c r="DG64" s="376"/>
      <c r="DH64" s="383"/>
    </row>
    <row r="65" spans="2:112" s="43" customFormat="1" ht="21" customHeight="1">
      <c r="B65" s="342"/>
      <c r="C65" s="343"/>
      <c r="D65" s="343"/>
      <c r="E65" s="343"/>
      <c r="F65" s="343"/>
      <c r="G65" s="343"/>
      <c r="H65" s="344"/>
      <c r="I65" s="344"/>
      <c r="J65" s="344"/>
      <c r="K65" s="344"/>
      <c r="L65" s="344"/>
      <c r="M65" s="343"/>
      <c r="N65" s="343"/>
      <c r="O65" s="343"/>
      <c r="P65" s="343"/>
      <c r="Q65" s="343"/>
      <c r="R65" s="343"/>
      <c r="S65" s="345"/>
      <c r="T65" s="36"/>
      <c r="U65" s="32"/>
      <c r="V65" s="35"/>
      <c r="W65" s="34"/>
      <c r="X65" s="32"/>
      <c r="Y65" s="34"/>
      <c r="Z65" s="34"/>
      <c r="AA65" s="32"/>
      <c r="AB65" s="34"/>
      <c r="AC65" s="34"/>
      <c r="AD65" s="32"/>
      <c r="AE65" s="34"/>
      <c r="AF65" s="34"/>
      <c r="AG65" s="32"/>
      <c r="AH65" s="34"/>
      <c r="AI65" s="34"/>
      <c r="AJ65" s="32"/>
      <c r="AK65" s="34"/>
      <c r="AL65" s="34"/>
      <c r="AM65" s="32"/>
      <c r="AN65" s="35"/>
      <c r="AO65" s="36"/>
      <c r="AP65" s="32"/>
      <c r="AQ65" s="35"/>
      <c r="AR65" s="34"/>
      <c r="AS65" s="32"/>
      <c r="AT65" s="34"/>
      <c r="AU65" s="34"/>
      <c r="AV65" s="32"/>
      <c r="AW65" s="34"/>
      <c r="AX65" s="34"/>
      <c r="AY65" s="32"/>
      <c r="AZ65" s="34"/>
      <c r="BA65" s="34"/>
      <c r="BB65" s="32"/>
      <c r="BC65" s="34"/>
      <c r="BD65" s="34"/>
      <c r="BE65" s="32"/>
      <c r="BF65" s="34"/>
      <c r="BG65" s="34"/>
      <c r="BH65" s="32"/>
      <c r="BI65" s="31"/>
      <c r="BJ65" s="36"/>
      <c r="BK65" s="32"/>
      <c r="BL65" s="35"/>
      <c r="BM65" s="34"/>
      <c r="BN65" s="32"/>
      <c r="BO65" s="34"/>
      <c r="BP65" s="34"/>
      <c r="BQ65" s="32"/>
      <c r="BR65" s="34"/>
      <c r="BS65" s="34"/>
      <c r="BT65" s="32"/>
      <c r="BU65" s="34"/>
      <c r="BV65" s="34"/>
      <c r="BW65" s="32"/>
      <c r="BX65" s="34"/>
      <c r="BY65" s="34"/>
      <c r="BZ65" s="32"/>
      <c r="CA65" s="34"/>
      <c r="CB65" s="34"/>
      <c r="CC65" s="32"/>
      <c r="CD65" s="35"/>
      <c r="CE65" s="36"/>
      <c r="CF65" s="32"/>
      <c r="CG65" s="35"/>
      <c r="CH65" s="34"/>
      <c r="CI65" s="32"/>
      <c r="CJ65" s="34"/>
      <c r="CK65" s="34"/>
      <c r="CL65" s="32"/>
      <c r="CM65" s="34"/>
      <c r="CN65" s="34"/>
      <c r="CO65" s="32"/>
      <c r="CP65" s="34"/>
      <c r="CQ65" s="34"/>
      <c r="CR65" s="32"/>
      <c r="CS65" s="34"/>
      <c r="CT65" s="34"/>
      <c r="CU65" s="32"/>
      <c r="CV65" s="34"/>
      <c r="CW65" s="33"/>
      <c r="CX65" s="32"/>
      <c r="CY65" s="31"/>
      <c r="CZ65" s="346"/>
      <c r="DA65" s="347"/>
      <c r="DB65" s="348"/>
      <c r="DC65" s="349"/>
      <c r="DD65" s="350"/>
      <c r="DE65" s="351"/>
      <c r="DF65" s="349"/>
      <c r="DG65" s="350"/>
      <c r="DH65" s="352"/>
    </row>
    <row r="66" spans="2:112" s="43" customFormat="1" ht="21" customHeight="1">
      <c r="B66" s="342"/>
      <c r="C66" s="343"/>
      <c r="D66" s="343"/>
      <c r="E66" s="343"/>
      <c r="F66" s="343"/>
      <c r="G66" s="343"/>
      <c r="H66" s="344"/>
      <c r="I66" s="344"/>
      <c r="J66" s="344"/>
      <c r="K66" s="344"/>
      <c r="L66" s="344"/>
      <c r="M66" s="343"/>
      <c r="N66" s="343"/>
      <c r="O66" s="343"/>
      <c r="P66" s="343"/>
      <c r="Q66" s="343"/>
      <c r="R66" s="343"/>
      <c r="S66" s="345"/>
      <c r="T66" s="36"/>
      <c r="U66" s="32"/>
      <c r="V66" s="35"/>
      <c r="W66" s="34"/>
      <c r="X66" s="32"/>
      <c r="Y66" s="34"/>
      <c r="Z66" s="34"/>
      <c r="AA66" s="32"/>
      <c r="AB66" s="34"/>
      <c r="AC66" s="34"/>
      <c r="AD66" s="32"/>
      <c r="AE66" s="34"/>
      <c r="AF66" s="34"/>
      <c r="AG66" s="32"/>
      <c r="AH66" s="34"/>
      <c r="AI66" s="34"/>
      <c r="AJ66" s="32"/>
      <c r="AK66" s="34"/>
      <c r="AL66" s="34"/>
      <c r="AM66" s="32"/>
      <c r="AN66" s="35"/>
      <c r="AO66" s="36"/>
      <c r="AP66" s="32"/>
      <c r="AQ66" s="35"/>
      <c r="AR66" s="34"/>
      <c r="AS66" s="32"/>
      <c r="AT66" s="34"/>
      <c r="AU66" s="34"/>
      <c r="AV66" s="32"/>
      <c r="AW66" s="34"/>
      <c r="AX66" s="34"/>
      <c r="AY66" s="32"/>
      <c r="AZ66" s="34"/>
      <c r="BA66" s="34"/>
      <c r="BB66" s="32"/>
      <c r="BC66" s="34"/>
      <c r="BD66" s="34"/>
      <c r="BE66" s="32"/>
      <c r="BF66" s="34"/>
      <c r="BG66" s="34"/>
      <c r="BH66" s="32"/>
      <c r="BI66" s="31"/>
      <c r="BJ66" s="36"/>
      <c r="BK66" s="32"/>
      <c r="BL66" s="35"/>
      <c r="BM66" s="34"/>
      <c r="BN66" s="32"/>
      <c r="BO66" s="34"/>
      <c r="BP66" s="34"/>
      <c r="BQ66" s="32"/>
      <c r="BR66" s="34"/>
      <c r="BS66" s="34"/>
      <c r="BT66" s="32"/>
      <c r="BU66" s="34"/>
      <c r="BV66" s="34"/>
      <c r="BW66" s="32"/>
      <c r="BX66" s="34"/>
      <c r="BY66" s="34"/>
      <c r="BZ66" s="32"/>
      <c r="CA66" s="34"/>
      <c r="CB66" s="34"/>
      <c r="CC66" s="32"/>
      <c r="CD66" s="35"/>
      <c r="CE66" s="36"/>
      <c r="CF66" s="32"/>
      <c r="CG66" s="35"/>
      <c r="CH66" s="34"/>
      <c r="CI66" s="32"/>
      <c r="CJ66" s="34"/>
      <c r="CK66" s="34"/>
      <c r="CL66" s="32"/>
      <c r="CM66" s="34"/>
      <c r="CN66" s="34"/>
      <c r="CO66" s="32"/>
      <c r="CP66" s="34"/>
      <c r="CQ66" s="34"/>
      <c r="CR66" s="32"/>
      <c r="CS66" s="34"/>
      <c r="CT66" s="34"/>
      <c r="CU66" s="32"/>
      <c r="CV66" s="34"/>
      <c r="CW66" s="33"/>
      <c r="CX66" s="32"/>
      <c r="CY66" s="31"/>
      <c r="CZ66" s="346"/>
      <c r="DA66" s="347"/>
      <c r="DB66" s="348"/>
      <c r="DC66" s="349"/>
      <c r="DD66" s="350"/>
      <c r="DE66" s="351"/>
      <c r="DF66" s="349"/>
      <c r="DG66" s="350"/>
      <c r="DH66" s="352"/>
    </row>
    <row r="67" spans="2:112" s="43" customFormat="1" ht="21" customHeight="1">
      <c r="B67" s="342"/>
      <c r="C67" s="343"/>
      <c r="D67" s="343"/>
      <c r="E67" s="343"/>
      <c r="F67" s="343"/>
      <c r="G67" s="343"/>
      <c r="H67" s="344"/>
      <c r="I67" s="344"/>
      <c r="J67" s="344"/>
      <c r="K67" s="344"/>
      <c r="L67" s="344"/>
      <c r="M67" s="343"/>
      <c r="N67" s="343"/>
      <c r="O67" s="343"/>
      <c r="P67" s="343"/>
      <c r="Q67" s="343"/>
      <c r="R67" s="343"/>
      <c r="S67" s="345"/>
      <c r="T67" s="36"/>
      <c r="U67" s="32"/>
      <c r="V67" s="35"/>
      <c r="W67" s="34"/>
      <c r="X67" s="32"/>
      <c r="Y67" s="34"/>
      <c r="Z67" s="34"/>
      <c r="AA67" s="32"/>
      <c r="AB67" s="34"/>
      <c r="AC67" s="34"/>
      <c r="AD67" s="32"/>
      <c r="AE67" s="34"/>
      <c r="AF67" s="34"/>
      <c r="AG67" s="32"/>
      <c r="AH67" s="34"/>
      <c r="AI67" s="34"/>
      <c r="AJ67" s="32"/>
      <c r="AK67" s="34"/>
      <c r="AL67" s="34"/>
      <c r="AM67" s="32"/>
      <c r="AN67" s="35"/>
      <c r="AO67" s="36"/>
      <c r="AP67" s="32"/>
      <c r="AQ67" s="35"/>
      <c r="AR67" s="34"/>
      <c r="AS67" s="32"/>
      <c r="AT67" s="34"/>
      <c r="AU67" s="34"/>
      <c r="AV67" s="32"/>
      <c r="AW67" s="34"/>
      <c r="AX67" s="34"/>
      <c r="AY67" s="32"/>
      <c r="AZ67" s="34"/>
      <c r="BA67" s="34"/>
      <c r="BB67" s="32"/>
      <c r="BC67" s="34"/>
      <c r="BD67" s="34"/>
      <c r="BE67" s="32"/>
      <c r="BF67" s="34"/>
      <c r="BG67" s="34"/>
      <c r="BH67" s="32"/>
      <c r="BI67" s="31"/>
      <c r="BJ67" s="36"/>
      <c r="BK67" s="32"/>
      <c r="BL67" s="35"/>
      <c r="BM67" s="34"/>
      <c r="BN67" s="32"/>
      <c r="BO67" s="34"/>
      <c r="BP67" s="34"/>
      <c r="BQ67" s="32"/>
      <c r="BR67" s="34"/>
      <c r="BS67" s="34"/>
      <c r="BT67" s="32"/>
      <c r="BU67" s="34"/>
      <c r="BV67" s="34"/>
      <c r="BW67" s="32"/>
      <c r="BX67" s="34"/>
      <c r="BY67" s="34"/>
      <c r="BZ67" s="32"/>
      <c r="CA67" s="34"/>
      <c r="CB67" s="34"/>
      <c r="CC67" s="32"/>
      <c r="CD67" s="35"/>
      <c r="CE67" s="36"/>
      <c r="CF67" s="32"/>
      <c r="CG67" s="35"/>
      <c r="CH67" s="34"/>
      <c r="CI67" s="32"/>
      <c r="CJ67" s="34"/>
      <c r="CK67" s="34"/>
      <c r="CL67" s="32"/>
      <c r="CM67" s="34"/>
      <c r="CN67" s="34"/>
      <c r="CO67" s="32"/>
      <c r="CP67" s="34"/>
      <c r="CQ67" s="34"/>
      <c r="CR67" s="32"/>
      <c r="CS67" s="34"/>
      <c r="CT67" s="34"/>
      <c r="CU67" s="32"/>
      <c r="CV67" s="34"/>
      <c r="CW67" s="33"/>
      <c r="CX67" s="32"/>
      <c r="CY67" s="31"/>
      <c r="CZ67" s="346"/>
      <c r="DA67" s="347"/>
      <c r="DB67" s="348"/>
      <c r="DC67" s="349"/>
      <c r="DD67" s="350"/>
      <c r="DE67" s="351"/>
      <c r="DF67" s="349"/>
      <c r="DG67" s="350"/>
      <c r="DH67" s="352"/>
    </row>
    <row r="68" spans="2:112" s="43" customFormat="1" ht="21" customHeight="1">
      <c r="B68" s="342"/>
      <c r="C68" s="343"/>
      <c r="D68" s="343"/>
      <c r="E68" s="343"/>
      <c r="F68" s="343"/>
      <c r="G68" s="343"/>
      <c r="H68" s="344"/>
      <c r="I68" s="344"/>
      <c r="J68" s="344"/>
      <c r="K68" s="344"/>
      <c r="L68" s="344"/>
      <c r="M68" s="343"/>
      <c r="N68" s="343"/>
      <c r="O68" s="343"/>
      <c r="P68" s="343"/>
      <c r="Q68" s="343"/>
      <c r="R68" s="343"/>
      <c r="S68" s="345"/>
      <c r="T68" s="36"/>
      <c r="U68" s="32"/>
      <c r="V68" s="35"/>
      <c r="W68" s="34"/>
      <c r="X68" s="32"/>
      <c r="Y68" s="34"/>
      <c r="Z68" s="34"/>
      <c r="AA68" s="32"/>
      <c r="AB68" s="34"/>
      <c r="AC68" s="34"/>
      <c r="AD68" s="32"/>
      <c r="AE68" s="34"/>
      <c r="AF68" s="34"/>
      <c r="AG68" s="32"/>
      <c r="AH68" s="34"/>
      <c r="AI68" s="34"/>
      <c r="AJ68" s="32"/>
      <c r="AK68" s="34"/>
      <c r="AL68" s="34"/>
      <c r="AM68" s="32"/>
      <c r="AN68" s="35"/>
      <c r="AO68" s="36"/>
      <c r="AP68" s="32"/>
      <c r="AQ68" s="35"/>
      <c r="AR68" s="34"/>
      <c r="AS68" s="32"/>
      <c r="AT68" s="34"/>
      <c r="AU68" s="34"/>
      <c r="AV68" s="32"/>
      <c r="AW68" s="34"/>
      <c r="AX68" s="34"/>
      <c r="AY68" s="32"/>
      <c r="AZ68" s="34"/>
      <c r="BA68" s="34"/>
      <c r="BB68" s="32"/>
      <c r="BC68" s="34"/>
      <c r="BD68" s="34"/>
      <c r="BE68" s="32"/>
      <c r="BF68" s="34"/>
      <c r="BG68" s="34"/>
      <c r="BH68" s="32"/>
      <c r="BI68" s="31"/>
      <c r="BJ68" s="36"/>
      <c r="BK68" s="32"/>
      <c r="BL68" s="35"/>
      <c r="BM68" s="34"/>
      <c r="BN68" s="32"/>
      <c r="BO68" s="34"/>
      <c r="BP68" s="34"/>
      <c r="BQ68" s="32"/>
      <c r="BR68" s="34"/>
      <c r="BS68" s="34"/>
      <c r="BT68" s="32"/>
      <c r="BU68" s="34"/>
      <c r="BV68" s="34"/>
      <c r="BW68" s="32"/>
      <c r="BX68" s="34"/>
      <c r="BY68" s="34"/>
      <c r="BZ68" s="32"/>
      <c r="CA68" s="34"/>
      <c r="CB68" s="34"/>
      <c r="CC68" s="32"/>
      <c r="CD68" s="35"/>
      <c r="CE68" s="36"/>
      <c r="CF68" s="32"/>
      <c r="CG68" s="35"/>
      <c r="CH68" s="34"/>
      <c r="CI68" s="32"/>
      <c r="CJ68" s="34"/>
      <c r="CK68" s="34"/>
      <c r="CL68" s="32"/>
      <c r="CM68" s="34"/>
      <c r="CN68" s="34"/>
      <c r="CO68" s="32"/>
      <c r="CP68" s="34"/>
      <c r="CQ68" s="34"/>
      <c r="CR68" s="32"/>
      <c r="CS68" s="34"/>
      <c r="CT68" s="34"/>
      <c r="CU68" s="32"/>
      <c r="CV68" s="34"/>
      <c r="CW68" s="33"/>
      <c r="CX68" s="32"/>
      <c r="CY68" s="31"/>
      <c r="CZ68" s="346"/>
      <c r="DA68" s="347"/>
      <c r="DB68" s="348"/>
      <c r="DC68" s="349"/>
      <c r="DD68" s="350"/>
      <c r="DE68" s="351"/>
      <c r="DF68" s="349"/>
      <c r="DG68" s="350"/>
      <c r="DH68" s="352"/>
    </row>
    <row r="69" spans="2:112" s="43" customFormat="1" ht="21" customHeight="1">
      <c r="B69" s="342"/>
      <c r="C69" s="343"/>
      <c r="D69" s="343"/>
      <c r="E69" s="343"/>
      <c r="F69" s="343"/>
      <c r="G69" s="343"/>
      <c r="H69" s="344"/>
      <c r="I69" s="344"/>
      <c r="J69" s="344"/>
      <c r="K69" s="344"/>
      <c r="L69" s="344"/>
      <c r="M69" s="343"/>
      <c r="N69" s="343"/>
      <c r="O69" s="343"/>
      <c r="P69" s="343"/>
      <c r="Q69" s="343"/>
      <c r="R69" s="343"/>
      <c r="S69" s="345"/>
      <c r="T69" s="36"/>
      <c r="U69" s="32"/>
      <c r="V69" s="35"/>
      <c r="W69" s="34"/>
      <c r="X69" s="32"/>
      <c r="Y69" s="34"/>
      <c r="Z69" s="34"/>
      <c r="AA69" s="32"/>
      <c r="AB69" s="34"/>
      <c r="AC69" s="34"/>
      <c r="AD69" s="32"/>
      <c r="AE69" s="34"/>
      <c r="AF69" s="34"/>
      <c r="AG69" s="32"/>
      <c r="AH69" s="34"/>
      <c r="AI69" s="34"/>
      <c r="AJ69" s="32"/>
      <c r="AK69" s="34"/>
      <c r="AL69" s="34"/>
      <c r="AM69" s="32"/>
      <c r="AN69" s="35"/>
      <c r="AO69" s="36"/>
      <c r="AP69" s="32"/>
      <c r="AQ69" s="35"/>
      <c r="AR69" s="34"/>
      <c r="AS69" s="32"/>
      <c r="AT69" s="34"/>
      <c r="AU69" s="34"/>
      <c r="AV69" s="32"/>
      <c r="AW69" s="34"/>
      <c r="AX69" s="34"/>
      <c r="AY69" s="32"/>
      <c r="AZ69" s="34"/>
      <c r="BA69" s="34"/>
      <c r="BB69" s="32"/>
      <c r="BC69" s="34"/>
      <c r="BD69" s="34"/>
      <c r="BE69" s="32"/>
      <c r="BF69" s="34"/>
      <c r="BG69" s="34"/>
      <c r="BH69" s="32"/>
      <c r="BI69" s="31"/>
      <c r="BJ69" s="36"/>
      <c r="BK69" s="32"/>
      <c r="BL69" s="35"/>
      <c r="BM69" s="34"/>
      <c r="BN69" s="32"/>
      <c r="BO69" s="34"/>
      <c r="BP69" s="34"/>
      <c r="BQ69" s="32"/>
      <c r="BR69" s="34"/>
      <c r="BS69" s="34"/>
      <c r="BT69" s="32"/>
      <c r="BU69" s="34"/>
      <c r="BV69" s="34"/>
      <c r="BW69" s="32"/>
      <c r="BX69" s="34"/>
      <c r="BY69" s="34"/>
      <c r="BZ69" s="32"/>
      <c r="CA69" s="34"/>
      <c r="CB69" s="34"/>
      <c r="CC69" s="32"/>
      <c r="CD69" s="35"/>
      <c r="CE69" s="36"/>
      <c r="CF69" s="32"/>
      <c r="CG69" s="35"/>
      <c r="CH69" s="34"/>
      <c r="CI69" s="32"/>
      <c r="CJ69" s="34"/>
      <c r="CK69" s="34"/>
      <c r="CL69" s="32"/>
      <c r="CM69" s="34"/>
      <c r="CN69" s="34"/>
      <c r="CO69" s="32"/>
      <c r="CP69" s="34"/>
      <c r="CQ69" s="34"/>
      <c r="CR69" s="32"/>
      <c r="CS69" s="34"/>
      <c r="CT69" s="34"/>
      <c r="CU69" s="32"/>
      <c r="CV69" s="34"/>
      <c r="CW69" s="33"/>
      <c r="CX69" s="32"/>
      <c r="CY69" s="31"/>
      <c r="CZ69" s="346"/>
      <c r="DA69" s="347"/>
      <c r="DB69" s="348"/>
      <c r="DC69" s="349"/>
      <c r="DD69" s="350"/>
      <c r="DE69" s="351"/>
      <c r="DF69" s="349"/>
      <c r="DG69" s="350"/>
      <c r="DH69" s="352"/>
    </row>
    <row r="70" spans="2:112" s="43" customFormat="1" ht="21" customHeight="1">
      <c r="B70" s="342"/>
      <c r="C70" s="343"/>
      <c r="D70" s="343"/>
      <c r="E70" s="343"/>
      <c r="F70" s="343"/>
      <c r="G70" s="343"/>
      <c r="H70" s="344"/>
      <c r="I70" s="344"/>
      <c r="J70" s="344"/>
      <c r="K70" s="344"/>
      <c r="L70" s="344"/>
      <c r="M70" s="343"/>
      <c r="N70" s="343"/>
      <c r="O70" s="343"/>
      <c r="P70" s="343"/>
      <c r="Q70" s="343"/>
      <c r="R70" s="343"/>
      <c r="S70" s="345"/>
      <c r="T70" s="36"/>
      <c r="U70" s="32"/>
      <c r="V70" s="35"/>
      <c r="W70" s="34"/>
      <c r="X70" s="32"/>
      <c r="Y70" s="34"/>
      <c r="Z70" s="34"/>
      <c r="AA70" s="32"/>
      <c r="AB70" s="34"/>
      <c r="AC70" s="34"/>
      <c r="AD70" s="32"/>
      <c r="AE70" s="34"/>
      <c r="AF70" s="34"/>
      <c r="AG70" s="32"/>
      <c r="AH70" s="34"/>
      <c r="AI70" s="34"/>
      <c r="AJ70" s="32"/>
      <c r="AK70" s="34"/>
      <c r="AL70" s="34"/>
      <c r="AM70" s="32"/>
      <c r="AN70" s="35"/>
      <c r="AO70" s="36"/>
      <c r="AP70" s="32"/>
      <c r="AQ70" s="35"/>
      <c r="AR70" s="34"/>
      <c r="AS70" s="32"/>
      <c r="AT70" s="34"/>
      <c r="AU70" s="34"/>
      <c r="AV70" s="32"/>
      <c r="AW70" s="34"/>
      <c r="AX70" s="34"/>
      <c r="AY70" s="32"/>
      <c r="AZ70" s="34"/>
      <c r="BA70" s="34"/>
      <c r="BB70" s="32"/>
      <c r="BC70" s="34"/>
      <c r="BD70" s="34"/>
      <c r="BE70" s="32"/>
      <c r="BF70" s="34"/>
      <c r="BG70" s="34"/>
      <c r="BH70" s="32"/>
      <c r="BI70" s="31"/>
      <c r="BJ70" s="36"/>
      <c r="BK70" s="32"/>
      <c r="BL70" s="35"/>
      <c r="BM70" s="34"/>
      <c r="BN70" s="32"/>
      <c r="BO70" s="34"/>
      <c r="BP70" s="34"/>
      <c r="BQ70" s="32"/>
      <c r="BR70" s="34"/>
      <c r="BS70" s="34"/>
      <c r="BT70" s="32"/>
      <c r="BU70" s="34"/>
      <c r="BV70" s="34"/>
      <c r="BW70" s="32"/>
      <c r="BX70" s="34"/>
      <c r="BY70" s="34"/>
      <c r="BZ70" s="32"/>
      <c r="CA70" s="34"/>
      <c r="CB70" s="34"/>
      <c r="CC70" s="32"/>
      <c r="CD70" s="35"/>
      <c r="CE70" s="36"/>
      <c r="CF70" s="32"/>
      <c r="CG70" s="35"/>
      <c r="CH70" s="34"/>
      <c r="CI70" s="32"/>
      <c r="CJ70" s="34"/>
      <c r="CK70" s="34"/>
      <c r="CL70" s="32"/>
      <c r="CM70" s="34"/>
      <c r="CN70" s="34"/>
      <c r="CO70" s="32"/>
      <c r="CP70" s="34"/>
      <c r="CQ70" s="34"/>
      <c r="CR70" s="32"/>
      <c r="CS70" s="34"/>
      <c r="CT70" s="34"/>
      <c r="CU70" s="32"/>
      <c r="CV70" s="34"/>
      <c r="CW70" s="33"/>
      <c r="CX70" s="32"/>
      <c r="CY70" s="31"/>
      <c r="CZ70" s="346"/>
      <c r="DA70" s="347"/>
      <c r="DB70" s="348"/>
      <c r="DC70" s="349"/>
      <c r="DD70" s="350"/>
      <c r="DE70" s="351"/>
      <c r="DF70" s="349"/>
      <c r="DG70" s="350"/>
      <c r="DH70" s="352"/>
    </row>
    <row r="71" spans="2:112" s="43" customFormat="1" ht="21" customHeight="1">
      <c r="B71" s="342"/>
      <c r="C71" s="343"/>
      <c r="D71" s="343"/>
      <c r="E71" s="343"/>
      <c r="F71" s="343"/>
      <c r="G71" s="343"/>
      <c r="H71" s="344"/>
      <c r="I71" s="344"/>
      <c r="J71" s="344"/>
      <c r="K71" s="344"/>
      <c r="L71" s="344"/>
      <c r="M71" s="343"/>
      <c r="N71" s="343"/>
      <c r="O71" s="343"/>
      <c r="P71" s="343"/>
      <c r="Q71" s="343"/>
      <c r="R71" s="343"/>
      <c r="S71" s="345"/>
      <c r="T71" s="36"/>
      <c r="U71" s="32"/>
      <c r="V71" s="35"/>
      <c r="W71" s="34"/>
      <c r="X71" s="32"/>
      <c r="Y71" s="34"/>
      <c r="Z71" s="34"/>
      <c r="AA71" s="32"/>
      <c r="AB71" s="34"/>
      <c r="AC71" s="34"/>
      <c r="AD71" s="32"/>
      <c r="AE71" s="34"/>
      <c r="AF71" s="34"/>
      <c r="AG71" s="32"/>
      <c r="AH71" s="34"/>
      <c r="AI71" s="34"/>
      <c r="AJ71" s="32"/>
      <c r="AK71" s="34"/>
      <c r="AL71" s="34"/>
      <c r="AM71" s="32"/>
      <c r="AN71" s="35"/>
      <c r="AO71" s="36"/>
      <c r="AP71" s="32"/>
      <c r="AQ71" s="35"/>
      <c r="AR71" s="34"/>
      <c r="AS71" s="32"/>
      <c r="AT71" s="34"/>
      <c r="AU71" s="34"/>
      <c r="AV71" s="32"/>
      <c r="AW71" s="34"/>
      <c r="AX71" s="34"/>
      <c r="AY71" s="32"/>
      <c r="AZ71" s="34"/>
      <c r="BA71" s="34"/>
      <c r="BB71" s="32"/>
      <c r="BC71" s="34"/>
      <c r="BD71" s="34"/>
      <c r="BE71" s="32"/>
      <c r="BF71" s="34"/>
      <c r="BG71" s="34"/>
      <c r="BH71" s="32"/>
      <c r="BI71" s="31"/>
      <c r="BJ71" s="36"/>
      <c r="BK71" s="32"/>
      <c r="BL71" s="35"/>
      <c r="BM71" s="34"/>
      <c r="BN71" s="32"/>
      <c r="BO71" s="34"/>
      <c r="BP71" s="34"/>
      <c r="BQ71" s="32"/>
      <c r="BR71" s="34"/>
      <c r="BS71" s="34"/>
      <c r="BT71" s="32"/>
      <c r="BU71" s="34"/>
      <c r="BV71" s="34"/>
      <c r="BW71" s="32"/>
      <c r="BX71" s="34"/>
      <c r="BY71" s="34"/>
      <c r="BZ71" s="32"/>
      <c r="CA71" s="34"/>
      <c r="CB71" s="34"/>
      <c r="CC71" s="32"/>
      <c r="CD71" s="35"/>
      <c r="CE71" s="36"/>
      <c r="CF71" s="32"/>
      <c r="CG71" s="35"/>
      <c r="CH71" s="34"/>
      <c r="CI71" s="32"/>
      <c r="CJ71" s="34"/>
      <c r="CK71" s="34"/>
      <c r="CL71" s="32"/>
      <c r="CM71" s="34"/>
      <c r="CN71" s="34"/>
      <c r="CO71" s="32"/>
      <c r="CP71" s="34"/>
      <c r="CQ71" s="34"/>
      <c r="CR71" s="32"/>
      <c r="CS71" s="34"/>
      <c r="CT71" s="34"/>
      <c r="CU71" s="32"/>
      <c r="CV71" s="34"/>
      <c r="CW71" s="33"/>
      <c r="CX71" s="32"/>
      <c r="CY71" s="31"/>
      <c r="CZ71" s="346"/>
      <c r="DA71" s="347"/>
      <c r="DB71" s="348"/>
      <c r="DC71" s="349"/>
      <c r="DD71" s="350"/>
      <c r="DE71" s="351"/>
      <c r="DF71" s="349"/>
      <c r="DG71" s="350"/>
      <c r="DH71" s="352"/>
    </row>
    <row r="72" spans="2:112" s="43" customFormat="1" ht="21" customHeight="1">
      <c r="B72" s="342"/>
      <c r="C72" s="343"/>
      <c r="D72" s="343"/>
      <c r="E72" s="343"/>
      <c r="F72" s="343"/>
      <c r="G72" s="343"/>
      <c r="H72" s="344"/>
      <c r="I72" s="344"/>
      <c r="J72" s="344"/>
      <c r="K72" s="344"/>
      <c r="L72" s="344"/>
      <c r="M72" s="343"/>
      <c r="N72" s="343"/>
      <c r="O72" s="343"/>
      <c r="P72" s="343"/>
      <c r="Q72" s="343"/>
      <c r="R72" s="343"/>
      <c r="S72" s="345"/>
      <c r="T72" s="36"/>
      <c r="U72" s="32"/>
      <c r="V72" s="35"/>
      <c r="W72" s="34"/>
      <c r="X72" s="32"/>
      <c r="Y72" s="34"/>
      <c r="Z72" s="34"/>
      <c r="AA72" s="32"/>
      <c r="AB72" s="34"/>
      <c r="AC72" s="34"/>
      <c r="AD72" s="32"/>
      <c r="AE72" s="34"/>
      <c r="AF72" s="34"/>
      <c r="AG72" s="32"/>
      <c r="AH72" s="34"/>
      <c r="AI72" s="34"/>
      <c r="AJ72" s="32"/>
      <c r="AK72" s="34"/>
      <c r="AL72" s="34"/>
      <c r="AM72" s="32"/>
      <c r="AN72" s="35"/>
      <c r="AO72" s="36"/>
      <c r="AP72" s="32"/>
      <c r="AQ72" s="35"/>
      <c r="AR72" s="34"/>
      <c r="AS72" s="32"/>
      <c r="AT72" s="34"/>
      <c r="AU72" s="34"/>
      <c r="AV72" s="32"/>
      <c r="AW72" s="34"/>
      <c r="AX72" s="34"/>
      <c r="AY72" s="32"/>
      <c r="AZ72" s="34"/>
      <c r="BA72" s="34"/>
      <c r="BB72" s="32"/>
      <c r="BC72" s="34"/>
      <c r="BD72" s="34"/>
      <c r="BE72" s="32"/>
      <c r="BF72" s="34"/>
      <c r="BG72" s="34"/>
      <c r="BH72" s="32"/>
      <c r="BI72" s="31"/>
      <c r="BJ72" s="36"/>
      <c r="BK72" s="32"/>
      <c r="BL72" s="35"/>
      <c r="BM72" s="34"/>
      <c r="BN72" s="32"/>
      <c r="BO72" s="34"/>
      <c r="BP72" s="34"/>
      <c r="BQ72" s="32"/>
      <c r="BR72" s="34"/>
      <c r="BS72" s="34"/>
      <c r="BT72" s="32"/>
      <c r="BU72" s="34"/>
      <c r="BV72" s="34"/>
      <c r="BW72" s="32"/>
      <c r="BX72" s="34"/>
      <c r="BY72" s="34"/>
      <c r="BZ72" s="32"/>
      <c r="CA72" s="34"/>
      <c r="CB72" s="34"/>
      <c r="CC72" s="32"/>
      <c r="CD72" s="35"/>
      <c r="CE72" s="36"/>
      <c r="CF72" s="32"/>
      <c r="CG72" s="35"/>
      <c r="CH72" s="34"/>
      <c r="CI72" s="32"/>
      <c r="CJ72" s="34"/>
      <c r="CK72" s="34"/>
      <c r="CL72" s="32"/>
      <c r="CM72" s="34"/>
      <c r="CN72" s="34"/>
      <c r="CO72" s="32"/>
      <c r="CP72" s="34"/>
      <c r="CQ72" s="34"/>
      <c r="CR72" s="32"/>
      <c r="CS72" s="34"/>
      <c r="CT72" s="34"/>
      <c r="CU72" s="32"/>
      <c r="CV72" s="34"/>
      <c r="CW72" s="33"/>
      <c r="CX72" s="32"/>
      <c r="CY72" s="31"/>
      <c r="CZ72" s="346"/>
      <c r="DA72" s="347"/>
      <c r="DB72" s="348"/>
      <c r="DC72" s="349"/>
      <c r="DD72" s="350"/>
      <c r="DE72" s="351"/>
      <c r="DF72" s="349"/>
      <c r="DG72" s="350"/>
      <c r="DH72" s="352"/>
    </row>
    <row r="73" spans="2:112" s="43" customFormat="1" ht="21" customHeight="1">
      <c r="B73" s="342"/>
      <c r="C73" s="343"/>
      <c r="D73" s="343"/>
      <c r="E73" s="343"/>
      <c r="F73" s="343"/>
      <c r="G73" s="343"/>
      <c r="H73" s="344"/>
      <c r="I73" s="344"/>
      <c r="J73" s="344"/>
      <c r="K73" s="344"/>
      <c r="L73" s="344"/>
      <c r="M73" s="343"/>
      <c r="N73" s="343"/>
      <c r="O73" s="343"/>
      <c r="P73" s="343"/>
      <c r="Q73" s="343"/>
      <c r="R73" s="343"/>
      <c r="S73" s="345"/>
      <c r="T73" s="36"/>
      <c r="U73" s="32"/>
      <c r="V73" s="35"/>
      <c r="W73" s="34"/>
      <c r="X73" s="32"/>
      <c r="Y73" s="34"/>
      <c r="Z73" s="34"/>
      <c r="AA73" s="32"/>
      <c r="AB73" s="34"/>
      <c r="AC73" s="34"/>
      <c r="AD73" s="32"/>
      <c r="AE73" s="34"/>
      <c r="AF73" s="34"/>
      <c r="AG73" s="32"/>
      <c r="AH73" s="34"/>
      <c r="AI73" s="34"/>
      <c r="AJ73" s="32"/>
      <c r="AK73" s="34"/>
      <c r="AL73" s="34"/>
      <c r="AM73" s="32"/>
      <c r="AN73" s="35"/>
      <c r="AO73" s="36"/>
      <c r="AP73" s="32"/>
      <c r="AQ73" s="35"/>
      <c r="AR73" s="34"/>
      <c r="AS73" s="32"/>
      <c r="AT73" s="34"/>
      <c r="AU73" s="34"/>
      <c r="AV73" s="32"/>
      <c r="AW73" s="34"/>
      <c r="AX73" s="34"/>
      <c r="AY73" s="32"/>
      <c r="AZ73" s="34"/>
      <c r="BA73" s="34"/>
      <c r="BB73" s="32"/>
      <c r="BC73" s="34"/>
      <c r="BD73" s="34"/>
      <c r="BE73" s="32"/>
      <c r="BF73" s="34"/>
      <c r="BG73" s="34"/>
      <c r="BH73" s="32"/>
      <c r="BI73" s="31"/>
      <c r="BJ73" s="36"/>
      <c r="BK73" s="32"/>
      <c r="BL73" s="35"/>
      <c r="BM73" s="34"/>
      <c r="BN73" s="32"/>
      <c r="BO73" s="34"/>
      <c r="BP73" s="34"/>
      <c r="BQ73" s="32"/>
      <c r="BR73" s="34"/>
      <c r="BS73" s="34"/>
      <c r="BT73" s="32"/>
      <c r="BU73" s="34"/>
      <c r="BV73" s="34"/>
      <c r="BW73" s="32"/>
      <c r="BX73" s="34"/>
      <c r="BY73" s="34"/>
      <c r="BZ73" s="32"/>
      <c r="CA73" s="34"/>
      <c r="CB73" s="34"/>
      <c r="CC73" s="32"/>
      <c r="CD73" s="35"/>
      <c r="CE73" s="36"/>
      <c r="CF73" s="32"/>
      <c r="CG73" s="35"/>
      <c r="CH73" s="34"/>
      <c r="CI73" s="32"/>
      <c r="CJ73" s="34"/>
      <c r="CK73" s="34"/>
      <c r="CL73" s="32"/>
      <c r="CM73" s="34"/>
      <c r="CN73" s="34"/>
      <c r="CO73" s="32"/>
      <c r="CP73" s="34"/>
      <c r="CQ73" s="34"/>
      <c r="CR73" s="32"/>
      <c r="CS73" s="34"/>
      <c r="CT73" s="34"/>
      <c r="CU73" s="32"/>
      <c r="CV73" s="34"/>
      <c r="CW73" s="33"/>
      <c r="CX73" s="32"/>
      <c r="CY73" s="31"/>
      <c r="CZ73" s="346"/>
      <c r="DA73" s="347"/>
      <c r="DB73" s="348"/>
      <c r="DC73" s="349"/>
      <c r="DD73" s="350"/>
      <c r="DE73" s="351"/>
      <c r="DF73" s="349"/>
      <c r="DG73" s="350"/>
      <c r="DH73" s="352"/>
    </row>
    <row r="74" spans="2:112" s="43" customFormat="1" ht="21" customHeight="1">
      <c r="B74" s="342"/>
      <c r="C74" s="343"/>
      <c r="D74" s="343"/>
      <c r="E74" s="343"/>
      <c r="F74" s="343"/>
      <c r="G74" s="343"/>
      <c r="H74" s="344"/>
      <c r="I74" s="344"/>
      <c r="J74" s="344"/>
      <c r="K74" s="344"/>
      <c r="L74" s="344"/>
      <c r="M74" s="343"/>
      <c r="N74" s="343"/>
      <c r="O74" s="343"/>
      <c r="P74" s="343"/>
      <c r="Q74" s="343"/>
      <c r="R74" s="343"/>
      <c r="S74" s="345"/>
      <c r="T74" s="36"/>
      <c r="U74" s="32"/>
      <c r="V74" s="35"/>
      <c r="W74" s="34"/>
      <c r="X74" s="32"/>
      <c r="Y74" s="34"/>
      <c r="Z74" s="34"/>
      <c r="AA74" s="32"/>
      <c r="AB74" s="34"/>
      <c r="AC74" s="34"/>
      <c r="AD74" s="32"/>
      <c r="AE74" s="34"/>
      <c r="AF74" s="34"/>
      <c r="AG74" s="32"/>
      <c r="AH74" s="34"/>
      <c r="AI74" s="34"/>
      <c r="AJ74" s="32"/>
      <c r="AK74" s="34"/>
      <c r="AL74" s="34"/>
      <c r="AM74" s="32"/>
      <c r="AN74" s="35"/>
      <c r="AO74" s="36"/>
      <c r="AP74" s="32"/>
      <c r="AQ74" s="35"/>
      <c r="AR74" s="34"/>
      <c r="AS74" s="32"/>
      <c r="AT74" s="34"/>
      <c r="AU74" s="34"/>
      <c r="AV74" s="32"/>
      <c r="AW74" s="34"/>
      <c r="AX74" s="34"/>
      <c r="AY74" s="32"/>
      <c r="AZ74" s="34"/>
      <c r="BA74" s="34"/>
      <c r="BB74" s="32"/>
      <c r="BC74" s="34"/>
      <c r="BD74" s="34"/>
      <c r="BE74" s="32"/>
      <c r="BF74" s="34"/>
      <c r="BG74" s="34"/>
      <c r="BH74" s="32"/>
      <c r="BI74" s="31"/>
      <c r="BJ74" s="36"/>
      <c r="BK74" s="32"/>
      <c r="BL74" s="35"/>
      <c r="BM74" s="34"/>
      <c r="BN74" s="32"/>
      <c r="BO74" s="34"/>
      <c r="BP74" s="34"/>
      <c r="BQ74" s="32"/>
      <c r="BR74" s="34"/>
      <c r="BS74" s="34"/>
      <c r="BT74" s="32"/>
      <c r="BU74" s="34"/>
      <c r="BV74" s="34"/>
      <c r="BW74" s="32"/>
      <c r="BX74" s="34"/>
      <c r="BY74" s="34"/>
      <c r="BZ74" s="32"/>
      <c r="CA74" s="34"/>
      <c r="CB74" s="34"/>
      <c r="CC74" s="32"/>
      <c r="CD74" s="35"/>
      <c r="CE74" s="36"/>
      <c r="CF74" s="32"/>
      <c r="CG74" s="35"/>
      <c r="CH74" s="34"/>
      <c r="CI74" s="32"/>
      <c r="CJ74" s="34"/>
      <c r="CK74" s="34"/>
      <c r="CL74" s="32"/>
      <c r="CM74" s="34"/>
      <c r="CN74" s="34"/>
      <c r="CO74" s="32"/>
      <c r="CP74" s="34"/>
      <c r="CQ74" s="34"/>
      <c r="CR74" s="32"/>
      <c r="CS74" s="34"/>
      <c r="CT74" s="34"/>
      <c r="CU74" s="32"/>
      <c r="CV74" s="34"/>
      <c r="CW74" s="33"/>
      <c r="CX74" s="32"/>
      <c r="CY74" s="31"/>
      <c r="CZ74" s="346"/>
      <c r="DA74" s="347"/>
      <c r="DB74" s="348"/>
      <c r="DC74" s="349"/>
      <c r="DD74" s="350"/>
      <c r="DE74" s="351"/>
      <c r="DF74" s="349"/>
      <c r="DG74" s="350"/>
      <c r="DH74" s="352"/>
    </row>
    <row r="75" spans="2:112" s="43" customFormat="1" ht="21" customHeight="1">
      <c r="B75" s="342"/>
      <c r="C75" s="343"/>
      <c r="D75" s="343"/>
      <c r="E75" s="343"/>
      <c r="F75" s="343"/>
      <c r="G75" s="343"/>
      <c r="H75" s="344"/>
      <c r="I75" s="344"/>
      <c r="J75" s="344"/>
      <c r="K75" s="344"/>
      <c r="L75" s="344"/>
      <c r="M75" s="343"/>
      <c r="N75" s="343"/>
      <c r="O75" s="343"/>
      <c r="P75" s="343"/>
      <c r="Q75" s="343"/>
      <c r="R75" s="343"/>
      <c r="S75" s="345"/>
      <c r="T75" s="36"/>
      <c r="U75" s="32"/>
      <c r="V75" s="35"/>
      <c r="W75" s="34"/>
      <c r="X75" s="32"/>
      <c r="Y75" s="34"/>
      <c r="Z75" s="34"/>
      <c r="AA75" s="32"/>
      <c r="AB75" s="34"/>
      <c r="AC75" s="34"/>
      <c r="AD75" s="32"/>
      <c r="AE75" s="34"/>
      <c r="AF75" s="34"/>
      <c r="AG75" s="32"/>
      <c r="AH75" s="34"/>
      <c r="AI75" s="34"/>
      <c r="AJ75" s="32"/>
      <c r="AK75" s="34"/>
      <c r="AL75" s="34"/>
      <c r="AM75" s="32"/>
      <c r="AN75" s="35"/>
      <c r="AO75" s="36"/>
      <c r="AP75" s="32"/>
      <c r="AQ75" s="35"/>
      <c r="AR75" s="34"/>
      <c r="AS75" s="32"/>
      <c r="AT75" s="34"/>
      <c r="AU75" s="34"/>
      <c r="AV75" s="32"/>
      <c r="AW75" s="34"/>
      <c r="AX75" s="34"/>
      <c r="AY75" s="32"/>
      <c r="AZ75" s="34"/>
      <c r="BA75" s="34"/>
      <c r="BB75" s="32"/>
      <c r="BC75" s="34"/>
      <c r="BD75" s="34"/>
      <c r="BE75" s="32"/>
      <c r="BF75" s="34"/>
      <c r="BG75" s="34"/>
      <c r="BH75" s="32"/>
      <c r="BI75" s="31"/>
      <c r="BJ75" s="36"/>
      <c r="BK75" s="32"/>
      <c r="BL75" s="35"/>
      <c r="BM75" s="34"/>
      <c r="BN75" s="32"/>
      <c r="BO75" s="34"/>
      <c r="BP75" s="34"/>
      <c r="BQ75" s="32"/>
      <c r="BR75" s="34"/>
      <c r="BS75" s="34"/>
      <c r="BT75" s="32"/>
      <c r="BU75" s="34"/>
      <c r="BV75" s="34"/>
      <c r="BW75" s="32"/>
      <c r="BX75" s="34"/>
      <c r="BY75" s="34"/>
      <c r="BZ75" s="32"/>
      <c r="CA75" s="34"/>
      <c r="CB75" s="34"/>
      <c r="CC75" s="32"/>
      <c r="CD75" s="35"/>
      <c r="CE75" s="36"/>
      <c r="CF75" s="32"/>
      <c r="CG75" s="35"/>
      <c r="CH75" s="34"/>
      <c r="CI75" s="32"/>
      <c r="CJ75" s="34"/>
      <c r="CK75" s="34"/>
      <c r="CL75" s="32"/>
      <c r="CM75" s="34"/>
      <c r="CN75" s="34"/>
      <c r="CO75" s="32"/>
      <c r="CP75" s="34"/>
      <c r="CQ75" s="34"/>
      <c r="CR75" s="32"/>
      <c r="CS75" s="34"/>
      <c r="CT75" s="34"/>
      <c r="CU75" s="32"/>
      <c r="CV75" s="34"/>
      <c r="CW75" s="33"/>
      <c r="CX75" s="32"/>
      <c r="CY75" s="31"/>
      <c r="CZ75" s="346"/>
      <c r="DA75" s="347"/>
      <c r="DB75" s="348"/>
      <c r="DC75" s="349"/>
      <c r="DD75" s="350"/>
      <c r="DE75" s="351"/>
      <c r="DF75" s="349"/>
      <c r="DG75" s="350"/>
      <c r="DH75" s="352"/>
    </row>
    <row r="76" spans="2:112" s="43" customFormat="1" ht="21" customHeight="1">
      <c r="B76" s="342"/>
      <c r="C76" s="343"/>
      <c r="D76" s="343"/>
      <c r="E76" s="343"/>
      <c r="F76" s="343"/>
      <c r="G76" s="343"/>
      <c r="H76" s="344"/>
      <c r="I76" s="344"/>
      <c r="J76" s="344"/>
      <c r="K76" s="344"/>
      <c r="L76" s="344"/>
      <c r="M76" s="343"/>
      <c r="N76" s="343"/>
      <c r="O76" s="343"/>
      <c r="P76" s="343"/>
      <c r="Q76" s="343"/>
      <c r="R76" s="343"/>
      <c r="S76" s="345"/>
      <c r="T76" s="36"/>
      <c r="U76" s="32"/>
      <c r="V76" s="35"/>
      <c r="W76" s="34"/>
      <c r="X76" s="32"/>
      <c r="Y76" s="34"/>
      <c r="Z76" s="34"/>
      <c r="AA76" s="32"/>
      <c r="AB76" s="34"/>
      <c r="AC76" s="34"/>
      <c r="AD76" s="32"/>
      <c r="AE76" s="34"/>
      <c r="AF76" s="34"/>
      <c r="AG76" s="32"/>
      <c r="AH76" s="34"/>
      <c r="AI76" s="34"/>
      <c r="AJ76" s="32"/>
      <c r="AK76" s="34"/>
      <c r="AL76" s="34"/>
      <c r="AM76" s="32"/>
      <c r="AN76" s="35"/>
      <c r="AO76" s="36"/>
      <c r="AP76" s="32"/>
      <c r="AQ76" s="35"/>
      <c r="AR76" s="34"/>
      <c r="AS76" s="32"/>
      <c r="AT76" s="34"/>
      <c r="AU76" s="34"/>
      <c r="AV76" s="32"/>
      <c r="AW76" s="34"/>
      <c r="AX76" s="34"/>
      <c r="AY76" s="32"/>
      <c r="AZ76" s="34"/>
      <c r="BA76" s="34"/>
      <c r="BB76" s="32"/>
      <c r="BC76" s="34"/>
      <c r="BD76" s="34"/>
      <c r="BE76" s="32"/>
      <c r="BF76" s="34"/>
      <c r="BG76" s="34"/>
      <c r="BH76" s="32"/>
      <c r="BI76" s="31"/>
      <c r="BJ76" s="36"/>
      <c r="BK76" s="32"/>
      <c r="BL76" s="35"/>
      <c r="BM76" s="34"/>
      <c r="BN76" s="32"/>
      <c r="BO76" s="34"/>
      <c r="BP76" s="34"/>
      <c r="BQ76" s="32"/>
      <c r="BR76" s="34"/>
      <c r="BS76" s="34"/>
      <c r="BT76" s="32"/>
      <c r="BU76" s="34"/>
      <c r="BV76" s="34"/>
      <c r="BW76" s="32"/>
      <c r="BX76" s="34"/>
      <c r="BY76" s="34"/>
      <c r="BZ76" s="32"/>
      <c r="CA76" s="34"/>
      <c r="CB76" s="34"/>
      <c r="CC76" s="32"/>
      <c r="CD76" s="35"/>
      <c r="CE76" s="36"/>
      <c r="CF76" s="32"/>
      <c r="CG76" s="35"/>
      <c r="CH76" s="34"/>
      <c r="CI76" s="32"/>
      <c r="CJ76" s="34"/>
      <c r="CK76" s="34"/>
      <c r="CL76" s="32"/>
      <c r="CM76" s="34"/>
      <c r="CN76" s="34"/>
      <c r="CO76" s="32"/>
      <c r="CP76" s="34"/>
      <c r="CQ76" s="34"/>
      <c r="CR76" s="32"/>
      <c r="CS76" s="34"/>
      <c r="CT76" s="34"/>
      <c r="CU76" s="32"/>
      <c r="CV76" s="34"/>
      <c r="CW76" s="33"/>
      <c r="CX76" s="32"/>
      <c r="CY76" s="31"/>
      <c r="CZ76" s="346"/>
      <c r="DA76" s="347"/>
      <c r="DB76" s="348"/>
      <c r="DC76" s="349"/>
      <c r="DD76" s="350"/>
      <c r="DE76" s="351"/>
      <c r="DF76" s="349"/>
      <c r="DG76" s="350"/>
      <c r="DH76" s="352"/>
    </row>
    <row r="77" spans="2:112" s="18" customFormat="1" ht="21" customHeight="1">
      <c r="B77" s="353"/>
      <c r="C77" s="354"/>
      <c r="D77" s="354"/>
      <c r="E77" s="354"/>
      <c r="F77" s="354"/>
      <c r="G77" s="355"/>
      <c r="H77" s="344"/>
      <c r="I77" s="344"/>
      <c r="J77" s="344"/>
      <c r="K77" s="344"/>
      <c r="L77" s="344"/>
      <c r="M77" s="356"/>
      <c r="N77" s="356"/>
      <c r="O77" s="356"/>
      <c r="P77" s="356"/>
      <c r="Q77" s="356"/>
      <c r="R77" s="356"/>
      <c r="S77" s="357"/>
      <c r="T77" s="42"/>
      <c r="U77" s="38"/>
      <c r="V77" s="41"/>
      <c r="W77" s="40"/>
      <c r="X77" s="38"/>
      <c r="Y77" s="40"/>
      <c r="Z77" s="40"/>
      <c r="AA77" s="38"/>
      <c r="AB77" s="40"/>
      <c r="AC77" s="40"/>
      <c r="AD77" s="38"/>
      <c r="AE77" s="40"/>
      <c r="AF77" s="40"/>
      <c r="AG77" s="38"/>
      <c r="AH77" s="40"/>
      <c r="AI77" s="40"/>
      <c r="AJ77" s="38"/>
      <c r="AK77" s="40"/>
      <c r="AL77" s="40"/>
      <c r="AM77" s="38"/>
      <c r="AN77" s="41"/>
      <c r="AO77" s="42"/>
      <c r="AP77" s="38"/>
      <c r="AQ77" s="41"/>
      <c r="AR77" s="40"/>
      <c r="AS77" s="38"/>
      <c r="AT77" s="40"/>
      <c r="AU77" s="40"/>
      <c r="AV77" s="38"/>
      <c r="AW77" s="40"/>
      <c r="AX77" s="40"/>
      <c r="AY77" s="38"/>
      <c r="AZ77" s="40"/>
      <c r="BA77" s="40"/>
      <c r="BB77" s="38"/>
      <c r="BC77" s="40"/>
      <c r="BD77" s="40"/>
      <c r="BE77" s="38"/>
      <c r="BF77" s="40"/>
      <c r="BG77" s="40"/>
      <c r="BH77" s="38"/>
      <c r="BI77" s="37"/>
      <c r="BJ77" s="42"/>
      <c r="BK77" s="38"/>
      <c r="BL77" s="41"/>
      <c r="BM77" s="40"/>
      <c r="BN77" s="38"/>
      <c r="BO77" s="40"/>
      <c r="BP77" s="40"/>
      <c r="BQ77" s="38"/>
      <c r="BR77" s="40"/>
      <c r="BS77" s="40"/>
      <c r="BT77" s="38"/>
      <c r="BU77" s="40"/>
      <c r="BV77" s="40"/>
      <c r="BW77" s="38"/>
      <c r="BX77" s="40"/>
      <c r="BY77" s="40"/>
      <c r="BZ77" s="38"/>
      <c r="CA77" s="40"/>
      <c r="CB77" s="40"/>
      <c r="CC77" s="38"/>
      <c r="CD77" s="41"/>
      <c r="CE77" s="42"/>
      <c r="CF77" s="38"/>
      <c r="CG77" s="41"/>
      <c r="CH77" s="40"/>
      <c r="CI77" s="38"/>
      <c r="CJ77" s="40"/>
      <c r="CK77" s="40"/>
      <c r="CL77" s="38"/>
      <c r="CM77" s="40"/>
      <c r="CN77" s="40"/>
      <c r="CO77" s="38"/>
      <c r="CP77" s="40"/>
      <c r="CQ77" s="40"/>
      <c r="CR77" s="38"/>
      <c r="CS77" s="40"/>
      <c r="CT77" s="40"/>
      <c r="CU77" s="38"/>
      <c r="CV77" s="40"/>
      <c r="CW77" s="39"/>
      <c r="CX77" s="38"/>
      <c r="CY77" s="37"/>
      <c r="CZ77" s="358"/>
      <c r="DA77" s="359"/>
      <c r="DB77" s="360"/>
      <c r="DC77" s="361"/>
      <c r="DD77" s="362"/>
      <c r="DE77" s="363"/>
      <c r="DF77" s="349"/>
      <c r="DG77" s="350"/>
      <c r="DH77" s="352"/>
    </row>
    <row r="78" spans="2:112" s="18" customFormat="1" ht="21" customHeight="1">
      <c r="B78" s="342"/>
      <c r="C78" s="343"/>
      <c r="D78" s="343"/>
      <c r="E78" s="343"/>
      <c r="F78" s="343"/>
      <c r="G78" s="343"/>
      <c r="H78" s="344"/>
      <c r="I78" s="344"/>
      <c r="J78" s="344"/>
      <c r="K78" s="344"/>
      <c r="L78" s="344"/>
      <c r="M78" s="343"/>
      <c r="N78" s="343"/>
      <c r="O78" s="343"/>
      <c r="P78" s="343"/>
      <c r="Q78" s="343"/>
      <c r="R78" s="343"/>
      <c r="S78" s="345"/>
      <c r="T78" s="36"/>
      <c r="U78" s="32"/>
      <c r="V78" s="35"/>
      <c r="W78" s="34"/>
      <c r="X78" s="32"/>
      <c r="Y78" s="34"/>
      <c r="Z78" s="34"/>
      <c r="AA78" s="32"/>
      <c r="AB78" s="34"/>
      <c r="AC78" s="34"/>
      <c r="AD78" s="32"/>
      <c r="AE78" s="34"/>
      <c r="AF78" s="34"/>
      <c r="AG78" s="32"/>
      <c r="AH78" s="34"/>
      <c r="AI78" s="34"/>
      <c r="AJ78" s="32"/>
      <c r="AK78" s="34"/>
      <c r="AL78" s="34"/>
      <c r="AM78" s="32"/>
      <c r="AN78" s="35"/>
      <c r="AO78" s="36"/>
      <c r="AP78" s="32"/>
      <c r="AQ78" s="35"/>
      <c r="AR78" s="34"/>
      <c r="AS78" s="32"/>
      <c r="AT78" s="34"/>
      <c r="AU78" s="34"/>
      <c r="AV78" s="32"/>
      <c r="AW78" s="34"/>
      <c r="AX78" s="34"/>
      <c r="AY78" s="32"/>
      <c r="AZ78" s="34"/>
      <c r="BA78" s="34"/>
      <c r="BB78" s="32"/>
      <c r="BC78" s="34"/>
      <c r="BD78" s="34"/>
      <c r="BE78" s="32"/>
      <c r="BF78" s="34"/>
      <c r="BG78" s="34"/>
      <c r="BH78" s="32"/>
      <c r="BI78" s="31"/>
      <c r="BJ78" s="36"/>
      <c r="BK78" s="32"/>
      <c r="BL78" s="35"/>
      <c r="BM78" s="34"/>
      <c r="BN78" s="32"/>
      <c r="BO78" s="34"/>
      <c r="BP78" s="34"/>
      <c r="BQ78" s="32"/>
      <c r="BR78" s="34"/>
      <c r="BS78" s="34"/>
      <c r="BT78" s="32"/>
      <c r="BU78" s="34"/>
      <c r="BV78" s="34"/>
      <c r="BW78" s="32"/>
      <c r="BX78" s="34"/>
      <c r="BY78" s="34"/>
      <c r="BZ78" s="32"/>
      <c r="CA78" s="34"/>
      <c r="CB78" s="34"/>
      <c r="CC78" s="32"/>
      <c r="CD78" s="35"/>
      <c r="CE78" s="36"/>
      <c r="CF78" s="32"/>
      <c r="CG78" s="35"/>
      <c r="CH78" s="34"/>
      <c r="CI78" s="32"/>
      <c r="CJ78" s="34"/>
      <c r="CK78" s="34"/>
      <c r="CL78" s="32"/>
      <c r="CM78" s="34"/>
      <c r="CN78" s="34"/>
      <c r="CO78" s="32"/>
      <c r="CP78" s="34"/>
      <c r="CQ78" s="34"/>
      <c r="CR78" s="32"/>
      <c r="CS78" s="34"/>
      <c r="CT78" s="34"/>
      <c r="CU78" s="32"/>
      <c r="CV78" s="34"/>
      <c r="CW78" s="33"/>
      <c r="CX78" s="32"/>
      <c r="CY78" s="31"/>
      <c r="CZ78" s="346"/>
      <c r="DA78" s="347"/>
      <c r="DB78" s="348"/>
      <c r="DC78" s="349"/>
      <c r="DD78" s="350"/>
      <c r="DE78" s="351"/>
      <c r="DF78" s="349"/>
      <c r="DG78" s="350"/>
      <c r="DH78" s="352"/>
    </row>
    <row r="79" spans="2:112" s="18" customFormat="1" ht="21" customHeight="1">
      <c r="B79" s="342"/>
      <c r="C79" s="343"/>
      <c r="D79" s="343"/>
      <c r="E79" s="343"/>
      <c r="F79" s="343"/>
      <c r="G79" s="343"/>
      <c r="H79" s="344"/>
      <c r="I79" s="344"/>
      <c r="J79" s="344"/>
      <c r="K79" s="344"/>
      <c r="L79" s="344"/>
      <c r="M79" s="343"/>
      <c r="N79" s="343"/>
      <c r="O79" s="343"/>
      <c r="P79" s="343"/>
      <c r="Q79" s="343"/>
      <c r="R79" s="343"/>
      <c r="S79" s="345"/>
      <c r="T79" s="36"/>
      <c r="U79" s="32"/>
      <c r="V79" s="35"/>
      <c r="W79" s="34"/>
      <c r="X79" s="32"/>
      <c r="Y79" s="34"/>
      <c r="Z79" s="34"/>
      <c r="AA79" s="32"/>
      <c r="AB79" s="34"/>
      <c r="AC79" s="34"/>
      <c r="AD79" s="32"/>
      <c r="AE79" s="34"/>
      <c r="AF79" s="34"/>
      <c r="AG79" s="32"/>
      <c r="AH79" s="34"/>
      <c r="AI79" s="34"/>
      <c r="AJ79" s="32"/>
      <c r="AK79" s="34"/>
      <c r="AL79" s="34"/>
      <c r="AM79" s="32"/>
      <c r="AN79" s="35"/>
      <c r="AO79" s="36"/>
      <c r="AP79" s="32"/>
      <c r="AQ79" s="35"/>
      <c r="AR79" s="34"/>
      <c r="AS79" s="32"/>
      <c r="AT79" s="34"/>
      <c r="AU79" s="34"/>
      <c r="AV79" s="32"/>
      <c r="AW79" s="34"/>
      <c r="AX79" s="34"/>
      <c r="AY79" s="32"/>
      <c r="AZ79" s="34"/>
      <c r="BA79" s="34"/>
      <c r="BB79" s="32"/>
      <c r="BC79" s="34"/>
      <c r="BD79" s="34"/>
      <c r="BE79" s="32"/>
      <c r="BF79" s="34"/>
      <c r="BG79" s="34"/>
      <c r="BH79" s="32"/>
      <c r="BI79" s="31"/>
      <c r="BJ79" s="36"/>
      <c r="BK79" s="32"/>
      <c r="BL79" s="35"/>
      <c r="BM79" s="34"/>
      <c r="BN79" s="32"/>
      <c r="BO79" s="34"/>
      <c r="BP79" s="34"/>
      <c r="BQ79" s="32"/>
      <c r="BR79" s="34"/>
      <c r="BS79" s="34"/>
      <c r="BT79" s="32"/>
      <c r="BU79" s="34"/>
      <c r="BV79" s="34"/>
      <c r="BW79" s="32"/>
      <c r="BX79" s="34"/>
      <c r="BY79" s="34"/>
      <c r="BZ79" s="32"/>
      <c r="CA79" s="34"/>
      <c r="CB79" s="34"/>
      <c r="CC79" s="32"/>
      <c r="CD79" s="35"/>
      <c r="CE79" s="36"/>
      <c r="CF79" s="32"/>
      <c r="CG79" s="35"/>
      <c r="CH79" s="34"/>
      <c r="CI79" s="32"/>
      <c r="CJ79" s="34"/>
      <c r="CK79" s="34"/>
      <c r="CL79" s="32"/>
      <c r="CM79" s="34"/>
      <c r="CN79" s="34"/>
      <c r="CO79" s="32"/>
      <c r="CP79" s="34"/>
      <c r="CQ79" s="34"/>
      <c r="CR79" s="32"/>
      <c r="CS79" s="34"/>
      <c r="CT79" s="34"/>
      <c r="CU79" s="32"/>
      <c r="CV79" s="34"/>
      <c r="CW79" s="33"/>
      <c r="CX79" s="32"/>
      <c r="CY79" s="31"/>
      <c r="CZ79" s="346"/>
      <c r="DA79" s="347"/>
      <c r="DB79" s="348"/>
      <c r="DC79" s="349"/>
      <c r="DD79" s="350"/>
      <c r="DE79" s="351"/>
      <c r="DF79" s="349"/>
      <c r="DG79" s="350"/>
      <c r="DH79" s="352"/>
    </row>
    <row r="80" spans="2:112" s="18" customFormat="1" ht="21" customHeight="1">
      <c r="B80" s="342"/>
      <c r="C80" s="343"/>
      <c r="D80" s="343"/>
      <c r="E80" s="343"/>
      <c r="F80" s="343"/>
      <c r="G80" s="343"/>
      <c r="H80" s="344"/>
      <c r="I80" s="344"/>
      <c r="J80" s="344"/>
      <c r="K80" s="344"/>
      <c r="L80" s="344"/>
      <c r="M80" s="343"/>
      <c r="N80" s="343"/>
      <c r="O80" s="343"/>
      <c r="P80" s="343"/>
      <c r="Q80" s="343"/>
      <c r="R80" s="343"/>
      <c r="S80" s="345"/>
      <c r="T80" s="36"/>
      <c r="U80" s="32"/>
      <c r="V80" s="35"/>
      <c r="W80" s="34"/>
      <c r="X80" s="32"/>
      <c r="Y80" s="34"/>
      <c r="Z80" s="34"/>
      <c r="AA80" s="32"/>
      <c r="AB80" s="34"/>
      <c r="AC80" s="34"/>
      <c r="AD80" s="32"/>
      <c r="AE80" s="34"/>
      <c r="AF80" s="34"/>
      <c r="AG80" s="32"/>
      <c r="AH80" s="34"/>
      <c r="AI80" s="34"/>
      <c r="AJ80" s="32"/>
      <c r="AK80" s="34"/>
      <c r="AL80" s="34"/>
      <c r="AM80" s="32"/>
      <c r="AN80" s="35"/>
      <c r="AO80" s="36"/>
      <c r="AP80" s="32"/>
      <c r="AQ80" s="35"/>
      <c r="AR80" s="34"/>
      <c r="AS80" s="32"/>
      <c r="AT80" s="34"/>
      <c r="AU80" s="34"/>
      <c r="AV80" s="32"/>
      <c r="AW80" s="34"/>
      <c r="AX80" s="34"/>
      <c r="AY80" s="32"/>
      <c r="AZ80" s="34"/>
      <c r="BA80" s="34"/>
      <c r="BB80" s="32"/>
      <c r="BC80" s="34"/>
      <c r="BD80" s="34"/>
      <c r="BE80" s="32"/>
      <c r="BF80" s="34"/>
      <c r="BG80" s="34"/>
      <c r="BH80" s="32"/>
      <c r="BI80" s="31"/>
      <c r="BJ80" s="36"/>
      <c r="BK80" s="32"/>
      <c r="BL80" s="35"/>
      <c r="BM80" s="34"/>
      <c r="BN80" s="32"/>
      <c r="BO80" s="34"/>
      <c r="BP80" s="34"/>
      <c r="BQ80" s="32"/>
      <c r="BR80" s="34"/>
      <c r="BS80" s="34"/>
      <c r="BT80" s="32"/>
      <c r="BU80" s="34"/>
      <c r="BV80" s="34"/>
      <c r="BW80" s="32"/>
      <c r="BX80" s="34"/>
      <c r="BY80" s="34"/>
      <c r="BZ80" s="32"/>
      <c r="CA80" s="34"/>
      <c r="CB80" s="34"/>
      <c r="CC80" s="32"/>
      <c r="CD80" s="35"/>
      <c r="CE80" s="36"/>
      <c r="CF80" s="32"/>
      <c r="CG80" s="35"/>
      <c r="CH80" s="34"/>
      <c r="CI80" s="32"/>
      <c r="CJ80" s="34"/>
      <c r="CK80" s="34"/>
      <c r="CL80" s="32"/>
      <c r="CM80" s="34"/>
      <c r="CN80" s="34"/>
      <c r="CO80" s="32"/>
      <c r="CP80" s="34"/>
      <c r="CQ80" s="34"/>
      <c r="CR80" s="32"/>
      <c r="CS80" s="34"/>
      <c r="CT80" s="34"/>
      <c r="CU80" s="32"/>
      <c r="CV80" s="34"/>
      <c r="CW80" s="33"/>
      <c r="CX80" s="32"/>
      <c r="CY80" s="31"/>
      <c r="CZ80" s="346"/>
      <c r="DA80" s="347"/>
      <c r="DB80" s="348"/>
      <c r="DC80" s="349"/>
      <c r="DD80" s="350"/>
      <c r="DE80" s="351"/>
      <c r="DF80" s="349"/>
      <c r="DG80" s="350"/>
      <c r="DH80" s="352"/>
    </row>
    <row r="81" spans="2:113" s="18" customFormat="1" ht="21" customHeight="1">
      <c r="B81" s="342"/>
      <c r="C81" s="343"/>
      <c r="D81" s="343"/>
      <c r="E81" s="343"/>
      <c r="F81" s="343"/>
      <c r="G81" s="343"/>
      <c r="H81" s="344"/>
      <c r="I81" s="344"/>
      <c r="J81" s="344"/>
      <c r="K81" s="344"/>
      <c r="L81" s="344"/>
      <c r="M81" s="343"/>
      <c r="N81" s="343"/>
      <c r="O81" s="343"/>
      <c r="P81" s="343"/>
      <c r="Q81" s="343"/>
      <c r="R81" s="343"/>
      <c r="S81" s="345"/>
      <c r="T81" s="36"/>
      <c r="U81" s="32"/>
      <c r="V81" s="35"/>
      <c r="W81" s="34"/>
      <c r="X81" s="32"/>
      <c r="Y81" s="34"/>
      <c r="Z81" s="34"/>
      <c r="AA81" s="32"/>
      <c r="AB81" s="34"/>
      <c r="AC81" s="34"/>
      <c r="AD81" s="32"/>
      <c r="AE81" s="34"/>
      <c r="AF81" s="34"/>
      <c r="AG81" s="32"/>
      <c r="AH81" s="34"/>
      <c r="AI81" s="34"/>
      <c r="AJ81" s="32"/>
      <c r="AK81" s="34"/>
      <c r="AL81" s="34"/>
      <c r="AM81" s="32"/>
      <c r="AN81" s="35"/>
      <c r="AO81" s="36"/>
      <c r="AP81" s="32"/>
      <c r="AQ81" s="35"/>
      <c r="AR81" s="34"/>
      <c r="AS81" s="32"/>
      <c r="AT81" s="34"/>
      <c r="AU81" s="34"/>
      <c r="AV81" s="32"/>
      <c r="AW81" s="34"/>
      <c r="AX81" s="34"/>
      <c r="AY81" s="32"/>
      <c r="AZ81" s="34"/>
      <c r="BA81" s="34"/>
      <c r="BB81" s="32"/>
      <c r="BC81" s="34"/>
      <c r="BD81" s="34"/>
      <c r="BE81" s="32"/>
      <c r="BF81" s="34"/>
      <c r="BG81" s="34"/>
      <c r="BH81" s="32"/>
      <c r="BI81" s="31"/>
      <c r="BJ81" s="36"/>
      <c r="BK81" s="32"/>
      <c r="BL81" s="35"/>
      <c r="BM81" s="34"/>
      <c r="BN81" s="32"/>
      <c r="BO81" s="34"/>
      <c r="BP81" s="34"/>
      <c r="BQ81" s="32"/>
      <c r="BR81" s="34"/>
      <c r="BS81" s="34"/>
      <c r="BT81" s="32"/>
      <c r="BU81" s="34"/>
      <c r="BV81" s="34"/>
      <c r="BW81" s="32"/>
      <c r="BX81" s="34"/>
      <c r="BY81" s="34"/>
      <c r="BZ81" s="32"/>
      <c r="CA81" s="34"/>
      <c r="CB81" s="34"/>
      <c r="CC81" s="32"/>
      <c r="CD81" s="35"/>
      <c r="CE81" s="36"/>
      <c r="CF81" s="32"/>
      <c r="CG81" s="35"/>
      <c r="CH81" s="34"/>
      <c r="CI81" s="32"/>
      <c r="CJ81" s="34"/>
      <c r="CK81" s="34"/>
      <c r="CL81" s="32"/>
      <c r="CM81" s="34"/>
      <c r="CN81" s="34"/>
      <c r="CO81" s="32"/>
      <c r="CP81" s="34"/>
      <c r="CQ81" s="34"/>
      <c r="CR81" s="32"/>
      <c r="CS81" s="34"/>
      <c r="CT81" s="34"/>
      <c r="CU81" s="32"/>
      <c r="CV81" s="34"/>
      <c r="CW81" s="33"/>
      <c r="CX81" s="32"/>
      <c r="CY81" s="31"/>
      <c r="CZ81" s="346"/>
      <c r="DA81" s="347"/>
      <c r="DB81" s="348"/>
      <c r="DC81" s="349"/>
      <c r="DD81" s="350"/>
      <c r="DE81" s="351"/>
      <c r="DF81" s="349"/>
      <c r="DG81" s="350"/>
      <c r="DH81" s="352"/>
    </row>
    <row r="82" spans="2:113" s="18" customFormat="1" ht="21" customHeight="1">
      <c r="B82" s="342"/>
      <c r="C82" s="343"/>
      <c r="D82" s="343"/>
      <c r="E82" s="343"/>
      <c r="F82" s="343"/>
      <c r="G82" s="343"/>
      <c r="H82" s="344"/>
      <c r="I82" s="344"/>
      <c r="J82" s="344"/>
      <c r="K82" s="344"/>
      <c r="L82" s="344"/>
      <c r="M82" s="343"/>
      <c r="N82" s="343"/>
      <c r="O82" s="343"/>
      <c r="P82" s="343"/>
      <c r="Q82" s="343"/>
      <c r="R82" s="343"/>
      <c r="S82" s="345"/>
      <c r="T82" s="36"/>
      <c r="U82" s="32"/>
      <c r="V82" s="35"/>
      <c r="W82" s="34"/>
      <c r="X82" s="32"/>
      <c r="Y82" s="34"/>
      <c r="Z82" s="34"/>
      <c r="AA82" s="32"/>
      <c r="AB82" s="34"/>
      <c r="AC82" s="34"/>
      <c r="AD82" s="32"/>
      <c r="AE82" s="34"/>
      <c r="AF82" s="34"/>
      <c r="AG82" s="32"/>
      <c r="AH82" s="34"/>
      <c r="AI82" s="34"/>
      <c r="AJ82" s="32"/>
      <c r="AK82" s="34"/>
      <c r="AL82" s="34"/>
      <c r="AM82" s="32"/>
      <c r="AN82" s="35"/>
      <c r="AO82" s="36"/>
      <c r="AP82" s="32"/>
      <c r="AQ82" s="35"/>
      <c r="AR82" s="34"/>
      <c r="AS82" s="32"/>
      <c r="AT82" s="34"/>
      <c r="AU82" s="34"/>
      <c r="AV82" s="32"/>
      <c r="AW82" s="34"/>
      <c r="AX82" s="34"/>
      <c r="AY82" s="32"/>
      <c r="AZ82" s="34"/>
      <c r="BA82" s="34"/>
      <c r="BB82" s="32"/>
      <c r="BC82" s="34"/>
      <c r="BD82" s="34"/>
      <c r="BE82" s="32"/>
      <c r="BF82" s="34"/>
      <c r="BG82" s="34"/>
      <c r="BH82" s="32"/>
      <c r="BI82" s="31"/>
      <c r="BJ82" s="36"/>
      <c r="BK82" s="32"/>
      <c r="BL82" s="35"/>
      <c r="BM82" s="34"/>
      <c r="BN82" s="32"/>
      <c r="BO82" s="34"/>
      <c r="BP82" s="34"/>
      <c r="BQ82" s="32"/>
      <c r="BR82" s="34"/>
      <c r="BS82" s="34"/>
      <c r="BT82" s="32"/>
      <c r="BU82" s="34"/>
      <c r="BV82" s="34"/>
      <c r="BW82" s="32"/>
      <c r="BX82" s="34"/>
      <c r="BY82" s="34"/>
      <c r="BZ82" s="32"/>
      <c r="CA82" s="34"/>
      <c r="CB82" s="34"/>
      <c r="CC82" s="32"/>
      <c r="CD82" s="35"/>
      <c r="CE82" s="36"/>
      <c r="CF82" s="32"/>
      <c r="CG82" s="35"/>
      <c r="CH82" s="34"/>
      <c r="CI82" s="32"/>
      <c r="CJ82" s="34"/>
      <c r="CK82" s="34"/>
      <c r="CL82" s="32"/>
      <c r="CM82" s="34"/>
      <c r="CN82" s="34"/>
      <c r="CO82" s="32"/>
      <c r="CP82" s="34"/>
      <c r="CQ82" s="34"/>
      <c r="CR82" s="32"/>
      <c r="CS82" s="34"/>
      <c r="CT82" s="34"/>
      <c r="CU82" s="32"/>
      <c r="CV82" s="34"/>
      <c r="CW82" s="33"/>
      <c r="CX82" s="32"/>
      <c r="CY82" s="31"/>
      <c r="CZ82" s="346"/>
      <c r="DA82" s="347"/>
      <c r="DB82" s="348"/>
      <c r="DC82" s="349"/>
      <c r="DD82" s="350"/>
      <c r="DE82" s="351"/>
      <c r="DF82" s="349"/>
      <c r="DG82" s="350"/>
      <c r="DH82" s="352"/>
    </row>
    <row r="83" spans="2:113" s="18" customFormat="1" ht="21" customHeight="1">
      <c r="B83" s="342"/>
      <c r="C83" s="343"/>
      <c r="D83" s="343"/>
      <c r="E83" s="343"/>
      <c r="F83" s="343"/>
      <c r="G83" s="343"/>
      <c r="H83" s="344"/>
      <c r="I83" s="344"/>
      <c r="J83" s="344"/>
      <c r="K83" s="344"/>
      <c r="L83" s="344"/>
      <c r="M83" s="343"/>
      <c r="N83" s="343"/>
      <c r="O83" s="343"/>
      <c r="P83" s="343"/>
      <c r="Q83" s="343"/>
      <c r="R83" s="343"/>
      <c r="S83" s="345"/>
      <c r="T83" s="36"/>
      <c r="U83" s="32"/>
      <c r="V83" s="35"/>
      <c r="W83" s="34"/>
      <c r="X83" s="32"/>
      <c r="Y83" s="34"/>
      <c r="Z83" s="34"/>
      <c r="AA83" s="32"/>
      <c r="AB83" s="34"/>
      <c r="AC83" s="34"/>
      <c r="AD83" s="32"/>
      <c r="AE83" s="34"/>
      <c r="AF83" s="34"/>
      <c r="AG83" s="32"/>
      <c r="AH83" s="34"/>
      <c r="AI83" s="34"/>
      <c r="AJ83" s="32"/>
      <c r="AK83" s="34"/>
      <c r="AL83" s="34"/>
      <c r="AM83" s="32"/>
      <c r="AN83" s="35"/>
      <c r="AO83" s="36"/>
      <c r="AP83" s="32"/>
      <c r="AQ83" s="35"/>
      <c r="AR83" s="34"/>
      <c r="AS83" s="32"/>
      <c r="AT83" s="34"/>
      <c r="AU83" s="34"/>
      <c r="AV83" s="32"/>
      <c r="AW83" s="34"/>
      <c r="AX83" s="34"/>
      <c r="AY83" s="32"/>
      <c r="AZ83" s="34"/>
      <c r="BA83" s="34"/>
      <c r="BB83" s="32"/>
      <c r="BC83" s="34"/>
      <c r="BD83" s="34"/>
      <c r="BE83" s="32"/>
      <c r="BF83" s="34"/>
      <c r="BG83" s="34"/>
      <c r="BH83" s="32"/>
      <c r="BI83" s="31"/>
      <c r="BJ83" s="36"/>
      <c r="BK83" s="32"/>
      <c r="BL83" s="35"/>
      <c r="BM83" s="34"/>
      <c r="BN83" s="32"/>
      <c r="BO83" s="34"/>
      <c r="BP83" s="34"/>
      <c r="BQ83" s="32"/>
      <c r="BR83" s="34"/>
      <c r="BS83" s="34"/>
      <c r="BT83" s="32"/>
      <c r="BU83" s="34"/>
      <c r="BV83" s="34"/>
      <c r="BW83" s="32"/>
      <c r="BX83" s="34"/>
      <c r="BY83" s="34"/>
      <c r="BZ83" s="32"/>
      <c r="CA83" s="34"/>
      <c r="CB83" s="34"/>
      <c r="CC83" s="32"/>
      <c r="CD83" s="35"/>
      <c r="CE83" s="36"/>
      <c r="CF83" s="32"/>
      <c r="CG83" s="35"/>
      <c r="CH83" s="34"/>
      <c r="CI83" s="32"/>
      <c r="CJ83" s="34"/>
      <c r="CK83" s="34"/>
      <c r="CL83" s="32"/>
      <c r="CM83" s="34"/>
      <c r="CN83" s="34"/>
      <c r="CO83" s="32"/>
      <c r="CP83" s="34"/>
      <c r="CQ83" s="34"/>
      <c r="CR83" s="32"/>
      <c r="CS83" s="34"/>
      <c r="CT83" s="34"/>
      <c r="CU83" s="32"/>
      <c r="CV83" s="34"/>
      <c r="CW83" s="33"/>
      <c r="CX83" s="32"/>
      <c r="CY83" s="31"/>
      <c r="CZ83" s="346"/>
      <c r="DA83" s="347"/>
      <c r="DB83" s="348"/>
      <c r="DC83" s="349"/>
      <c r="DD83" s="350"/>
      <c r="DE83" s="351"/>
      <c r="DF83" s="349"/>
      <c r="DG83" s="350"/>
      <c r="DH83" s="352"/>
    </row>
    <row r="84" spans="2:113" s="18" customFormat="1" ht="21" customHeight="1">
      <c r="B84" s="342"/>
      <c r="C84" s="343"/>
      <c r="D84" s="343"/>
      <c r="E84" s="343"/>
      <c r="F84" s="343"/>
      <c r="G84" s="343"/>
      <c r="H84" s="344"/>
      <c r="I84" s="344"/>
      <c r="J84" s="344"/>
      <c r="K84" s="344"/>
      <c r="L84" s="344"/>
      <c r="M84" s="343"/>
      <c r="N84" s="343"/>
      <c r="O84" s="343"/>
      <c r="P84" s="343"/>
      <c r="Q84" s="343"/>
      <c r="R84" s="343"/>
      <c r="S84" s="345"/>
      <c r="T84" s="36"/>
      <c r="U84" s="32"/>
      <c r="V84" s="35"/>
      <c r="W84" s="34"/>
      <c r="X84" s="32"/>
      <c r="Y84" s="34"/>
      <c r="Z84" s="34"/>
      <c r="AA84" s="32"/>
      <c r="AB84" s="34"/>
      <c r="AC84" s="34"/>
      <c r="AD84" s="32"/>
      <c r="AE84" s="34"/>
      <c r="AF84" s="34"/>
      <c r="AG84" s="32"/>
      <c r="AH84" s="34"/>
      <c r="AI84" s="34"/>
      <c r="AJ84" s="32"/>
      <c r="AK84" s="34"/>
      <c r="AL84" s="34"/>
      <c r="AM84" s="32"/>
      <c r="AN84" s="35"/>
      <c r="AO84" s="36"/>
      <c r="AP84" s="32"/>
      <c r="AQ84" s="35"/>
      <c r="AR84" s="34"/>
      <c r="AS84" s="32"/>
      <c r="AT84" s="34"/>
      <c r="AU84" s="34"/>
      <c r="AV84" s="32"/>
      <c r="AW84" s="34"/>
      <c r="AX84" s="34"/>
      <c r="AY84" s="32"/>
      <c r="AZ84" s="34"/>
      <c r="BA84" s="34"/>
      <c r="BB84" s="32"/>
      <c r="BC84" s="34"/>
      <c r="BD84" s="34"/>
      <c r="BE84" s="32"/>
      <c r="BF84" s="34"/>
      <c r="BG84" s="34"/>
      <c r="BH84" s="32"/>
      <c r="BI84" s="31"/>
      <c r="BJ84" s="36"/>
      <c r="BK84" s="32"/>
      <c r="BL84" s="35"/>
      <c r="BM84" s="34"/>
      <c r="BN84" s="32"/>
      <c r="BO84" s="34"/>
      <c r="BP84" s="34"/>
      <c r="BQ84" s="32"/>
      <c r="BR84" s="34"/>
      <c r="BS84" s="34"/>
      <c r="BT84" s="32"/>
      <c r="BU84" s="34"/>
      <c r="BV84" s="34"/>
      <c r="BW84" s="32"/>
      <c r="BX84" s="34"/>
      <c r="BY84" s="34"/>
      <c r="BZ84" s="32"/>
      <c r="CA84" s="34"/>
      <c r="CB84" s="34"/>
      <c r="CC84" s="32"/>
      <c r="CD84" s="35"/>
      <c r="CE84" s="36"/>
      <c r="CF84" s="32"/>
      <c r="CG84" s="35"/>
      <c r="CH84" s="34"/>
      <c r="CI84" s="32"/>
      <c r="CJ84" s="34"/>
      <c r="CK84" s="34"/>
      <c r="CL84" s="32"/>
      <c r="CM84" s="34"/>
      <c r="CN84" s="34"/>
      <c r="CO84" s="32"/>
      <c r="CP84" s="34"/>
      <c r="CQ84" s="34"/>
      <c r="CR84" s="32"/>
      <c r="CS84" s="34"/>
      <c r="CT84" s="34"/>
      <c r="CU84" s="32"/>
      <c r="CV84" s="34"/>
      <c r="CW84" s="33"/>
      <c r="CX84" s="32"/>
      <c r="CY84" s="31"/>
      <c r="CZ84" s="346"/>
      <c r="DA84" s="347"/>
      <c r="DB84" s="348"/>
      <c r="DC84" s="349"/>
      <c r="DD84" s="350"/>
      <c r="DE84" s="351"/>
      <c r="DF84" s="349"/>
      <c r="DG84" s="350"/>
      <c r="DH84" s="352"/>
    </row>
    <row r="85" spans="2:113" s="18" customFormat="1" ht="21" customHeight="1">
      <c r="B85" s="342"/>
      <c r="C85" s="343"/>
      <c r="D85" s="343"/>
      <c r="E85" s="343"/>
      <c r="F85" s="343"/>
      <c r="G85" s="343"/>
      <c r="H85" s="344"/>
      <c r="I85" s="344"/>
      <c r="J85" s="344"/>
      <c r="K85" s="344"/>
      <c r="L85" s="344"/>
      <c r="M85" s="343"/>
      <c r="N85" s="343"/>
      <c r="O85" s="343"/>
      <c r="P85" s="343"/>
      <c r="Q85" s="343"/>
      <c r="R85" s="343"/>
      <c r="S85" s="345"/>
      <c r="T85" s="36"/>
      <c r="U85" s="32"/>
      <c r="V85" s="35"/>
      <c r="W85" s="34"/>
      <c r="X85" s="32"/>
      <c r="Y85" s="34"/>
      <c r="Z85" s="34"/>
      <c r="AA85" s="32"/>
      <c r="AB85" s="34"/>
      <c r="AC85" s="34"/>
      <c r="AD85" s="32"/>
      <c r="AE85" s="34"/>
      <c r="AF85" s="34"/>
      <c r="AG85" s="32"/>
      <c r="AH85" s="34"/>
      <c r="AI85" s="34"/>
      <c r="AJ85" s="32"/>
      <c r="AK85" s="34"/>
      <c r="AL85" s="34"/>
      <c r="AM85" s="32"/>
      <c r="AN85" s="35"/>
      <c r="AO85" s="36"/>
      <c r="AP85" s="32"/>
      <c r="AQ85" s="35"/>
      <c r="AR85" s="34"/>
      <c r="AS85" s="32"/>
      <c r="AT85" s="34"/>
      <c r="AU85" s="34"/>
      <c r="AV85" s="32"/>
      <c r="AW85" s="34"/>
      <c r="AX85" s="34"/>
      <c r="AY85" s="32"/>
      <c r="AZ85" s="34"/>
      <c r="BA85" s="34"/>
      <c r="BB85" s="32"/>
      <c r="BC85" s="34"/>
      <c r="BD85" s="34"/>
      <c r="BE85" s="32"/>
      <c r="BF85" s="34"/>
      <c r="BG85" s="34"/>
      <c r="BH85" s="32"/>
      <c r="BI85" s="31"/>
      <c r="BJ85" s="36"/>
      <c r="BK85" s="32"/>
      <c r="BL85" s="35"/>
      <c r="BM85" s="34"/>
      <c r="BN85" s="32"/>
      <c r="BO85" s="34"/>
      <c r="BP85" s="34"/>
      <c r="BQ85" s="32"/>
      <c r="BR85" s="34"/>
      <c r="BS85" s="34"/>
      <c r="BT85" s="32"/>
      <c r="BU85" s="34"/>
      <c r="BV85" s="34"/>
      <c r="BW85" s="32"/>
      <c r="BX85" s="34"/>
      <c r="BY85" s="34"/>
      <c r="BZ85" s="32"/>
      <c r="CA85" s="34"/>
      <c r="CB85" s="34"/>
      <c r="CC85" s="32"/>
      <c r="CD85" s="35"/>
      <c r="CE85" s="36"/>
      <c r="CF85" s="32"/>
      <c r="CG85" s="35"/>
      <c r="CH85" s="34"/>
      <c r="CI85" s="32"/>
      <c r="CJ85" s="34"/>
      <c r="CK85" s="34"/>
      <c r="CL85" s="32"/>
      <c r="CM85" s="34"/>
      <c r="CN85" s="34"/>
      <c r="CO85" s="32"/>
      <c r="CP85" s="34"/>
      <c r="CQ85" s="34"/>
      <c r="CR85" s="32"/>
      <c r="CS85" s="34"/>
      <c r="CT85" s="34"/>
      <c r="CU85" s="32"/>
      <c r="CV85" s="34"/>
      <c r="CW85" s="33"/>
      <c r="CX85" s="32"/>
      <c r="CY85" s="31"/>
      <c r="CZ85" s="346"/>
      <c r="DA85" s="347"/>
      <c r="DB85" s="348"/>
      <c r="DC85" s="349"/>
      <c r="DD85" s="350"/>
      <c r="DE85" s="351"/>
      <c r="DF85" s="349"/>
      <c r="DG85" s="350"/>
      <c r="DH85" s="352"/>
    </row>
    <row r="86" spans="2:113" s="18" customFormat="1" ht="21" customHeight="1">
      <c r="B86" s="342"/>
      <c r="C86" s="343"/>
      <c r="D86" s="343"/>
      <c r="E86" s="343"/>
      <c r="F86" s="343"/>
      <c r="G86" s="343"/>
      <c r="H86" s="343"/>
      <c r="I86" s="343"/>
      <c r="J86" s="343"/>
      <c r="K86" s="343"/>
      <c r="L86" s="343"/>
      <c r="M86" s="343"/>
      <c r="N86" s="343"/>
      <c r="O86" s="343"/>
      <c r="P86" s="343"/>
      <c r="Q86" s="343"/>
      <c r="R86" s="343"/>
      <c r="S86" s="345"/>
      <c r="T86" s="36"/>
      <c r="U86" s="32"/>
      <c r="V86" s="35"/>
      <c r="W86" s="34"/>
      <c r="X86" s="32"/>
      <c r="Y86" s="34"/>
      <c r="Z86" s="34"/>
      <c r="AA86" s="32"/>
      <c r="AB86" s="34"/>
      <c r="AC86" s="34"/>
      <c r="AD86" s="32"/>
      <c r="AE86" s="34"/>
      <c r="AF86" s="34"/>
      <c r="AG86" s="32"/>
      <c r="AH86" s="34"/>
      <c r="AI86" s="34"/>
      <c r="AJ86" s="32"/>
      <c r="AK86" s="34"/>
      <c r="AL86" s="34"/>
      <c r="AM86" s="32"/>
      <c r="AN86" s="35"/>
      <c r="AO86" s="36"/>
      <c r="AP86" s="32"/>
      <c r="AQ86" s="35"/>
      <c r="AR86" s="34"/>
      <c r="AS86" s="32"/>
      <c r="AT86" s="34"/>
      <c r="AU86" s="34"/>
      <c r="AV86" s="32"/>
      <c r="AW86" s="34"/>
      <c r="AX86" s="34"/>
      <c r="AY86" s="32"/>
      <c r="AZ86" s="34"/>
      <c r="BA86" s="34"/>
      <c r="BB86" s="32"/>
      <c r="BC86" s="34"/>
      <c r="BD86" s="34"/>
      <c r="BE86" s="32"/>
      <c r="BF86" s="34"/>
      <c r="BG86" s="34"/>
      <c r="BH86" s="32"/>
      <c r="BI86" s="31"/>
      <c r="BJ86" s="36"/>
      <c r="BK86" s="32"/>
      <c r="BL86" s="35"/>
      <c r="BM86" s="34"/>
      <c r="BN86" s="32"/>
      <c r="BO86" s="34"/>
      <c r="BP86" s="34"/>
      <c r="BQ86" s="32"/>
      <c r="BR86" s="34"/>
      <c r="BS86" s="34"/>
      <c r="BT86" s="32"/>
      <c r="BU86" s="34"/>
      <c r="BV86" s="34"/>
      <c r="BW86" s="32"/>
      <c r="BX86" s="34"/>
      <c r="BY86" s="34"/>
      <c r="BZ86" s="32"/>
      <c r="CA86" s="34"/>
      <c r="CB86" s="34"/>
      <c r="CC86" s="32"/>
      <c r="CD86" s="35"/>
      <c r="CE86" s="36"/>
      <c r="CF86" s="32"/>
      <c r="CG86" s="35"/>
      <c r="CH86" s="34"/>
      <c r="CI86" s="32"/>
      <c r="CJ86" s="34"/>
      <c r="CK86" s="34"/>
      <c r="CL86" s="32"/>
      <c r="CM86" s="34"/>
      <c r="CN86" s="34"/>
      <c r="CO86" s="32"/>
      <c r="CP86" s="34"/>
      <c r="CQ86" s="34"/>
      <c r="CR86" s="32"/>
      <c r="CS86" s="34"/>
      <c r="CT86" s="34"/>
      <c r="CU86" s="32"/>
      <c r="CV86" s="34"/>
      <c r="CW86" s="33"/>
      <c r="CX86" s="32"/>
      <c r="CY86" s="31"/>
      <c r="CZ86" s="346"/>
      <c r="DA86" s="347"/>
      <c r="DB86" s="348"/>
      <c r="DC86" s="349"/>
      <c r="DD86" s="350"/>
      <c r="DE86" s="351"/>
      <c r="DF86" s="349"/>
      <c r="DG86" s="350"/>
      <c r="DH86" s="352"/>
    </row>
    <row r="87" spans="2:113" s="18" customFormat="1" ht="21" customHeight="1">
      <c r="B87" s="342"/>
      <c r="C87" s="343"/>
      <c r="D87" s="343"/>
      <c r="E87" s="343"/>
      <c r="F87" s="343"/>
      <c r="G87" s="343"/>
      <c r="H87" s="343"/>
      <c r="I87" s="343"/>
      <c r="J87" s="343"/>
      <c r="K87" s="343"/>
      <c r="L87" s="343"/>
      <c r="M87" s="343"/>
      <c r="N87" s="343"/>
      <c r="O87" s="343"/>
      <c r="P87" s="343"/>
      <c r="Q87" s="343"/>
      <c r="R87" s="343"/>
      <c r="S87" s="345"/>
      <c r="T87" s="36"/>
      <c r="U87" s="32"/>
      <c r="V87" s="35"/>
      <c r="W87" s="34"/>
      <c r="X87" s="32"/>
      <c r="Y87" s="34"/>
      <c r="Z87" s="34"/>
      <c r="AA87" s="32"/>
      <c r="AB87" s="34"/>
      <c r="AC87" s="34"/>
      <c r="AD87" s="32"/>
      <c r="AE87" s="34"/>
      <c r="AF87" s="34"/>
      <c r="AG87" s="32"/>
      <c r="AH87" s="34"/>
      <c r="AI87" s="34"/>
      <c r="AJ87" s="32"/>
      <c r="AK87" s="34"/>
      <c r="AL87" s="34"/>
      <c r="AM87" s="32"/>
      <c r="AN87" s="35"/>
      <c r="AO87" s="36"/>
      <c r="AP87" s="32"/>
      <c r="AQ87" s="35"/>
      <c r="AR87" s="34"/>
      <c r="AS87" s="32"/>
      <c r="AT87" s="34"/>
      <c r="AU87" s="34"/>
      <c r="AV87" s="32"/>
      <c r="AW87" s="34"/>
      <c r="AX87" s="34"/>
      <c r="AY87" s="32"/>
      <c r="AZ87" s="34"/>
      <c r="BA87" s="34"/>
      <c r="BB87" s="32"/>
      <c r="BC87" s="34"/>
      <c r="BD87" s="34"/>
      <c r="BE87" s="32"/>
      <c r="BF87" s="34"/>
      <c r="BG87" s="34"/>
      <c r="BH87" s="32"/>
      <c r="BI87" s="31"/>
      <c r="BJ87" s="36"/>
      <c r="BK87" s="32"/>
      <c r="BL87" s="35"/>
      <c r="BM87" s="34"/>
      <c r="BN87" s="32"/>
      <c r="BO87" s="34"/>
      <c r="BP87" s="34"/>
      <c r="BQ87" s="32"/>
      <c r="BR87" s="34"/>
      <c r="BS87" s="34"/>
      <c r="BT87" s="32"/>
      <c r="BU87" s="34"/>
      <c r="BV87" s="34"/>
      <c r="BW87" s="32"/>
      <c r="BX87" s="34"/>
      <c r="BY87" s="34"/>
      <c r="BZ87" s="32"/>
      <c r="CA87" s="34"/>
      <c r="CB87" s="34"/>
      <c r="CC87" s="32"/>
      <c r="CD87" s="35"/>
      <c r="CE87" s="36"/>
      <c r="CF87" s="32"/>
      <c r="CG87" s="35"/>
      <c r="CH87" s="34"/>
      <c r="CI87" s="32"/>
      <c r="CJ87" s="34"/>
      <c r="CK87" s="34"/>
      <c r="CL87" s="32"/>
      <c r="CM87" s="34"/>
      <c r="CN87" s="34"/>
      <c r="CO87" s="32"/>
      <c r="CP87" s="34"/>
      <c r="CQ87" s="34"/>
      <c r="CR87" s="32"/>
      <c r="CS87" s="34"/>
      <c r="CT87" s="34"/>
      <c r="CU87" s="32"/>
      <c r="CV87" s="34"/>
      <c r="CW87" s="33"/>
      <c r="CX87" s="32"/>
      <c r="CY87" s="31"/>
      <c r="CZ87" s="346"/>
      <c r="DA87" s="347"/>
      <c r="DB87" s="348"/>
      <c r="DC87" s="349"/>
      <c r="DD87" s="350"/>
      <c r="DE87" s="351"/>
      <c r="DF87" s="349"/>
      <c r="DG87" s="350"/>
      <c r="DH87" s="352"/>
    </row>
    <row r="88" spans="2:113" s="18" customFormat="1" ht="21" customHeight="1">
      <c r="B88" s="342"/>
      <c r="C88" s="343"/>
      <c r="D88" s="343"/>
      <c r="E88" s="343"/>
      <c r="F88" s="343"/>
      <c r="G88" s="343"/>
      <c r="H88" s="344"/>
      <c r="I88" s="344"/>
      <c r="J88" s="344"/>
      <c r="K88" s="344"/>
      <c r="L88" s="344"/>
      <c r="M88" s="343"/>
      <c r="N88" s="343"/>
      <c r="O88" s="343"/>
      <c r="P88" s="343"/>
      <c r="Q88" s="343"/>
      <c r="R88" s="343"/>
      <c r="S88" s="345"/>
      <c r="T88" s="36"/>
      <c r="U88" s="32"/>
      <c r="V88" s="35"/>
      <c r="W88" s="34"/>
      <c r="X88" s="32"/>
      <c r="Y88" s="34"/>
      <c r="Z88" s="34"/>
      <c r="AA88" s="32"/>
      <c r="AB88" s="34"/>
      <c r="AC88" s="34"/>
      <c r="AD88" s="32"/>
      <c r="AE88" s="34"/>
      <c r="AF88" s="34"/>
      <c r="AG88" s="32"/>
      <c r="AH88" s="34"/>
      <c r="AI88" s="34"/>
      <c r="AJ88" s="32"/>
      <c r="AK88" s="34"/>
      <c r="AL88" s="34"/>
      <c r="AM88" s="32"/>
      <c r="AN88" s="35"/>
      <c r="AO88" s="36"/>
      <c r="AP88" s="32"/>
      <c r="AQ88" s="35"/>
      <c r="AR88" s="34"/>
      <c r="AS88" s="32"/>
      <c r="AT88" s="34"/>
      <c r="AU88" s="34"/>
      <c r="AV88" s="32"/>
      <c r="AW88" s="34"/>
      <c r="AX88" s="34"/>
      <c r="AY88" s="32"/>
      <c r="AZ88" s="34"/>
      <c r="BA88" s="34"/>
      <c r="BB88" s="32"/>
      <c r="BC88" s="34"/>
      <c r="BD88" s="34"/>
      <c r="BE88" s="32"/>
      <c r="BF88" s="34"/>
      <c r="BG88" s="34"/>
      <c r="BH88" s="32"/>
      <c r="BI88" s="31"/>
      <c r="BJ88" s="36"/>
      <c r="BK88" s="32"/>
      <c r="BL88" s="35"/>
      <c r="BM88" s="34"/>
      <c r="BN88" s="32"/>
      <c r="BO88" s="34"/>
      <c r="BP88" s="34"/>
      <c r="BQ88" s="32"/>
      <c r="BR88" s="34"/>
      <c r="BS88" s="34"/>
      <c r="BT88" s="32"/>
      <c r="BU88" s="34"/>
      <c r="BV88" s="34"/>
      <c r="BW88" s="32"/>
      <c r="BX88" s="34"/>
      <c r="BY88" s="34"/>
      <c r="BZ88" s="32"/>
      <c r="CA88" s="34"/>
      <c r="CB88" s="34"/>
      <c r="CC88" s="32"/>
      <c r="CD88" s="35"/>
      <c r="CE88" s="36"/>
      <c r="CF88" s="32"/>
      <c r="CG88" s="35"/>
      <c r="CH88" s="34"/>
      <c r="CI88" s="32"/>
      <c r="CJ88" s="34"/>
      <c r="CK88" s="34"/>
      <c r="CL88" s="32"/>
      <c r="CM88" s="34"/>
      <c r="CN88" s="34"/>
      <c r="CO88" s="32"/>
      <c r="CP88" s="34"/>
      <c r="CQ88" s="34"/>
      <c r="CR88" s="32"/>
      <c r="CS88" s="34"/>
      <c r="CT88" s="34"/>
      <c r="CU88" s="32"/>
      <c r="CV88" s="34"/>
      <c r="CW88" s="33"/>
      <c r="CX88" s="32"/>
      <c r="CY88" s="31"/>
      <c r="CZ88" s="346"/>
      <c r="DA88" s="347"/>
      <c r="DB88" s="348"/>
      <c r="DC88" s="349"/>
      <c r="DD88" s="350"/>
      <c r="DE88" s="351"/>
      <c r="DF88" s="349"/>
      <c r="DG88" s="350"/>
      <c r="DH88" s="352"/>
    </row>
    <row r="89" spans="2:113" s="18" customFormat="1" ht="21" customHeight="1" thickBot="1">
      <c r="B89" s="332"/>
      <c r="C89" s="333"/>
      <c r="D89" s="333"/>
      <c r="E89" s="333"/>
      <c r="F89" s="333"/>
      <c r="G89" s="333"/>
      <c r="H89" s="333"/>
      <c r="I89" s="333"/>
      <c r="J89" s="333"/>
      <c r="K89" s="333"/>
      <c r="L89" s="333"/>
      <c r="M89" s="333"/>
      <c r="N89" s="333"/>
      <c r="O89" s="333"/>
      <c r="P89" s="333"/>
      <c r="Q89" s="333"/>
      <c r="R89" s="333"/>
      <c r="S89" s="334"/>
      <c r="T89" s="30"/>
      <c r="U89" s="26"/>
      <c r="V89" s="29"/>
      <c r="W89" s="28"/>
      <c r="X89" s="26"/>
      <c r="Y89" s="28"/>
      <c r="Z89" s="28"/>
      <c r="AA89" s="26"/>
      <c r="AB89" s="28"/>
      <c r="AC89" s="28"/>
      <c r="AD89" s="26"/>
      <c r="AE89" s="28"/>
      <c r="AF89" s="28"/>
      <c r="AG89" s="26"/>
      <c r="AH89" s="28"/>
      <c r="AI89" s="28"/>
      <c r="AJ89" s="26"/>
      <c r="AK89" s="28"/>
      <c r="AL89" s="28"/>
      <c r="AM89" s="26"/>
      <c r="AN89" s="29"/>
      <c r="AO89" s="30"/>
      <c r="AP89" s="26"/>
      <c r="AQ89" s="29"/>
      <c r="AR89" s="28"/>
      <c r="AS89" s="26"/>
      <c r="AT89" s="28"/>
      <c r="AU89" s="28"/>
      <c r="AV89" s="26"/>
      <c r="AW89" s="28"/>
      <c r="AX89" s="28"/>
      <c r="AY89" s="26"/>
      <c r="AZ89" s="28"/>
      <c r="BA89" s="28"/>
      <c r="BB89" s="26"/>
      <c r="BC89" s="28"/>
      <c r="BD89" s="28"/>
      <c r="BE89" s="26"/>
      <c r="BF89" s="28"/>
      <c r="BG89" s="28"/>
      <c r="BH89" s="26"/>
      <c r="BI89" s="25"/>
      <c r="BJ89" s="30"/>
      <c r="BK89" s="26"/>
      <c r="BL89" s="29"/>
      <c r="BM89" s="28"/>
      <c r="BN89" s="26"/>
      <c r="BO89" s="28"/>
      <c r="BP89" s="28"/>
      <c r="BQ89" s="26"/>
      <c r="BR89" s="28"/>
      <c r="BS89" s="28"/>
      <c r="BT89" s="26"/>
      <c r="BU89" s="28"/>
      <c r="BV89" s="28"/>
      <c r="BW89" s="26"/>
      <c r="BX89" s="28"/>
      <c r="BY89" s="28"/>
      <c r="BZ89" s="26"/>
      <c r="CA89" s="28"/>
      <c r="CB89" s="28"/>
      <c r="CC89" s="26"/>
      <c r="CD89" s="29"/>
      <c r="CE89" s="30"/>
      <c r="CF89" s="26"/>
      <c r="CG89" s="29"/>
      <c r="CH89" s="28"/>
      <c r="CI89" s="26"/>
      <c r="CJ89" s="28"/>
      <c r="CK89" s="28"/>
      <c r="CL89" s="26"/>
      <c r="CM89" s="28"/>
      <c r="CN89" s="28"/>
      <c r="CO89" s="26"/>
      <c r="CP89" s="28"/>
      <c r="CQ89" s="28"/>
      <c r="CR89" s="26"/>
      <c r="CS89" s="28"/>
      <c r="CT89" s="28"/>
      <c r="CU89" s="26"/>
      <c r="CV89" s="28"/>
      <c r="CW89" s="27"/>
      <c r="CX89" s="26"/>
      <c r="CY89" s="25"/>
      <c r="CZ89" s="335"/>
      <c r="DA89" s="336"/>
      <c r="DB89" s="337"/>
      <c r="DC89" s="338"/>
      <c r="DD89" s="339"/>
      <c r="DE89" s="340"/>
      <c r="DF89" s="338"/>
      <c r="DG89" s="339"/>
      <c r="DH89" s="341"/>
    </row>
    <row r="90" spans="2:113" s="18" customFormat="1" ht="21" customHeight="1" thickBot="1">
      <c r="B90" s="329" t="s">
        <v>9</v>
      </c>
      <c r="C90" s="330"/>
      <c r="D90" s="330"/>
      <c r="E90" s="330"/>
      <c r="F90" s="330"/>
      <c r="G90" s="330"/>
      <c r="H90" s="330"/>
      <c r="I90" s="330"/>
      <c r="J90" s="330"/>
      <c r="K90" s="330"/>
      <c r="L90" s="330"/>
      <c r="M90" s="330"/>
      <c r="N90" s="330"/>
      <c r="O90" s="330"/>
      <c r="P90" s="330"/>
      <c r="Q90" s="330"/>
      <c r="R90" s="330"/>
      <c r="S90" s="331"/>
      <c r="T90" s="317"/>
      <c r="U90" s="318"/>
      <c r="V90" s="326"/>
      <c r="W90" s="325"/>
      <c r="X90" s="318"/>
      <c r="Y90" s="326"/>
      <c r="Z90" s="325"/>
      <c r="AA90" s="318"/>
      <c r="AB90" s="326"/>
      <c r="AC90" s="325"/>
      <c r="AD90" s="318"/>
      <c r="AE90" s="326"/>
      <c r="AF90" s="325"/>
      <c r="AG90" s="318"/>
      <c r="AH90" s="326"/>
      <c r="AI90" s="325"/>
      <c r="AJ90" s="318"/>
      <c r="AK90" s="326"/>
      <c r="AL90" s="325"/>
      <c r="AM90" s="318"/>
      <c r="AN90" s="318"/>
      <c r="AO90" s="317"/>
      <c r="AP90" s="318"/>
      <c r="AQ90" s="326"/>
      <c r="AR90" s="325"/>
      <c r="AS90" s="318"/>
      <c r="AT90" s="326"/>
      <c r="AU90" s="325"/>
      <c r="AV90" s="318"/>
      <c r="AW90" s="326"/>
      <c r="AX90" s="325"/>
      <c r="AY90" s="318"/>
      <c r="AZ90" s="326"/>
      <c r="BA90" s="325"/>
      <c r="BB90" s="318"/>
      <c r="BC90" s="326"/>
      <c r="BD90" s="325"/>
      <c r="BE90" s="318"/>
      <c r="BF90" s="326"/>
      <c r="BG90" s="325"/>
      <c r="BH90" s="318"/>
      <c r="BI90" s="319"/>
      <c r="BJ90" s="318"/>
      <c r="BK90" s="318"/>
      <c r="BL90" s="326"/>
      <c r="BM90" s="325"/>
      <c r="BN90" s="318"/>
      <c r="BO90" s="326"/>
      <c r="BP90" s="325"/>
      <c r="BQ90" s="318"/>
      <c r="BR90" s="326"/>
      <c r="BS90" s="325"/>
      <c r="BT90" s="318"/>
      <c r="BU90" s="326"/>
      <c r="BV90" s="325"/>
      <c r="BW90" s="318"/>
      <c r="BX90" s="326"/>
      <c r="BY90" s="325"/>
      <c r="BZ90" s="318"/>
      <c r="CA90" s="326"/>
      <c r="CB90" s="325"/>
      <c r="CC90" s="318"/>
      <c r="CD90" s="318"/>
      <c r="CE90" s="317"/>
      <c r="CF90" s="318"/>
      <c r="CG90" s="326"/>
      <c r="CH90" s="325"/>
      <c r="CI90" s="318"/>
      <c r="CJ90" s="326"/>
      <c r="CK90" s="325"/>
      <c r="CL90" s="318"/>
      <c r="CM90" s="326"/>
      <c r="CN90" s="325"/>
      <c r="CO90" s="318"/>
      <c r="CP90" s="326"/>
      <c r="CQ90" s="325"/>
      <c r="CR90" s="318"/>
      <c r="CS90" s="326"/>
      <c r="CT90" s="325"/>
      <c r="CU90" s="318"/>
      <c r="CV90" s="326"/>
      <c r="CW90" s="325"/>
      <c r="CX90" s="318"/>
      <c r="CY90" s="319"/>
      <c r="CZ90" s="327"/>
      <c r="DA90" s="327"/>
      <c r="DB90" s="328"/>
      <c r="DC90" s="310"/>
      <c r="DD90" s="311"/>
      <c r="DE90" s="312"/>
      <c r="DF90" s="310"/>
      <c r="DG90" s="311"/>
      <c r="DH90" s="313"/>
    </row>
    <row r="91" spans="2:113" s="18" customFormat="1" ht="21" customHeight="1" thickBot="1">
      <c r="B91" s="314" t="s">
        <v>8</v>
      </c>
      <c r="C91" s="315"/>
      <c r="D91" s="315"/>
      <c r="E91" s="315"/>
      <c r="F91" s="315"/>
      <c r="G91" s="315"/>
      <c r="H91" s="315"/>
      <c r="I91" s="315"/>
      <c r="J91" s="315"/>
      <c r="K91" s="315"/>
      <c r="L91" s="315"/>
      <c r="M91" s="315"/>
      <c r="N91" s="315"/>
      <c r="O91" s="315"/>
      <c r="P91" s="315"/>
      <c r="Q91" s="315"/>
      <c r="R91" s="315"/>
      <c r="S91" s="315"/>
      <c r="T91" s="315"/>
      <c r="U91" s="315"/>
      <c r="V91" s="315"/>
      <c r="W91" s="315"/>
      <c r="X91" s="315"/>
      <c r="Y91" s="315"/>
      <c r="Z91" s="315"/>
      <c r="AA91" s="315"/>
      <c r="AB91" s="315"/>
      <c r="AC91" s="315"/>
      <c r="AD91" s="315"/>
      <c r="AE91" s="315"/>
      <c r="AF91" s="315"/>
      <c r="AG91" s="315"/>
      <c r="AH91" s="315"/>
      <c r="AI91" s="315"/>
      <c r="AJ91" s="315"/>
      <c r="AK91" s="315"/>
      <c r="AL91" s="315"/>
      <c r="AM91" s="315"/>
      <c r="AN91" s="315"/>
      <c r="AO91" s="315"/>
      <c r="AP91" s="315"/>
      <c r="AQ91" s="315"/>
      <c r="AR91" s="315"/>
      <c r="AS91" s="315"/>
      <c r="AT91" s="315"/>
      <c r="AU91" s="315"/>
      <c r="AV91" s="315"/>
      <c r="AW91" s="315"/>
      <c r="AX91" s="315"/>
      <c r="AY91" s="315"/>
      <c r="AZ91" s="315"/>
      <c r="BA91" s="315"/>
      <c r="BB91" s="315"/>
      <c r="BC91" s="315"/>
      <c r="BD91" s="315"/>
      <c r="BE91" s="315"/>
      <c r="BF91" s="315"/>
      <c r="BG91" s="315"/>
      <c r="BH91" s="315"/>
      <c r="BI91" s="315"/>
      <c r="BJ91" s="315"/>
      <c r="BK91" s="315"/>
      <c r="BL91" s="315"/>
      <c r="BM91" s="315"/>
      <c r="BN91" s="315"/>
      <c r="BO91" s="315"/>
      <c r="BP91" s="315"/>
      <c r="BQ91" s="315"/>
      <c r="BR91" s="315"/>
      <c r="BS91" s="315"/>
      <c r="BT91" s="315"/>
      <c r="BU91" s="315"/>
      <c r="BV91" s="315"/>
      <c r="BW91" s="315"/>
      <c r="BX91" s="315"/>
      <c r="BY91" s="315"/>
      <c r="BZ91" s="315"/>
      <c r="CA91" s="315"/>
      <c r="CB91" s="315"/>
      <c r="CC91" s="315"/>
      <c r="CD91" s="315"/>
      <c r="CE91" s="315"/>
      <c r="CF91" s="315"/>
      <c r="CG91" s="315"/>
      <c r="CH91" s="315"/>
      <c r="CI91" s="315"/>
      <c r="CJ91" s="315"/>
      <c r="CK91" s="315"/>
      <c r="CL91" s="315"/>
      <c r="CM91" s="315"/>
      <c r="CN91" s="315"/>
      <c r="CO91" s="315"/>
      <c r="CP91" s="315"/>
      <c r="CQ91" s="315"/>
      <c r="CR91" s="315"/>
      <c r="CS91" s="315"/>
      <c r="CT91" s="315"/>
      <c r="CU91" s="315"/>
      <c r="CV91" s="315"/>
      <c r="CW91" s="315"/>
      <c r="CX91" s="315"/>
      <c r="CY91" s="316"/>
      <c r="CZ91" s="314"/>
      <c r="DA91" s="315"/>
      <c r="DB91" s="315"/>
      <c r="DC91" s="315"/>
      <c r="DD91" s="315"/>
      <c r="DE91" s="315"/>
      <c r="DF91" s="315"/>
      <c r="DG91" s="315"/>
      <c r="DH91" s="316"/>
    </row>
    <row r="92" spans="2:113" s="18" customFormat="1" ht="21" customHeight="1" thickBot="1">
      <c r="B92" s="317" t="s">
        <v>7</v>
      </c>
      <c r="C92" s="318"/>
      <c r="D92" s="318"/>
      <c r="E92" s="318"/>
      <c r="F92" s="318"/>
      <c r="G92" s="318"/>
      <c r="H92" s="318"/>
      <c r="I92" s="318"/>
      <c r="J92" s="318"/>
      <c r="K92" s="318"/>
      <c r="L92" s="318"/>
      <c r="M92" s="318"/>
      <c r="N92" s="318"/>
      <c r="O92" s="318"/>
      <c r="P92" s="318"/>
      <c r="Q92" s="318"/>
      <c r="R92" s="318"/>
      <c r="S92" s="319"/>
      <c r="T92" s="22"/>
      <c r="U92" s="20"/>
      <c r="V92" s="19"/>
      <c r="W92" s="21"/>
      <c r="X92" s="20"/>
      <c r="Y92" s="21"/>
      <c r="Z92" s="21"/>
      <c r="AA92" s="20"/>
      <c r="AB92" s="21"/>
      <c r="AC92" s="21"/>
      <c r="AD92" s="20"/>
      <c r="AE92" s="21"/>
      <c r="AF92" s="21"/>
      <c r="AG92" s="20"/>
      <c r="AH92" s="21"/>
      <c r="AI92" s="21"/>
      <c r="AJ92" s="20"/>
      <c r="AK92" s="21"/>
      <c r="AL92" s="21"/>
      <c r="AM92" s="20"/>
      <c r="AN92" s="19"/>
      <c r="AO92" s="22"/>
      <c r="AP92" s="20"/>
      <c r="AQ92" s="19"/>
      <c r="AR92" s="21"/>
      <c r="AS92" s="20"/>
      <c r="AT92" s="21"/>
      <c r="AU92" s="21"/>
      <c r="AV92" s="20"/>
      <c r="AW92" s="21"/>
      <c r="AX92" s="21"/>
      <c r="AY92" s="20"/>
      <c r="AZ92" s="21"/>
      <c r="BA92" s="21"/>
      <c r="BB92" s="20"/>
      <c r="BC92" s="21"/>
      <c r="BD92" s="21"/>
      <c r="BE92" s="20"/>
      <c r="BF92" s="21"/>
      <c r="BG92" s="21"/>
      <c r="BH92" s="20"/>
      <c r="BI92" s="19"/>
      <c r="BJ92" s="22"/>
      <c r="BK92" s="20"/>
      <c r="BL92" s="19"/>
      <c r="BM92" s="21"/>
      <c r="BN92" s="20"/>
      <c r="BO92" s="21"/>
      <c r="BP92" s="21"/>
      <c r="BQ92" s="20"/>
      <c r="BR92" s="21"/>
      <c r="BS92" s="21"/>
      <c r="BT92" s="20"/>
      <c r="BU92" s="21"/>
      <c r="BV92" s="21"/>
      <c r="BW92" s="20"/>
      <c r="BX92" s="21"/>
      <c r="BY92" s="21"/>
      <c r="BZ92" s="20"/>
      <c r="CA92" s="21"/>
      <c r="CB92" s="21"/>
      <c r="CC92" s="20"/>
      <c r="CD92" s="19"/>
      <c r="CE92" s="22"/>
      <c r="CF92" s="20"/>
      <c r="CG92" s="19"/>
      <c r="CH92" s="21"/>
      <c r="CI92" s="20"/>
      <c r="CJ92" s="21"/>
      <c r="CK92" s="21"/>
      <c r="CL92" s="20"/>
      <c r="CM92" s="21"/>
      <c r="CN92" s="21"/>
      <c r="CO92" s="20"/>
      <c r="CP92" s="21"/>
      <c r="CQ92" s="21"/>
      <c r="CR92" s="20"/>
      <c r="CS92" s="21"/>
      <c r="CT92" s="21"/>
      <c r="CU92" s="20"/>
      <c r="CV92" s="21"/>
      <c r="CW92" s="21"/>
      <c r="CX92" s="20"/>
      <c r="CY92" s="19"/>
      <c r="CZ92" s="314"/>
      <c r="DA92" s="315"/>
      <c r="DB92" s="320"/>
      <c r="DC92" s="321"/>
      <c r="DD92" s="322"/>
      <c r="DE92" s="323"/>
      <c r="DF92" s="321"/>
      <c r="DG92" s="322"/>
      <c r="DH92" s="324"/>
    </row>
    <row r="93" spans="2:113" ht="30.75" customHeight="1">
      <c r="B93" s="308" t="s">
        <v>6</v>
      </c>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c r="AS93" s="308"/>
      <c r="AT93" s="308"/>
      <c r="AU93" s="308"/>
      <c r="AV93" s="308"/>
      <c r="AW93" s="308"/>
      <c r="AX93" s="308"/>
      <c r="AY93" s="308"/>
      <c r="AZ93" s="308"/>
      <c r="BA93" s="308"/>
      <c r="BB93" s="308"/>
      <c r="BC93" s="308"/>
      <c r="BD93" s="308"/>
      <c r="BE93" s="308"/>
      <c r="BF93" s="308"/>
      <c r="BG93" s="308"/>
      <c r="BH93" s="308"/>
      <c r="BI93" s="308"/>
      <c r="BJ93" s="308"/>
      <c r="BK93" s="308"/>
      <c r="BL93" s="308"/>
      <c r="BM93" s="308"/>
      <c r="BN93" s="308"/>
      <c r="BO93" s="308"/>
      <c r="BP93" s="308"/>
      <c r="BQ93" s="308"/>
      <c r="BR93" s="308"/>
      <c r="BS93" s="308"/>
      <c r="BT93" s="308"/>
      <c r="BU93" s="308"/>
      <c r="BV93" s="308"/>
      <c r="BW93" s="308"/>
      <c r="BX93" s="308"/>
      <c r="BY93" s="308"/>
      <c r="BZ93" s="308"/>
      <c r="CA93" s="308"/>
      <c r="CB93" s="308"/>
      <c r="CC93" s="308"/>
      <c r="CD93" s="308"/>
      <c r="CE93" s="308"/>
      <c r="CF93" s="308"/>
      <c r="CG93" s="308"/>
      <c r="CH93" s="308"/>
      <c r="CI93" s="308"/>
      <c r="CJ93" s="308"/>
      <c r="CK93" s="308"/>
      <c r="CL93" s="308"/>
      <c r="CM93" s="308"/>
      <c r="CN93" s="308"/>
      <c r="CO93" s="308"/>
      <c r="CP93" s="308"/>
      <c r="CQ93" s="308"/>
      <c r="CR93" s="308"/>
      <c r="CS93" s="308"/>
      <c r="CT93" s="308"/>
      <c r="CU93" s="308"/>
      <c r="CV93" s="308"/>
      <c r="CW93" s="308"/>
      <c r="CX93" s="308"/>
      <c r="CY93" s="308"/>
      <c r="CZ93" s="308"/>
      <c r="DA93" s="308"/>
      <c r="DB93" s="308"/>
      <c r="DC93" s="308"/>
      <c r="DD93" s="308"/>
      <c r="DE93" s="308"/>
      <c r="DF93" s="308"/>
      <c r="DG93" s="308"/>
      <c r="DH93" s="308"/>
      <c r="DI93" s="308"/>
    </row>
    <row r="94" spans="2:113" ht="21" customHeight="1">
      <c r="B94" s="308" t="s">
        <v>5</v>
      </c>
      <c r="C94" s="308"/>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308"/>
      <c r="AQ94" s="308"/>
      <c r="AR94" s="308"/>
      <c r="AS94" s="308"/>
      <c r="AT94" s="308"/>
      <c r="AU94" s="308"/>
      <c r="AV94" s="308"/>
      <c r="AW94" s="308"/>
      <c r="AX94" s="308"/>
      <c r="AY94" s="308"/>
      <c r="AZ94" s="308"/>
      <c r="BA94" s="308"/>
      <c r="BB94" s="308"/>
      <c r="BC94" s="308"/>
      <c r="BD94" s="308"/>
      <c r="BE94" s="308"/>
      <c r="BF94" s="308"/>
      <c r="BG94" s="308"/>
      <c r="BH94" s="308"/>
      <c r="BI94" s="308"/>
      <c r="BJ94" s="308"/>
      <c r="BK94" s="308"/>
      <c r="BL94" s="308"/>
      <c r="BM94" s="308"/>
      <c r="BN94" s="308"/>
      <c r="BO94" s="308"/>
      <c r="BP94" s="308"/>
      <c r="BQ94" s="308"/>
      <c r="BR94" s="308"/>
      <c r="BS94" s="308"/>
      <c r="BT94" s="308"/>
      <c r="BU94" s="308"/>
      <c r="BV94" s="308"/>
      <c r="BW94" s="308"/>
      <c r="BX94" s="308"/>
      <c r="BY94" s="308"/>
      <c r="BZ94" s="308"/>
      <c r="CA94" s="308"/>
      <c r="CB94" s="308"/>
      <c r="CC94" s="308"/>
      <c r="CD94" s="308"/>
      <c r="CE94" s="308"/>
      <c r="CF94" s="308"/>
      <c r="CG94" s="308"/>
      <c r="CH94" s="308"/>
      <c r="CI94" s="308"/>
      <c r="CJ94" s="308"/>
      <c r="CK94" s="308"/>
      <c r="CL94" s="308"/>
      <c r="CM94" s="308"/>
      <c r="CN94" s="308"/>
      <c r="CO94" s="308"/>
      <c r="CP94" s="308"/>
      <c r="CQ94" s="308"/>
      <c r="CR94" s="308"/>
      <c r="CS94" s="308"/>
      <c r="CT94" s="308"/>
      <c r="CU94" s="308"/>
      <c r="CV94" s="308"/>
      <c r="CW94" s="308"/>
      <c r="CX94" s="308"/>
      <c r="CY94" s="308"/>
      <c r="CZ94" s="308"/>
      <c r="DA94" s="308"/>
      <c r="DB94" s="308"/>
      <c r="DC94" s="308"/>
      <c r="DD94" s="308"/>
      <c r="DE94" s="308"/>
      <c r="DF94" s="308"/>
      <c r="DG94" s="308"/>
      <c r="DH94" s="308"/>
      <c r="DI94" s="308"/>
    </row>
    <row r="95" spans="2:113" ht="21" customHeight="1">
      <c r="B95" s="309" t="s">
        <v>4</v>
      </c>
      <c r="C95" s="309"/>
      <c r="D95" s="30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309"/>
      <c r="AV95" s="309"/>
      <c r="AW95" s="309"/>
      <c r="AX95" s="309"/>
      <c r="AY95" s="309"/>
      <c r="AZ95" s="309"/>
      <c r="BA95" s="309"/>
      <c r="BB95" s="309"/>
      <c r="BC95" s="309"/>
      <c r="BD95" s="309"/>
      <c r="BE95" s="309"/>
      <c r="BF95" s="309"/>
      <c r="BG95" s="309"/>
      <c r="BH95" s="309"/>
      <c r="BI95" s="309"/>
      <c r="BJ95" s="309"/>
      <c r="BK95" s="309"/>
      <c r="BL95" s="309"/>
      <c r="BM95" s="309"/>
      <c r="BN95" s="309"/>
      <c r="BO95" s="309"/>
      <c r="BP95" s="309"/>
      <c r="BQ95" s="309"/>
      <c r="BR95" s="309"/>
      <c r="BS95" s="309"/>
      <c r="BT95" s="309"/>
      <c r="BU95" s="309"/>
      <c r="BV95" s="309"/>
      <c r="BW95" s="309"/>
      <c r="BX95" s="309"/>
      <c r="BY95" s="309"/>
      <c r="BZ95" s="309"/>
      <c r="CA95" s="309"/>
      <c r="CB95" s="309"/>
      <c r="CC95" s="309"/>
      <c r="CD95" s="309"/>
      <c r="CE95" s="309"/>
      <c r="CF95" s="309"/>
      <c r="CG95" s="309"/>
      <c r="CH95" s="309"/>
      <c r="CI95" s="309"/>
      <c r="CJ95" s="309"/>
      <c r="CK95" s="309"/>
      <c r="CL95" s="309"/>
      <c r="CM95" s="309"/>
      <c r="CN95" s="309"/>
      <c r="CO95" s="309"/>
      <c r="CP95" s="309"/>
      <c r="CQ95" s="309"/>
      <c r="CR95" s="309"/>
      <c r="CS95" s="309"/>
      <c r="CT95" s="309"/>
      <c r="CU95" s="309"/>
      <c r="CV95" s="309"/>
      <c r="CW95" s="309"/>
      <c r="CX95" s="309"/>
      <c r="CY95" s="309"/>
      <c r="CZ95" s="309"/>
      <c r="DA95" s="309"/>
      <c r="DB95" s="309"/>
      <c r="DC95" s="309"/>
      <c r="DD95" s="309"/>
      <c r="DE95" s="309"/>
      <c r="DF95" s="309"/>
      <c r="DG95" s="309"/>
      <c r="DH95" s="309"/>
      <c r="DI95" s="309"/>
    </row>
    <row r="96" spans="2:113" ht="21" customHeight="1">
      <c r="B96" s="309"/>
      <c r="C96" s="309"/>
      <c r="D96" s="30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09"/>
      <c r="AZ96" s="309"/>
      <c r="BA96" s="309"/>
      <c r="BB96" s="309"/>
      <c r="BC96" s="309"/>
      <c r="BD96" s="309"/>
      <c r="BE96" s="309"/>
      <c r="BF96" s="309"/>
      <c r="BG96" s="309"/>
      <c r="BH96" s="309"/>
      <c r="BI96" s="309"/>
      <c r="BJ96" s="309"/>
      <c r="BK96" s="309"/>
      <c r="BL96" s="309"/>
      <c r="BM96" s="309"/>
      <c r="BN96" s="309"/>
      <c r="BO96" s="309"/>
      <c r="BP96" s="309"/>
      <c r="BQ96" s="309"/>
      <c r="BR96" s="309"/>
      <c r="BS96" s="309"/>
      <c r="BT96" s="309"/>
      <c r="BU96" s="309"/>
      <c r="BV96" s="309"/>
      <c r="BW96" s="309"/>
      <c r="BX96" s="309"/>
      <c r="BY96" s="309"/>
      <c r="BZ96" s="309"/>
      <c r="CA96" s="309"/>
      <c r="CB96" s="309"/>
      <c r="CC96" s="309"/>
      <c r="CD96" s="309"/>
      <c r="CE96" s="309"/>
      <c r="CF96" s="309"/>
      <c r="CG96" s="309"/>
      <c r="CH96" s="309"/>
      <c r="CI96" s="309"/>
      <c r="CJ96" s="309"/>
      <c r="CK96" s="309"/>
      <c r="CL96" s="309"/>
      <c r="CM96" s="309"/>
      <c r="CN96" s="309"/>
      <c r="CO96" s="309"/>
      <c r="CP96" s="309"/>
      <c r="CQ96" s="309"/>
      <c r="CR96" s="309"/>
      <c r="CS96" s="309"/>
      <c r="CT96" s="309"/>
      <c r="CU96" s="309"/>
      <c r="CV96" s="309"/>
      <c r="CW96" s="309"/>
      <c r="CX96" s="309"/>
      <c r="CY96" s="309"/>
      <c r="CZ96" s="309"/>
      <c r="DA96" s="309"/>
      <c r="DB96" s="309"/>
      <c r="DC96" s="309"/>
      <c r="DD96" s="309"/>
      <c r="DE96" s="309"/>
      <c r="DF96" s="309"/>
      <c r="DG96" s="309"/>
      <c r="DH96" s="309"/>
      <c r="DI96" s="309"/>
    </row>
    <row r="97" spans="2:113" ht="21" customHeight="1">
      <c r="B97" s="307" t="s">
        <v>3</v>
      </c>
      <c r="C97" s="307"/>
      <c r="D97" s="307"/>
      <c r="E97" s="307"/>
      <c r="F97" s="307"/>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c r="AP97" s="307"/>
      <c r="AQ97" s="307"/>
      <c r="AR97" s="307"/>
      <c r="AS97" s="307"/>
      <c r="AT97" s="307"/>
      <c r="AU97" s="307"/>
      <c r="AV97" s="307"/>
      <c r="AW97" s="307"/>
      <c r="AX97" s="307"/>
      <c r="AY97" s="307"/>
      <c r="AZ97" s="307"/>
      <c r="BA97" s="307"/>
      <c r="BB97" s="307"/>
      <c r="BC97" s="307"/>
      <c r="BD97" s="307"/>
      <c r="BE97" s="307"/>
      <c r="BF97" s="307"/>
      <c r="BG97" s="307"/>
      <c r="BH97" s="307"/>
      <c r="BI97" s="307"/>
      <c r="BJ97" s="307"/>
      <c r="BK97" s="307"/>
      <c r="BL97" s="307"/>
      <c r="BM97" s="307"/>
      <c r="BN97" s="307"/>
      <c r="BO97" s="307"/>
      <c r="BP97" s="307"/>
      <c r="BQ97" s="307"/>
      <c r="BR97" s="307"/>
      <c r="BS97" s="307"/>
      <c r="BT97" s="307"/>
      <c r="BU97" s="307"/>
      <c r="BV97" s="307"/>
      <c r="BW97" s="307"/>
      <c r="BX97" s="307"/>
      <c r="BY97" s="307"/>
      <c r="BZ97" s="307"/>
      <c r="CA97" s="307"/>
      <c r="CB97" s="307"/>
      <c r="CC97" s="307"/>
      <c r="CD97" s="307"/>
      <c r="CE97" s="307"/>
      <c r="CF97" s="307"/>
      <c r="CG97" s="307"/>
      <c r="CH97" s="307"/>
      <c r="CI97" s="307"/>
      <c r="CJ97" s="307"/>
      <c r="CK97" s="307"/>
      <c r="CL97" s="307"/>
      <c r="CM97" s="307"/>
      <c r="CN97" s="307"/>
      <c r="CO97" s="307"/>
      <c r="CP97" s="307"/>
      <c r="CQ97" s="307"/>
      <c r="CR97" s="307"/>
      <c r="CS97" s="307"/>
      <c r="CT97" s="307"/>
      <c r="CU97" s="307"/>
      <c r="CV97" s="307"/>
      <c r="CW97" s="307"/>
      <c r="CX97" s="307"/>
      <c r="CY97" s="307"/>
      <c r="CZ97" s="307"/>
      <c r="DA97" s="307"/>
      <c r="DB97" s="307"/>
      <c r="DC97" s="307"/>
      <c r="DD97" s="307"/>
      <c r="DE97" s="307"/>
      <c r="DF97" s="307"/>
      <c r="DG97" s="307"/>
      <c r="DH97" s="307"/>
      <c r="DI97" s="307"/>
    </row>
    <row r="98" spans="2:113" ht="21" customHeight="1">
      <c r="B98" s="307"/>
      <c r="C98" s="307"/>
      <c r="D98" s="307"/>
      <c r="E98" s="307"/>
      <c r="F98" s="307"/>
      <c r="G98" s="307"/>
      <c r="H98" s="307"/>
      <c r="I98" s="307"/>
      <c r="J98" s="307"/>
      <c r="K98" s="307"/>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307"/>
      <c r="AP98" s="307"/>
      <c r="AQ98" s="307"/>
      <c r="AR98" s="307"/>
      <c r="AS98" s="307"/>
      <c r="AT98" s="307"/>
      <c r="AU98" s="307"/>
      <c r="AV98" s="307"/>
      <c r="AW98" s="307"/>
      <c r="AX98" s="307"/>
      <c r="AY98" s="307"/>
      <c r="AZ98" s="307"/>
      <c r="BA98" s="307"/>
      <c r="BB98" s="307"/>
      <c r="BC98" s="307"/>
      <c r="BD98" s="307"/>
      <c r="BE98" s="307"/>
      <c r="BF98" s="307"/>
      <c r="BG98" s="307"/>
      <c r="BH98" s="307"/>
      <c r="BI98" s="307"/>
      <c r="BJ98" s="307"/>
      <c r="BK98" s="307"/>
      <c r="BL98" s="307"/>
      <c r="BM98" s="307"/>
      <c r="BN98" s="307"/>
      <c r="BO98" s="307"/>
      <c r="BP98" s="307"/>
      <c r="BQ98" s="307"/>
      <c r="BR98" s="307"/>
      <c r="BS98" s="307"/>
      <c r="BT98" s="307"/>
      <c r="BU98" s="307"/>
      <c r="BV98" s="307"/>
      <c r="BW98" s="307"/>
      <c r="BX98" s="307"/>
      <c r="BY98" s="307"/>
      <c r="BZ98" s="307"/>
      <c r="CA98" s="307"/>
      <c r="CB98" s="307"/>
      <c r="CC98" s="307"/>
      <c r="CD98" s="307"/>
      <c r="CE98" s="307"/>
      <c r="CF98" s="307"/>
      <c r="CG98" s="307"/>
      <c r="CH98" s="307"/>
      <c r="CI98" s="307"/>
      <c r="CJ98" s="307"/>
      <c r="CK98" s="307"/>
      <c r="CL98" s="307"/>
      <c r="CM98" s="307"/>
      <c r="CN98" s="307"/>
      <c r="CO98" s="307"/>
      <c r="CP98" s="307"/>
      <c r="CQ98" s="307"/>
      <c r="CR98" s="307"/>
      <c r="CS98" s="307"/>
      <c r="CT98" s="307"/>
      <c r="CU98" s="307"/>
      <c r="CV98" s="307"/>
      <c r="CW98" s="307"/>
      <c r="CX98" s="307"/>
      <c r="CY98" s="307"/>
      <c r="CZ98" s="307"/>
      <c r="DA98" s="307"/>
      <c r="DB98" s="307"/>
      <c r="DC98" s="307"/>
      <c r="DD98" s="307"/>
      <c r="DE98" s="307"/>
      <c r="DF98" s="307"/>
      <c r="DG98" s="307"/>
      <c r="DH98" s="307"/>
      <c r="DI98" s="307"/>
    </row>
    <row r="99" spans="2:113" ht="21" customHeight="1">
      <c r="B99" s="308" t="s">
        <v>2</v>
      </c>
      <c r="C99" s="308"/>
      <c r="D99" s="308"/>
      <c r="E99" s="308"/>
      <c r="F99" s="308"/>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8"/>
      <c r="AK99" s="308"/>
      <c r="AL99" s="308"/>
      <c r="AM99" s="308"/>
      <c r="AN99" s="308"/>
      <c r="AO99" s="308"/>
      <c r="AP99" s="308"/>
      <c r="AQ99" s="308"/>
      <c r="AR99" s="308"/>
      <c r="AS99" s="308"/>
      <c r="AT99" s="308"/>
      <c r="AU99" s="308"/>
      <c r="AV99" s="308"/>
      <c r="AW99" s="308"/>
      <c r="AX99" s="308"/>
      <c r="AY99" s="308"/>
      <c r="AZ99" s="308"/>
      <c r="BA99" s="308"/>
      <c r="BB99" s="308"/>
      <c r="BC99" s="308"/>
      <c r="BD99" s="308"/>
      <c r="BE99" s="308"/>
      <c r="BF99" s="308"/>
      <c r="BG99" s="308"/>
      <c r="BH99" s="308"/>
      <c r="BI99" s="308"/>
      <c r="BJ99" s="308"/>
      <c r="BK99" s="308"/>
      <c r="BL99" s="308"/>
      <c r="BM99" s="308"/>
      <c r="BN99" s="308"/>
      <c r="BO99" s="308"/>
      <c r="BP99" s="308"/>
      <c r="BQ99" s="308"/>
      <c r="BR99" s="308"/>
      <c r="BS99" s="308"/>
      <c r="BT99" s="308"/>
      <c r="BU99" s="308"/>
      <c r="BV99" s="308"/>
      <c r="BW99" s="308"/>
      <c r="BX99" s="308"/>
      <c r="BY99" s="308"/>
      <c r="BZ99" s="308"/>
      <c r="CA99" s="308"/>
      <c r="CB99" s="308"/>
      <c r="CC99" s="308"/>
      <c r="CD99" s="308"/>
      <c r="CE99" s="308"/>
      <c r="CF99" s="308"/>
      <c r="CG99" s="308"/>
      <c r="CH99" s="308"/>
      <c r="CI99" s="308"/>
      <c r="CJ99" s="308"/>
      <c r="CK99" s="308"/>
      <c r="CL99" s="308"/>
      <c r="CM99" s="308"/>
      <c r="CN99" s="308"/>
      <c r="CO99" s="308"/>
      <c r="CP99" s="308"/>
      <c r="CQ99" s="308"/>
      <c r="CR99" s="308"/>
      <c r="CS99" s="308"/>
      <c r="CT99" s="308"/>
      <c r="CU99" s="308"/>
      <c r="CV99" s="308"/>
      <c r="CW99" s="308"/>
      <c r="CX99" s="308"/>
      <c r="CY99" s="308"/>
      <c r="CZ99" s="308"/>
      <c r="DA99" s="308"/>
      <c r="DB99" s="308"/>
      <c r="DC99" s="308"/>
      <c r="DD99" s="308"/>
      <c r="DE99" s="308"/>
      <c r="DF99" s="308"/>
      <c r="DG99" s="308"/>
      <c r="DH99" s="308"/>
      <c r="DI99" s="308"/>
    </row>
    <row r="100" spans="2:113" ht="21" customHeight="1">
      <c r="B100" s="308" t="s">
        <v>1</v>
      </c>
      <c r="C100" s="308"/>
      <c r="D100" s="308"/>
      <c r="E100" s="308"/>
      <c r="F100" s="308"/>
      <c r="G100" s="308"/>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c r="AG100" s="308"/>
      <c r="AH100" s="308"/>
      <c r="AI100" s="308"/>
      <c r="AJ100" s="308"/>
      <c r="AK100" s="308"/>
      <c r="AL100" s="308"/>
      <c r="AM100" s="308"/>
      <c r="AN100" s="308"/>
      <c r="AO100" s="308"/>
      <c r="AP100" s="308"/>
      <c r="AQ100" s="308"/>
      <c r="AR100" s="308"/>
      <c r="AS100" s="308"/>
      <c r="AT100" s="308"/>
      <c r="AU100" s="308"/>
      <c r="AV100" s="308"/>
      <c r="AW100" s="308"/>
      <c r="AX100" s="308"/>
      <c r="AY100" s="308"/>
      <c r="AZ100" s="308"/>
      <c r="BA100" s="308"/>
      <c r="BB100" s="308"/>
      <c r="BC100" s="308"/>
      <c r="BD100" s="308"/>
      <c r="BE100" s="308"/>
      <c r="BF100" s="308"/>
      <c r="BG100" s="308"/>
      <c r="BH100" s="308"/>
      <c r="BI100" s="308"/>
      <c r="BJ100" s="308"/>
      <c r="BK100" s="308"/>
      <c r="BL100" s="308"/>
      <c r="BM100" s="308"/>
      <c r="BN100" s="308"/>
      <c r="BO100" s="308"/>
      <c r="BP100" s="308"/>
      <c r="BQ100" s="308"/>
      <c r="BR100" s="308"/>
      <c r="BS100" s="308"/>
      <c r="BT100" s="308"/>
      <c r="BU100" s="308"/>
      <c r="BV100" s="308"/>
      <c r="BW100" s="308"/>
      <c r="BX100" s="308"/>
      <c r="BY100" s="308"/>
      <c r="BZ100" s="308"/>
      <c r="CA100" s="308"/>
      <c r="CB100" s="308"/>
      <c r="CC100" s="308"/>
      <c r="CD100" s="308"/>
      <c r="CE100" s="308"/>
      <c r="CF100" s="308"/>
      <c r="CG100" s="308"/>
      <c r="CH100" s="308"/>
      <c r="CI100" s="308"/>
      <c r="CJ100" s="308"/>
      <c r="CK100" s="308"/>
      <c r="CL100" s="308"/>
      <c r="CM100" s="308"/>
      <c r="CN100" s="308"/>
      <c r="CO100" s="308"/>
      <c r="CP100" s="308"/>
      <c r="CQ100" s="308"/>
      <c r="CR100" s="308"/>
      <c r="CS100" s="308"/>
      <c r="CT100" s="308"/>
      <c r="CU100" s="308"/>
      <c r="CV100" s="308"/>
      <c r="CW100" s="308"/>
      <c r="CX100" s="308"/>
      <c r="CY100" s="308"/>
      <c r="CZ100" s="308"/>
      <c r="DA100" s="308"/>
      <c r="DB100" s="308"/>
      <c r="DC100" s="308"/>
      <c r="DD100" s="308"/>
      <c r="DE100" s="308"/>
      <c r="DF100" s="308"/>
      <c r="DG100" s="308"/>
      <c r="DH100" s="308"/>
      <c r="DI100" s="308"/>
    </row>
    <row r="101" spans="2:113" ht="21" customHeight="1">
      <c r="B101" s="307" t="s">
        <v>0</v>
      </c>
      <c r="C101" s="307"/>
      <c r="D101" s="307"/>
      <c r="E101" s="307"/>
      <c r="F101" s="307"/>
      <c r="G101" s="307"/>
      <c r="H101" s="307"/>
      <c r="I101" s="307"/>
      <c r="J101" s="307"/>
      <c r="K101" s="307"/>
      <c r="L101" s="307"/>
      <c r="M101" s="307"/>
      <c r="N101" s="307"/>
      <c r="O101" s="307"/>
      <c r="P101" s="307"/>
      <c r="Q101" s="307"/>
      <c r="R101" s="307"/>
      <c r="S101" s="307"/>
      <c r="T101" s="307"/>
      <c r="U101" s="307"/>
      <c r="V101" s="307"/>
      <c r="W101" s="307"/>
      <c r="X101" s="307"/>
      <c r="Y101" s="307"/>
      <c r="Z101" s="307"/>
      <c r="AA101" s="307"/>
      <c r="AB101" s="307"/>
      <c r="AC101" s="307"/>
      <c r="AD101" s="307"/>
      <c r="AE101" s="307"/>
      <c r="AF101" s="307"/>
      <c r="AG101" s="307"/>
      <c r="AH101" s="307"/>
      <c r="AI101" s="307"/>
      <c r="AJ101" s="307"/>
      <c r="AK101" s="307"/>
      <c r="AL101" s="307"/>
      <c r="AM101" s="307"/>
      <c r="AN101" s="307"/>
      <c r="AO101" s="307"/>
      <c r="AP101" s="307"/>
      <c r="AQ101" s="307"/>
      <c r="AR101" s="307"/>
      <c r="AS101" s="307"/>
      <c r="AT101" s="307"/>
      <c r="AU101" s="307"/>
      <c r="AV101" s="307"/>
      <c r="AW101" s="307"/>
      <c r="AX101" s="307"/>
      <c r="AY101" s="307"/>
      <c r="AZ101" s="307"/>
      <c r="BA101" s="307"/>
      <c r="BB101" s="307"/>
      <c r="BC101" s="307"/>
      <c r="BD101" s="307"/>
      <c r="BE101" s="307"/>
      <c r="BF101" s="307"/>
      <c r="BG101" s="307"/>
      <c r="BH101" s="307"/>
      <c r="BI101" s="307"/>
      <c r="BJ101" s="307"/>
      <c r="BK101" s="307"/>
      <c r="BL101" s="307"/>
      <c r="BM101" s="307"/>
      <c r="BN101" s="307"/>
      <c r="BO101" s="307"/>
      <c r="BP101" s="307"/>
      <c r="BQ101" s="307"/>
      <c r="BR101" s="307"/>
      <c r="BS101" s="307"/>
      <c r="BT101" s="307"/>
      <c r="BU101" s="307"/>
      <c r="BV101" s="307"/>
      <c r="BW101" s="307"/>
      <c r="BX101" s="307"/>
      <c r="BY101" s="307"/>
      <c r="BZ101" s="307"/>
      <c r="CA101" s="307"/>
      <c r="CB101" s="307"/>
      <c r="CC101" s="307"/>
      <c r="CD101" s="307"/>
      <c r="CE101" s="307"/>
      <c r="CF101" s="307"/>
      <c r="CG101" s="307"/>
      <c r="CH101" s="307"/>
      <c r="CI101" s="307"/>
      <c r="CJ101" s="307"/>
      <c r="CK101" s="307"/>
      <c r="CL101" s="307"/>
      <c r="CM101" s="307"/>
      <c r="CN101" s="307"/>
      <c r="CO101" s="307"/>
      <c r="CP101" s="307"/>
      <c r="CQ101" s="307"/>
      <c r="CR101" s="307"/>
      <c r="CS101" s="307"/>
      <c r="CT101" s="307"/>
      <c r="CU101" s="307"/>
      <c r="CV101" s="307"/>
      <c r="CW101" s="307"/>
      <c r="CX101" s="307"/>
      <c r="CY101" s="307"/>
      <c r="CZ101" s="307"/>
      <c r="DA101" s="307"/>
      <c r="DB101" s="307"/>
      <c r="DC101" s="307"/>
      <c r="DD101" s="307"/>
      <c r="DE101" s="307"/>
      <c r="DF101" s="307"/>
      <c r="DG101" s="307"/>
      <c r="DH101" s="307"/>
      <c r="DI101" s="307"/>
    </row>
    <row r="102" spans="2:113" ht="21" customHeight="1">
      <c r="B102" s="307"/>
      <c r="C102" s="307"/>
      <c r="D102" s="307"/>
      <c r="E102" s="307"/>
      <c r="F102" s="307"/>
      <c r="G102" s="307"/>
      <c r="H102" s="307"/>
      <c r="I102" s="307"/>
      <c r="J102" s="307"/>
      <c r="K102" s="307"/>
      <c r="L102" s="307"/>
      <c r="M102" s="307"/>
      <c r="N102" s="307"/>
      <c r="O102" s="307"/>
      <c r="P102" s="307"/>
      <c r="Q102" s="307"/>
      <c r="R102" s="307"/>
      <c r="S102" s="307"/>
      <c r="T102" s="307"/>
      <c r="U102" s="307"/>
      <c r="V102" s="307"/>
      <c r="W102" s="307"/>
      <c r="X102" s="307"/>
      <c r="Y102" s="307"/>
      <c r="Z102" s="307"/>
      <c r="AA102" s="307"/>
      <c r="AB102" s="307"/>
      <c r="AC102" s="307"/>
      <c r="AD102" s="307"/>
      <c r="AE102" s="307"/>
      <c r="AF102" s="307"/>
      <c r="AG102" s="307"/>
      <c r="AH102" s="307"/>
      <c r="AI102" s="307"/>
      <c r="AJ102" s="307"/>
      <c r="AK102" s="307"/>
      <c r="AL102" s="307"/>
      <c r="AM102" s="307"/>
      <c r="AN102" s="307"/>
      <c r="AO102" s="307"/>
      <c r="AP102" s="307"/>
      <c r="AQ102" s="307"/>
      <c r="AR102" s="307"/>
      <c r="AS102" s="307"/>
      <c r="AT102" s="307"/>
      <c r="AU102" s="307"/>
      <c r="AV102" s="307"/>
      <c r="AW102" s="307"/>
      <c r="AX102" s="307"/>
      <c r="AY102" s="307"/>
      <c r="AZ102" s="307"/>
      <c r="BA102" s="307"/>
      <c r="BB102" s="307"/>
      <c r="BC102" s="307"/>
      <c r="BD102" s="307"/>
      <c r="BE102" s="307"/>
      <c r="BF102" s="307"/>
      <c r="BG102" s="307"/>
      <c r="BH102" s="307"/>
      <c r="BI102" s="307"/>
      <c r="BJ102" s="307"/>
      <c r="BK102" s="307"/>
      <c r="BL102" s="307"/>
      <c r="BM102" s="307"/>
      <c r="BN102" s="307"/>
      <c r="BO102" s="307"/>
      <c r="BP102" s="307"/>
      <c r="BQ102" s="307"/>
      <c r="BR102" s="307"/>
      <c r="BS102" s="307"/>
      <c r="BT102" s="307"/>
      <c r="BU102" s="307"/>
      <c r="BV102" s="307"/>
      <c r="BW102" s="307"/>
      <c r="BX102" s="307"/>
      <c r="BY102" s="307"/>
      <c r="BZ102" s="307"/>
      <c r="CA102" s="307"/>
      <c r="CB102" s="307"/>
      <c r="CC102" s="307"/>
      <c r="CD102" s="307"/>
      <c r="CE102" s="307"/>
      <c r="CF102" s="307"/>
      <c r="CG102" s="307"/>
      <c r="CH102" s="307"/>
      <c r="CI102" s="307"/>
      <c r="CJ102" s="307"/>
      <c r="CK102" s="307"/>
      <c r="CL102" s="307"/>
      <c r="CM102" s="307"/>
      <c r="CN102" s="307"/>
      <c r="CO102" s="307"/>
      <c r="CP102" s="307"/>
      <c r="CQ102" s="307"/>
      <c r="CR102" s="307"/>
      <c r="CS102" s="307"/>
      <c r="CT102" s="307"/>
      <c r="CU102" s="307"/>
      <c r="CV102" s="307"/>
      <c r="CW102" s="307"/>
      <c r="CX102" s="307"/>
      <c r="CY102" s="307"/>
      <c r="CZ102" s="307"/>
      <c r="DA102" s="307"/>
      <c r="DB102" s="307"/>
      <c r="DC102" s="307"/>
      <c r="DD102" s="307"/>
      <c r="DE102" s="307"/>
      <c r="DF102" s="307"/>
      <c r="DG102" s="307"/>
      <c r="DH102" s="307"/>
      <c r="DI102" s="307"/>
    </row>
    <row r="103" spans="2:113" ht="21" customHeight="1">
      <c r="B103" s="275" t="s">
        <v>200</v>
      </c>
      <c r="C103" s="275"/>
      <c r="D103" s="275"/>
      <c r="E103" s="275"/>
      <c r="F103" s="275"/>
      <c r="G103" s="275"/>
      <c r="H103" s="275"/>
      <c r="I103" s="275"/>
      <c r="J103" s="275"/>
      <c r="K103" s="275"/>
      <c r="L103" s="275"/>
      <c r="M103" s="275"/>
      <c r="N103" s="275"/>
      <c r="O103" s="275"/>
      <c r="P103" s="275"/>
      <c r="Q103" s="275"/>
      <c r="R103" s="275"/>
      <c r="S103" s="275"/>
      <c r="T103" s="275"/>
      <c r="U103" s="275"/>
      <c r="V103" s="275"/>
      <c r="W103" s="275"/>
      <c r="X103" s="275"/>
      <c r="Y103" s="275"/>
      <c r="Z103" s="275"/>
      <c r="AA103" s="275"/>
      <c r="AB103" s="275"/>
      <c r="AC103" s="275"/>
      <c r="AD103" s="275"/>
      <c r="AE103" s="275"/>
      <c r="AF103" s="275"/>
      <c r="AG103" s="275"/>
      <c r="AH103" s="275"/>
      <c r="AI103" s="275"/>
      <c r="AJ103" s="275"/>
      <c r="AK103" s="275"/>
      <c r="AL103" s="275"/>
      <c r="AM103" s="275"/>
      <c r="AN103" s="275"/>
      <c r="AO103" s="275"/>
      <c r="AP103" s="275"/>
      <c r="AQ103" s="275"/>
      <c r="AR103" s="275"/>
      <c r="AS103" s="275"/>
      <c r="AT103" s="275"/>
      <c r="AU103" s="275"/>
      <c r="AV103" s="275"/>
      <c r="AW103" s="275"/>
      <c r="AX103" s="275"/>
      <c r="AY103" s="275"/>
      <c r="AZ103" s="275"/>
      <c r="BA103" s="275"/>
      <c r="BB103" s="275"/>
      <c r="BC103" s="275"/>
      <c r="BD103" s="275"/>
      <c r="BE103" s="275"/>
      <c r="BF103" s="275"/>
      <c r="BG103" s="275"/>
      <c r="BH103" s="275"/>
      <c r="BI103" s="275"/>
      <c r="BJ103" s="275"/>
      <c r="BK103" s="275"/>
      <c r="BL103" s="275"/>
      <c r="BM103" s="275"/>
      <c r="BN103" s="275"/>
      <c r="BO103" s="275"/>
      <c r="BP103" s="275"/>
      <c r="BQ103" s="275"/>
      <c r="BR103" s="275"/>
      <c r="BS103" s="275"/>
      <c r="BT103" s="275"/>
      <c r="BU103" s="275"/>
      <c r="BV103" s="275"/>
      <c r="BW103" s="275"/>
      <c r="BX103" s="275"/>
      <c r="BY103" s="275"/>
      <c r="BZ103" s="275"/>
      <c r="CA103" s="275"/>
      <c r="CB103" s="275"/>
      <c r="CC103" s="275"/>
      <c r="CD103" s="275"/>
      <c r="CE103" s="275"/>
      <c r="CF103" s="275"/>
      <c r="CG103" s="275"/>
      <c r="CH103" s="275"/>
      <c r="CI103" s="275"/>
      <c r="CJ103" s="275"/>
      <c r="CK103" s="275"/>
      <c r="CL103" s="275"/>
      <c r="CM103" s="275"/>
      <c r="CN103" s="275"/>
      <c r="CO103" s="275"/>
      <c r="CP103" s="275"/>
      <c r="CQ103" s="275"/>
      <c r="CR103" s="275"/>
      <c r="CS103" s="275"/>
      <c r="CT103" s="275"/>
      <c r="CU103" s="275"/>
      <c r="CV103" s="275"/>
      <c r="CW103" s="275"/>
      <c r="CX103" s="275"/>
      <c r="CY103" s="275"/>
      <c r="CZ103" s="275"/>
      <c r="DA103" s="275"/>
      <c r="DB103" s="275"/>
    </row>
    <row r="104" spans="2:113" ht="21" customHeight="1">
      <c r="B104" s="406" t="s">
        <v>36</v>
      </c>
      <c r="C104" s="406"/>
      <c r="D104" s="406"/>
      <c r="E104" s="406"/>
      <c r="F104" s="406"/>
      <c r="G104" s="406"/>
      <c r="H104" s="406"/>
      <c r="I104" s="406"/>
      <c r="J104" s="406"/>
      <c r="K104" s="406"/>
      <c r="L104" s="406"/>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6"/>
      <c r="AK104" s="406"/>
      <c r="AL104" s="406"/>
      <c r="AM104" s="406"/>
      <c r="AN104" s="406"/>
      <c r="AO104" s="406"/>
      <c r="AP104" s="406"/>
      <c r="AQ104" s="406"/>
      <c r="AR104" s="406"/>
      <c r="AS104" s="406"/>
      <c r="AT104" s="406"/>
      <c r="AU104" s="406"/>
      <c r="AV104" s="406"/>
      <c r="AW104" s="406"/>
      <c r="AX104" s="406"/>
      <c r="AY104" s="406"/>
      <c r="AZ104" s="406"/>
      <c r="BA104" s="406"/>
      <c r="BB104" s="406"/>
      <c r="BC104" s="406"/>
      <c r="BD104" s="406"/>
      <c r="BE104" s="406"/>
      <c r="BF104" s="406"/>
      <c r="BG104" s="406"/>
      <c r="BH104" s="406"/>
      <c r="BI104" s="406"/>
      <c r="BJ104" s="406"/>
      <c r="BK104" s="406"/>
      <c r="BL104" s="406"/>
      <c r="BM104" s="406"/>
      <c r="BN104" s="406"/>
      <c r="BO104" s="406"/>
      <c r="BP104" s="406"/>
      <c r="BQ104" s="406"/>
      <c r="BR104" s="406"/>
      <c r="BS104" s="406"/>
      <c r="BT104" s="406"/>
      <c r="BU104" s="406"/>
      <c r="BV104" s="406"/>
      <c r="BW104" s="406"/>
      <c r="BX104" s="406"/>
      <c r="BY104" s="406"/>
      <c r="BZ104" s="406"/>
      <c r="CA104" s="406"/>
      <c r="CB104" s="406"/>
      <c r="CC104" s="406"/>
      <c r="CD104" s="406"/>
      <c r="CE104" s="406"/>
      <c r="CF104" s="406"/>
      <c r="CG104" s="406"/>
      <c r="CH104" s="406"/>
      <c r="CI104" s="406"/>
      <c r="CJ104" s="406"/>
      <c r="CK104" s="406"/>
      <c r="CL104" s="406"/>
      <c r="CM104" s="406"/>
      <c r="CN104" s="406"/>
      <c r="CO104" s="406"/>
      <c r="CP104" s="406"/>
      <c r="CQ104" s="406"/>
      <c r="CR104" s="406"/>
      <c r="CS104" s="406"/>
      <c r="CT104" s="406"/>
      <c r="CU104" s="406"/>
      <c r="CV104" s="406"/>
      <c r="CW104" s="406"/>
      <c r="CX104" s="406"/>
      <c r="CY104" s="406"/>
      <c r="CZ104" s="406"/>
      <c r="DA104" s="406"/>
      <c r="DB104" s="406"/>
      <c r="DC104" s="406"/>
      <c r="DD104" s="406"/>
      <c r="DE104" s="406"/>
      <c r="DF104" s="406"/>
      <c r="DG104" s="406"/>
      <c r="DH104" s="406"/>
    </row>
    <row r="105" spans="2:113" ht="21" customHeight="1" thickBot="1">
      <c r="B105" s="17"/>
      <c r="C105" s="17"/>
      <c r="D105" s="17"/>
      <c r="E105" s="17"/>
      <c r="F105" s="17"/>
    </row>
    <row r="106" spans="2:113" s="18" customFormat="1" ht="21" customHeight="1" thickBot="1">
      <c r="B106" s="407" t="s">
        <v>27</v>
      </c>
      <c r="C106" s="408"/>
      <c r="D106" s="408"/>
      <c r="E106" s="408"/>
      <c r="F106" s="408"/>
      <c r="G106" s="408"/>
      <c r="H106" s="408"/>
      <c r="I106" s="408"/>
      <c r="J106" s="408"/>
      <c r="K106" s="408"/>
      <c r="L106" s="408"/>
      <c r="M106" s="408"/>
      <c r="N106" s="408"/>
      <c r="O106" s="408"/>
      <c r="P106" s="408"/>
      <c r="Q106" s="408"/>
      <c r="R106" s="408"/>
      <c r="S106" s="393"/>
      <c r="T106" s="400"/>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5"/>
      <c r="AP106" s="315"/>
      <c r="AQ106" s="315"/>
      <c r="AR106" s="315"/>
      <c r="AS106" s="315"/>
      <c r="AT106" s="315"/>
      <c r="AU106" s="315"/>
      <c r="AV106" s="315"/>
      <c r="AW106" s="315"/>
      <c r="AX106" s="315"/>
      <c r="AY106" s="315"/>
      <c r="AZ106" s="315"/>
      <c r="BA106" s="315"/>
      <c r="BB106" s="315"/>
      <c r="BC106" s="315"/>
      <c r="BD106" s="315"/>
      <c r="BE106" s="315"/>
      <c r="BF106" s="320"/>
      <c r="BG106" s="400" t="s">
        <v>26</v>
      </c>
      <c r="BH106" s="315"/>
      <c r="BI106" s="315"/>
      <c r="BJ106" s="315"/>
      <c r="BK106" s="315"/>
      <c r="BL106" s="315"/>
      <c r="BM106" s="315"/>
      <c r="BN106" s="315"/>
      <c r="BO106" s="315"/>
      <c r="BP106" s="315"/>
      <c r="BQ106" s="315"/>
      <c r="BR106" s="315"/>
      <c r="BS106" s="315"/>
      <c r="BT106" s="315"/>
      <c r="BU106" s="315"/>
      <c r="BV106" s="315"/>
      <c r="BW106" s="315"/>
      <c r="BX106" s="315"/>
      <c r="BY106" s="315"/>
      <c r="BZ106" s="315"/>
      <c r="CA106" s="315"/>
      <c r="CB106" s="315"/>
      <c r="CC106" s="315"/>
      <c r="CD106" s="320"/>
      <c r="CE106" s="408"/>
      <c r="CF106" s="408"/>
      <c r="CG106" s="408"/>
      <c r="CH106" s="408"/>
      <c r="CI106" s="408"/>
      <c r="CJ106" s="408"/>
      <c r="CK106" s="408"/>
      <c r="CL106" s="408"/>
      <c r="CM106" s="408"/>
      <c r="CN106" s="408"/>
      <c r="CO106" s="408"/>
      <c r="CP106" s="408"/>
      <c r="CQ106" s="408"/>
      <c r="CR106" s="408"/>
      <c r="CS106" s="408"/>
      <c r="CT106" s="408"/>
      <c r="CU106" s="408"/>
      <c r="CV106" s="408"/>
      <c r="CW106" s="408"/>
      <c r="CX106" s="408"/>
      <c r="CY106" s="408"/>
      <c r="CZ106" s="408"/>
      <c r="DA106" s="408"/>
      <c r="DB106" s="408"/>
      <c r="DC106" s="408"/>
      <c r="DD106" s="408"/>
      <c r="DE106" s="408"/>
      <c r="DF106" s="408"/>
      <c r="DG106" s="408"/>
      <c r="DH106" s="409"/>
    </row>
    <row r="107" spans="2:113" s="18" customFormat="1" ht="21" customHeight="1" thickBot="1">
      <c r="B107" s="314" t="s">
        <v>35</v>
      </c>
      <c r="C107" s="315"/>
      <c r="D107" s="315"/>
      <c r="E107" s="315"/>
      <c r="F107" s="315"/>
      <c r="G107" s="315"/>
      <c r="H107" s="315"/>
      <c r="I107" s="315"/>
      <c r="J107" s="315"/>
      <c r="K107" s="315"/>
      <c r="L107" s="315"/>
      <c r="M107" s="315"/>
      <c r="N107" s="315"/>
      <c r="O107" s="315"/>
      <c r="P107" s="315"/>
      <c r="Q107" s="315"/>
      <c r="R107" s="315"/>
      <c r="S107" s="315"/>
      <c r="T107" s="315"/>
      <c r="U107" s="315"/>
      <c r="V107" s="315"/>
      <c r="W107" s="315"/>
      <c r="X107" s="315"/>
      <c r="Y107" s="315"/>
      <c r="Z107" s="315"/>
      <c r="AA107" s="315"/>
      <c r="AB107" s="315"/>
      <c r="AC107" s="315"/>
      <c r="AD107" s="315"/>
      <c r="AE107" s="315"/>
      <c r="AF107" s="315"/>
      <c r="AG107" s="315"/>
      <c r="AH107" s="315"/>
      <c r="AI107" s="315"/>
      <c r="AJ107" s="315"/>
      <c r="AK107" s="315"/>
      <c r="AL107" s="315"/>
      <c r="AM107" s="315"/>
      <c r="AN107" s="315"/>
      <c r="AO107" s="315"/>
      <c r="AP107" s="315"/>
      <c r="AQ107" s="315"/>
      <c r="AR107" s="315"/>
      <c r="AS107" s="315"/>
      <c r="AT107" s="315"/>
      <c r="AU107" s="315"/>
      <c r="AV107" s="315"/>
      <c r="AW107" s="315"/>
      <c r="AX107" s="315"/>
      <c r="AY107" s="315"/>
      <c r="AZ107" s="315"/>
      <c r="BA107" s="315"/>
      <c r="BB107" s="315"/>
      <c r="BC107" s="315"/>
      <c r="BD107" s="315"/>
      <c r="BE107" s="315"/>
      <c r="BF107" s="315"/>
      <c r="BG107" s="400"/>
      <c r="BH107" s="315"/>
      <c r="BI107" s="315"/>
      <c r="BJ107" s="315"/>
      <c r="BK107" s="315"/>
      <c r="BL107" s="315"/>
      <c r="BM107" s="315"/>
      <c r="BN107" s="315"/>
      <c r="BO107" s="315"/>
      <c r="BP107" s="315"/>
      <c r="BQ107" s="315"/>
      <c r="BR107" s="315"/>
      <c r="BS107" s="315"/>
      <c r="BT107" s="315"/>
      <c r="BU107" s="315"/>
      <c r="BV107" s="315"/>
      <c r="BW107" s="315"/>
      <c r="BX107" s="315"/>
      <c r="BY107" s="315"/>
      <c r="BZ107" s="315"/>
      <c r="CA107" s="315"/>
      <c r="CB107" s="315"/>
      <c r="CC107" s="315"/>
      <c r="CD107" s="315"/>
      <c r="CE107" s="315"/>
      <c r="CF107" s="315"/>
      <c r="CG107" s="315"/>
      <c r="CH107" s="315"/>
      <c r="CI107" s="315"/>
      <c r="CJ107" s="315"/>
      <c r="CK107" s="315"/>
      <c r="CL107" s="315"/>
      <c r="CM107" s="315"/>
      <c r="CN107" s="315"/>
      <c r="CO107" s="315"/>
      <c r="CP107" s="315"/>
      <c r="CQ107" s="315"/>
      <c r="CR107" s="315"/>
      <c r="CS107" s="315"/>
      <c r="CT107" s="315"/>
      <c r="CU107" s="315"/>
      <c r="CV107" s="315"/>
      <c r="CW107" s="315"/>
      <c r="CX107" s="315"/>
      <c r="CY107" s="315"/>
      <c r="CZ107" s="315"/>
      <c r="DA107" s="315"/>
      <c r="DB107" s="315"/>
      <c r="DC107" s="315"/>
      <c r="DD107" s="315"/>
      <c r="DE107" s="315"/>
      <c r="DF107" s="315"/>
      <c r="DG107" s="315"/>
      <c r="DH107" s="316"/>
    </row>
    <row r="108" spans="2:113" s="18" customFormat="1" ht="21" customHeight="1" thickBot="1">
      <c r="B108" s="398" t="s">
        <v>25</v>
      </c>
      <c r="C108" s="399"/>
      <c r="D108" s="399"/>
      <c r="E108" s="399"/>
      <c r="F108" s="399"/>
      <c r="G108" s="399"/>
      <c r="H108" s="399"/>
      <c r="I108" s="400"/>
      <c r="J108" s="315"/>
      <c r="K108" s="315"/>
      <c r="L108" s="315"/>
      <c r="M108" s="315"/>
      <c r="N108" s="315"/>
      <c r="O108" s="315"/>
      <c r="P108" s="315"/>
      <c r="Q108" s="315"/>
      <c r="R108" s="315"/>
      <c r="S108" s="315"/>
      <c r="T108" s="325" t="s">
        <v>24</v>
      </c>
      <c r="U108" s="318"/>
      <c r="V108" s="318"/>
      <c r="W108" s="318"/>
      <c r="X108" s="318"/>
      <c r="Y108" s="318"/>
      <c r="Z108" s="318"/>
      <c r="AA108" s="318"/>
      <c r="AB108" s="318"/>
      <c r="AC108" s="318"/>
      <c r="AD108" s="318"/>
      <c r="AE108" s="318"/>
      <c r="AF108" s="318"/>
      <c r="AG108" s="318"/>
      <c r="AH108" s="318"/>
      <c r="AI108" s="318"/>
      <c r="AJ108" s="318"/>
      <c r="AK108" s="318"/>
      <c r="AL108" s="318"/>
      <c r="AM108" s="318"/>
      <c r="AN108" s="318"/>
      <c r="AO108" s="318"/>
      <c r="AP108" s="318"/>
      <c r="AQ108" s="326"/>
      <c r="AR108" s="400"/>
      <c r="AS108" s="315"/>
      <c r="AT108" s="315"/>
      <c r="AU108" s="315"/>
      <c r="AV108" s="315"/>
      <c r="AW108" s="315"/>
      <c r="AX108" s="315"/>
      <c r="AY108" s="315"/>
      <c r="AZ108" s="315"/>
      <c r="BA108" s="315"/>
      <c r="BB108" s="315"/>
      <c r="BC108" s="315"/>
      <c r="BD108" s="315"/>
      <c r="BE108" s="315"/>
      <c r="BF108" s="315"/>
      <c r="BG108" s="315"/>
      <c r="BH108" s="315"/>
      <c r="BI108" s="315"/>
      <c r="BJ108" s="315"/>
      <c r="BK108" s="315"/>
      <c r="BL108" s="315"/>
      <c r="BM108" s="315"/>
      <c r="BN108" s="315"/>
      <c r="BO108" s="315"/>
      <c r="BP108" s="315"/>
      <c r="BQ108" s="315"/>
      <c r="BR108" s="315"/>
      <c r="BS108" s="315"/>
      <c r="BT108" s="315"/>
      <c r="BU108" s="320"/>
      <c r="BV108" s="400" t="s">
        <v>23</v>
      </c>
      <c r="BW108" s="315"/>
      <c r="BX108" s="315"/>
      <c r="BY108" s="315"/>
      <c r="BZ108" s="315"/>
      <c r="CA108" s="315"/>
      <c r="CB108" s="315"/>
      <c r="CC108" s="315"/>
      <c r="CD108" s="315"/>
      <c r="CE108" s="315"/>
      <c r="CF108" s="315"/>
      <c r="CG108" s="315"/>
      <c r="CH108" s="315"/>
      <c r="CI108" s="315"/>
      <c r="CJ108" s="315"/>
      <c r="CK108" s="315"/>
      <c r="CL108" s="315"/>
      <c r="CM108" s="315"/>
      <c r="CN108" s="315"/>
      <c r="CO108" s="315"/>
      <c r="CP108" s="315"/>
      <c r="CQ108" s="315"/>
      <c r="CR108" s="315"/>
      <c r="CS108" s="315"/>
      <c r="CT108" s="315"/>
      <c r="CU108" s="315"/>
      <c r="CV108" s="320"/>
      <c r="CW108" s="401"/>
      <c r="CX108" s="402"/>
      <c r="CY108" s="402"/>
      <c r="CZ108" s="402"/>
      <c r="DA108" s="402"/>
      <c r="DB108" s="402"/>
      <c r="DC108" s="402"/>
      <c r="DD108" s="402"/>
      <c r="DE108" s="402"/>
      <c r="DF108" s="402"/>
      <c r="DG108" s="402"/>
      <c r="DH108" s="403"/>
    </row>
    <row r="109" spans="2:113" s="18" customFormat="1" ht="21" customHeight="1" thickBot="1">
      <c r="B109" s="404" t="s">
        <v>22</v>
      </c>
      <c r="C109" s="405"/>
      <c r="D109" s="405"/>
      <c r="E109" s="405"/>
      <c r="F109" s="405"/>
      <c r="G109" s="405"/>
      <c r="H109" s="405"/>
      <c r="I109" s="405"/>
      <c r="J109" s="405"/>
      <c r="K109" s="405"/>
      <c r="L109" s="405"/>
      <c r="M109" s="405"/>
      <c r="N109" s="405"/>
      <c r="O109" s="405"/>
      <c r="P109" s="405"/>
      <c r="Q109" s="405"/>
      <c r="R109" s="405"/>
      <c r="S109" s="396"/>
      <c r="T109" s="400"/>
      <c r="U109" s="315"/>
      <c r="V109" s="315"/>
      <c r="W109" s="315"/>
      <c r="X109" s="315"/>
      <c r="Y109" s="315"/>
      <c r="Z109" s="315"/>
      <c r="AA109" s="315"/>
      <c r="AB109" s="315"/>
      <c r="AC109" s="315"/>
      <c r="AD109" s="315"/>
      <c r="AE109" s="315"/>
      <c r="AF109" s="315"/>
      <c r="AG109" s="315"/>
      <c r="AH109" s="315"/>
      <c r="AI109" s="315"/>
      <c r="AJ109" s="315"/>
      <c r="AK109" s="315"/>
      <c r="AL109" s="315"/>
      <c r="AM109" s="315"/>
      <c r="AN109" s="315"/>
      <c r="AO109" s="315"/>
      <c r="AP109" s="315"/>
      <c r="AQ109" s="315"/>
      <c r="AR109" s="315"/>
      <c r="AS109" s="315"/>
      <c r="AT109" s="315"/>
      <c r="AU109" s="315"/>
      <c r="AV109" s="315"/>
      <c r="AW109" s="315"/>
      <c r="AX109" s="315"/>
      <c r="AY109" s="315"/>
      <c r="AZ109" s="315"/>
      <c r="BA109" s="315"/>
      <c r="BB109" s="315"/>
      <c r="BC109" s="315"/>
      <c r="BD109" s="315"/>
      <c r="BE109" s="315"/>
      <c r="BF109" s="320"/>
      <c r="BG109" s="393" t="s">
        <v>21</v>
      </c>
      <c r="BH109" s="387"/>
      <c r="BI109" s="387"/>
      <c r="BJ109" s="387"/>
      <c r="BK109" s="387"/>
      <c r="BL109" s="387"/>
      <c r="BM109" s="387"/>
      <c r="BN109" s="387"/>
      <c r="BO109" s="387"/>
      <c r="BP109" s="387"/>
      <c r="BQ109" s="387"/>
      <c r="BR109" s="387"/>
      <c r="BS109" s="387"/>
      <c r="BT109" s="387"/>
      <c r="BU109" s="387"/>
      <c r="BV109" s="387"/>
      <c r="BW109" s="387"/>
      <c r="BX109" s="387"/>
      <c r="BY109" s="387"/>
      <c r="BZ109" s="387"/>
      <c r="CA109" s="387"/>
      <c r="CB109" s="387"/>
      <c r="CC109" s="387"/>
      <c r="CD109" s="388"/>
      <c r="CE109" s="330"/>
      <c r="CF109" s="330"/>
      <c r="CG109" s="330"/>
      <c r="CH109" s="330"/>
      <c r="CI109" s="330"/>
      <c r="CJ109" s="330"/>
      <c r="CK109" s="330"/>
      <c r="CL109" s="330"/>
      <c r="CM109" s="330"/>
      <c r="CN109" s="330"/>
      <c r="CO109" s="330"/>
      <c r="CP109" s="330"/>
      <c r="CQ109" s="330"/>
      <c r="CR109" s="330"/>
      <c r="CS109" s="330"/>
      <c r="CT109" s="330"/>
      <c r="CU109" s="330"/>
      <c r="CV109" s="330"/>
      <c r="CW109" s="330"/>
      <c r="CX109" s="330"/>
      <c r="CY109" s="330"/>
      <c r="CZ109" s="330"/>
      <c r="DA109" s="330"/>
      <c r="DB109" s="330"/>
      <c r="DC109" s="330"/>
      <c r="DD109" s="330"/>
      <c r="DE109" s="330"/>
      <c r="DF109" s="330"/>
      <c r="DG109" s="330"/>
      <c r="DH109" s="385"/>
    </row>
    <row r="110" spans="2:113" s="18" customFormat="1" ht="21" customHeight="1">
      <c r="B110" s="386" t="s">
        <v>20</v>
      </c>
      <c r="C110" s="387"/>
      <c r="D110" s="387"/>
      <c r="E110" s="387"/>
      <c r="F110" s="387"/>
      <c r="G110" s="388"/>
      <c r="H110" s="378" t="s">
        <v>19</v>
      </c>
      <c r="I110" s="370"/>
      <c r="J110" s="370"/>
      <c r="K110" s="370"/>
      <c r="L110" s="371"/>
      <c r="M110" s="393" t="s">
        <v>18</v>
      </c>
      <c r="N110" s="387"/>
      <c r="O110" s="387"/>
      <c r="P110" s="387"/>
      <c r="Q110" s="387"/>
      <c r="R110" s="387"/>
      <c r="S110" s="394"/>
      <c r="T110" s="366" t="s">
        <v>17</v>
      </c>
      <c r="U110" s="367"/>
      <c r="V110" s="367"/>
      <c r="W110" s="367"/>
      <c r="X110" s="367"/>
      <c r="Y110" s="367"/>
      <c r="Z110" s="367"/>
      <c r="AA110" s="367"/>
      <c r="AB110" s="367"/>
      <c r="AC110" s="367"/>
      <c r="AD110" s="367"/>
      <c r="AE110" s="367"/>
      <c r="AF110" s="367"/>
      <c r="AG110" s="367"/>
      <c r="AH110" s="367"/>
      <c r="AI110" s="367"/>
      <c r="AJ110" s="367"/>
      <c r="AK110" s="367"/>
      <c r="AL110" s="367"/>
      <c r="AM110" s="367"/>
      <c r="AN110" s="367"/>
      <c r="AO110" s="366" t="s">
        <v>16</v>
      </c>
      <c r="AP110" s="367"/>
      <c r="AQ110" s="367"/>
      <c r="AR110" s="367"/>
      <c r="AS110" s="367"/>
      <c r="AT110" s="367"/>
      <c r="AU110" s="367"/>
      <c r="AV110" s="367"/>
      <c r="AW110" s="367"/>
      <c r="AX110" s="367"/>
      <c r="AY110" s="367"/>
      <c r="AZ110" s="367"/>
      <c r="BA110" s="367"/>
      <c r="BB110" s="367"/>
      <c r="BC110" s="367"/>
      <c r="BD110" s="367"/>
      <c r="BE110" s="367"/>
      <c r="BF110" s="367"/>
      <c r="BG110" s="367"/>
      <c r="BH110" s="367"/>
      <c r="BI110" s="368"/>
      <c r="BJ110" s="367" t="s">
        <v>15</v>
      </c>
      <c r="BK110" s="367"/>
      <c r="BL110" s="367"/>
      <c r="BM110" s="367"/>
      <c r="BN110" s="367"/>
      <c r="BO110" s="367"/>
      <c r="BP110" s="367"/>
      <c r="BQ110" s="367"/>
      <c r="BR110" s="367"/>
      <c r="BS110" s="367"/>
      <c r="BT110" s="367"/>
      <c r="BU110" s="367"/>
      <c r="BV110" s="367"/>
      <c r="BW110" s="367"/>
      <c r="BX110" s="367"/>
      <c r="BY110" s="367"/>
      <c r="BZ110" s="367"/>
      <c r="CA110" s="367"/>
      <c r="CB110" s="367"/>
      <c r="CC110" s="367"/>
      <c r="CD110" s="367"/>
      <c r="CE110" s="366" t="s">
        <v>14</v>
      </c>
      <c r="CF110" s="367"/>
      <c r="CG110" s="367"/>
      <c r="CH110" s="367"/>
      <c r="CI110" s="367"/>
      <c r="CJ110" s="367"/>
      <c r="CK110" s="367"/>
      <c r="CL110" s="367"/>
      <c r="CM110" s="367"/>
      <c r="CN110" s="367"/>
      <c r="CO110" s="367"/>
      <c r="CP110" s="367"/>
      <c r="CQ110" s="367"/>
      <c r="CR110" s="367"/>
      <c r="CS110" s="367"/>
      <c r="CT110" s="367"/>
      <c r="CU110" s="367"/>
      <c r="CV110" s="367"/>
      <c r="CW110" s="367"/>
      <c r="CX110" s="367"/>
      <c r="CY110" s="368"/>
      <c r="CZ110" s="369" t="s">
        <v>13</v>
      </c>
      <c r="DA110" s="370"/>
      <c r="DB110" s="371"/>
      <c r="DC110" s="378" t="s">
        <v>12</v>
      </c>
      <c r="DD110" s="370"/>
      <c r="DE110" s="371"/>
      <c r="DF110" s="378" t="s">
        <v>11</v>
      </c>
      <c r="DG110" s="370"/>
      <c r="DH110" s="381"/>
    </row>
    <row r="111" spans="2:113" s="18" customFormat="1" ht="21" customHeight="1">
      <c r="B111" s="389"/>
      <c r="C111" s="327"/>
      <c r="D111" s="327"/>
      <c r="E111" s="327"/>
      <c r="F111" s="327"/>
      <c r="G111" s="328"/>
      <c r="H111" s="379"/>
      <c r="I111" s="373"/>
      <c r="J111" s="373"/>
      <c r="K111" s="373"/>
      <c r="L111" s="374"/>
      <c r="M111" s="331"/>
      <c r="N111" s="327"/>
      <c r="O111" s="327"/>
      <c r="P111" s="327"/>
      <c r="Q111" s="327"/>
      <c r="R111" s="327"/>
      <c r="S111" s="395"/>
      <c r="T111" s="384">
        <v>1</v>
      </c>
      <c r="U111" s="344"/>
      <c r="V111" s="344"/>
      <c r="W111" s="344">
        <v>2</v>
      </c>
      <c r="X111" s="344"/>
      <c r="Y111" s="344"/>
      <c r="Z111" s="344">
        <v>3</v>
      </c>
      <c r="AA111" s="344"/>
      <c r="AB111" s="344"/>
      <c r="AC111" s="344">
        <v>4</v>
      </c>
      <c r="AD111" s="344"/>
      <c r="AE111" s="344"/>
      <c r="AF111" s="344">
        <v>5</v>
      </c>
      <c r="AG111" s="344"/>
      <c r="AH111" s="344"/>
      <c r="AI111" s="344">
        <v>6</v>
      </c>
      <c r="AJ111" s="344"/>
      <c r="AK111" s="344"/>
      <c r="AL111" s="344">
        <v>7</v>
      </c>
      <c r="AM111" s="344"/>
      <c r="AN111" s="364"/>
      <c r="AO111" s="384">
        <v>8</v>
      </c>
      <c r="AP111" s="344"/>
      <c r="AQ111" s="344"/>
      <c r="AR111" s="344">
        <v>9</v>
      </c>
      <c r="AS111" s="344"/>
      <c r="AT111" s="344"/>
      <c r="AU111" s="344">
        <v>10</v>
      </c>
      <c r="AV111" s="344"/>
      <c r="AW111" s="344"/>
      <c r="AX111" s="344">
        <v>11</v>
      </c>
      <c r="AY111" s="344"/>
      <c r="AZ111" s="344"/>
      <c r="BA111" s="344">
        <v>12</v>
      </c>
      <c r="BB111" s="344"/>
      <c r="BC111" s="344"/>
      <c r="BD111" s="344">
        <v>13</v>
      </c>
      <c r="BE111" s="344"/>
      <c r="BF111" s="344"/>
      <c r="BG111" s="344">
        <v>14</v>
      </c>
      <c r="BH111" s="344"/>
      <c r="BI111" s="365"/>
      <c r="BJ111" s="355">
        <v>15</v>
      </c>
      <c r="BK111" s="344"/>
      <c r="BL111" s="344"/>
      <c r="BM111" s="344">
        <v>16</v>
      </c>
      <c r="BN111" s="344"/>
      <c r="BO111" s="344"/>
      <c r="BP111" s="344">
        <v>17</v>
      </c>
      <c r="BQ111" s="344"/>
      <c r="BR111" s="344"/>
      <c r="BS111" s="344">
        <v>18</v>
      </c>
      <c r="BT111" s="344"/>
      <c r="BU111" s="344"/>
      <c r="BV111" s="344">
        <v>19</v>
      </c>
      <c r="BW111" s="344"/>
      <c r="BX111" s="344"/>
      <c r="BY111" s="344">
        <v>20</v>
      </c>
      <c r="BZ111" s="344"/>
      <c r="CA111" s="344"/>
      <c r="CB111" s="344">
        <v>21</v>
      </c>
      <c r="CC111" s="344"/>
      <c r="CD111" s="364"/>
      <c r="CE111" s="384">
        <v>22</v>
      </c>
      <c r="CF111" s="344"/>
      <c r="CG111" s="344"/>
      <c r="CH111" s="344">
        <v>23</v>
      </c>
      <c r="CI111" s="344"/>
      <c r="CJ111" s="344"/>
      <c r="CK111" s="344">
        <v>24</v>
      </c>
      <c r="CL111" s="344"/>
      <c r="CM111" s="344"/>
      <c r="CN111" s="344">
        <v>25</v>
      </c>
      <c r="CO111" s="344"/>
      <c r="CP111" s="344"/>
      <c r="CQ111" s="344">
        <v>26</v>
      </c>
      <c r="CR111" s="344"/>
      <c r="CS111" s="344"/>
      <c r="CT111" s="344">
        <v>27</v>
      </c>
      <c r="CU111" s="344"/>
      <c r="CV111" s="344"/>
      <c r="CW111" s="344">
        <v>28</v>
      </c>
      <c r="CX111" s="344"/>
      <c r="CY111" s="365"/>
      <c r="CZ111" s="372"/>
      <c r="DA111" s="373"/>
      <c r="DB111" s="374"/>
      <c r="DC111" s="379"/>
      <c r="DD111" s="373"/>
      <c r="DE111" s="374"/>
      <c r="DF111" s="379"/>
      <c r="DG111" s="373"/>
      <c r="DH111" s="382"/>
    </row>
    <row r="112" spans="2:113" s="18" customFormat="1" ht="21" customHeight="1">
      <c r="B112" s="389"/>
      <c r="C112" s="327"/>
      <c r="D112" s="327"/>
      <c r="E112" s="327"/>
      <c r="F112" s="327"/>
      <c r="G112" s="328"/>
      <c r="H112" s="379"/>
      <c r="I112" s="373"/>
      <c r="J112" s="373"/>
      <c r="K112" s="373"/>
      <c r="L112" s="374"/>
      <c r="M112" s="331"/>
      <c r="N112" s="327"/>
      <c r="O112" s="327"/>
      <c r="P112" s="327"/>
      <c r="Q112" s="327"/>
      <c r="R112" s="327"/>
      <c r="S112" s="395"/>
      <c r="T112" s="353" t="s">
        <v>34</v>
      </c>
      <c r="U112" s="354"/>
      <c r="V112" s="355"/>
      <c r="W112" s="364" t="s">
        <v>33</v>
      </c>
      <c r="X112" s="354"/>
      <c r="Y112" s="355"/>
      <c r="Z112" s="364" t="s">
        <v>32</v>
      </c>
      <c r="AA112" s="354"/>
      <c r="AB112" s="355"/>
      <c r="AC112" s="364" t="s">
        <v>31</v>
      </c>
      <c r="AD112" s="354"/>
      <c r="AE112" s="355"/>
      <c r="AF112" s="364" t="s">
        <v>30</v>
      </c>
      <c r="AG112" s="354"/>
      <c r="AH112" s="355"/>
      <c r="AI112" s="364" t="s">
        <v>29</v>
      </c>
      <c r="AJ112" s="354"/>
      <c r="AK112" s="355"/>
      <c r="AL112" s="364" t="s">
        <v>28</v>
      </c>
      <c r="AM112" s="354"/>
      <c r="AN112" s="354"/>
      <c r="AO112" s="353" t="s">
        <v>34</v>
      </c>
      <c r="AP112" s="354"/>
      <c r="AQ112" s="355"/>
      <c r="AR112" s="364" t="s">
        <v>33</v>
      </c>
      <c r="AS112" s="354"/>
      <c r="AT112" s="355"/>
      <c r="AU112" s="364" t="s">
        <v>32</v>
      </c>
      <c r="AV112" s="354"/>
      <c r="AW112" s="355"/>
      <c r="AX112" s="364" t="s">
        <v>31</v>
      </c>
      <c r="AY112" s="354"/>
      <c r="AZ112" s="355"/>
      <c r="BA112" s="364" t="s">
        <v>30</v>
      </c>
      <c r="BB112" s="354"/>
      <c r="BC112" s="355"/>
      <c r="BD112" s="364" t="s">
        <v>29</v>
      </c>
      <c r="BE112" s="354"/>
      <c r="BF112" s="355"/>
      <c r="BG112" s="364" t="s">
        <v>28</v>
      </c>
      <c r="BH112" s="354"/>
      <c r="BI112" s="354"/>
      <c r="BJ112" s="353" t="s">
        <v>34</v>
      </c>
      <c r="BK112" s="354"/>
      <c r="BL112" s="355"/>
      <c r="BM112" s="364" t="s">
        <v>33</v>
      </c>
      <c r="BN112" s="354"/>
      <c r="BO112" s="355"/>
      <c r="BP112" s="364" t="s">
        <v>32</v>
      </c>
      <c r="BQ112" s="354"/>
      <c r="BR112" s="355"/>
      <c r="BS112" s="364" t="s">
        <v>31</v>
      </c>
      <c r="BT112" s="354"/>
      <c r="BU112" s="355"/>
      <c r="BV112" s="364" t="s">
        <v>30</v>
      </c>
      <c r="BW112" s="354"/>
      <c r="BX112" s="355"/>
      <c r="BY112" s="364" t="s">
        <v>29</v>
      </c>
      <c r="BZ112" s="354"/>
      <c r="CA112" s="355"/>
      <c r="CB112" s="364" t="s">
        <v>28</v>
      </c>
      <c r="CC112" s="354"/>
      <c r="CD112" s="354"/>
      <c r="CE112" s="353" t="s">
        <v>34</v>
      </c>
      <c r="CF112" s="354"/>
      <c r="CG112" s="355"/>
      <c r="CH112" s="364" t="s">
        <v>33</v>
      </c>
      <c r="CI112" s="354"/>
      <c r="CJ112" s="355"/>
      <c r="CK112" s="364" t="s">
        <v>32</v>
      </c>
      <c r="CL112" s="354"/>
      <c r="CM112" s="355"/>
      <c r="CN112" s="364" t="s">
        <v>31</v>
      </c>
      <c r="CO112" s="354"/>
      <c r="CP112" s="355"/>
      <c r="CQ112" s="364" t="s">
        <v>30</v>
      </c>
      <c r="CR112" s="354"/>
      <c r="CS112" s="355"/>
      <c r="CT112" s="364" t="s">
        <v>29</v>
      </c>
      <c r="CU112" s="354"/>
      <c r="CV112" s="355"/>
      <c r="CW112" s="364" t="s">
        <v>28</v>
      </c>
      <c r="CX112" s="354"/>
      <c r="CY112" s="354"/>
      <c r="CZ112" s="372"/>
      <c r="DA112" s="373"/>
      <c r="DB112" s="374"/>
      <c r="DC112" s="379"/>
      <c r="DD112" s="373"/>
      <c r="DE112" s="374"/>
      <c r="DF112" s="379"/>
      <c r="DG112" s="373"/>
      <c r="DH112" s="382"/>
    </row>
    <row r="113" spans="2:112" s="44" customFormat="1" ht="48.75" customHeight="1" thickBot="1">
      <c r="B113" s="390"/>
      <c r="C113" s="391"/>
      <c r="D113" s="391"/>
      <c r="E113" s="391"/>
      <c r="F113" s="391"/>
      <c r="G113" s="392"/>
      <c r="H113" s="380"/>
      <c r="I113" s="376"/>
      <c r="J113" s="376"/>
      <c r="K113" s="376"/>
      <c r="L113" s="377"/>
      <c r="M113" s="396"/>
      <c r="N113" s="391"/>
      <c r="O113" s="391"/>
      <c r="P113" s="391"/>
      <c r="Q113" s="391"/>
      <c r="R113" s="391"/>
      <c r="S113" s="397"/>
      <c r="T113" s="52"/>
      <c r="U113" s="46"/>
      <c r="V113" s="50"/>
      <c r="W113" s="48"/>
      <c r="X113" s="46"/>
      <c r="Y113" s="48"/>
      <c r="Z113" s="48"/>
      <c r="AA113" s="46"/>
      <c r="AB113" s="48"/>
      <c r="AC113" s="48"/>
      <c r="AD113" s="46"/>
      <c r="AE113" s="48"/>
      <c r="AF113" s="48"/>
      <c r="AG113" s="46"/>
      <c r="AH113" s="48"/>
      <c r="AI113" s="48"/>
      <c r="AJ113" s="46"/>
      <c r="AK113" s="48"/>
      <c r="AL113" s="48"/>
      <c r="AM113" s="46"/>
      <c r="AN113" s="50"/>
      <c r="AO113" s="49"/>
      <c r="AP113" s="46"/>
      <c r="AQ113" s="48"/>
      <c r="AR113" s="48"/>
      <c r="AS113" s="46"/>
      <c r="AT113" s="48"/>
      <c r="AU113" s="48"/>
      <c r="AV113" s="46"/>
      <c r="AW113" s="48"/>
      <c r="AX113" s="48"/>
      <c r="AY113" s="46"/>
      <c r="AZ113" s="48"/>
      <c r="BA113" s="48"/>
      <c r="BB113" s="46"/>
      <c r="BC113" s="48"/>
      <c r="BD113" s="48"/>
      <c r="BE113" s="46"/>
      <c r="BF113" s="48"/>
      <c r="BG113" s="48"/>
      <c r="BH113" s="46"/>
      <c r="BI113" s="45"/>
      <c r="BJ113" s="51"/>
      <c r="BK113" s="46"/>
      <c r="BL113" s="48"/>
      <c r="BM113" s="48"/>
      <c r="BN113" s="46"/>
      <c r="BO113" s="48"/>
      <c r="BP113" s="48"/>
      <c r="BQ113" s="46"/>
      <c r="BR113" s="48"/>
      <c r="BS113" s="48"/>
      <c r="BT113" s="46"/>
      <c r="BU113" s="48"/>
      <c r="BV113" s="48"/>
      <c r="BW113" s="46"/>
      <c r="BX113" s="48"/>
      <c r="BY113" s="48"/>
      <c r="BZ113" s="46"/>
      <c r="CA113" s="48"/>
      <c r="CB113" s="48"/>
      <c r="CC113" s="46"/>
      <c r="CD113" s="50"/>
      <c r="CE113" s="49"/>
      <c r="CF113" s="46"/>
      <c r="CG113" s="48"/>
      <c r="CH113" s="48"/>
      <c r="CI113" s="46"/>
      <c r="CJ113" s="48"/>
      <c r="CK113" s="48"/>
      <c r="CL113" s="46"/>
      <c r="CM113" s="48"/>
      <c r="CN113" s="48"/>
      <c r="CO113" s="46"/>
      <c r="CP113" s="48"/>
      <c r="CQ113" s="48"/>
      <c r="CR113" s="46"/>
      <c r="CS113" s="48"/>
      <c r="CT113" s="48"/>
      <c r="CU113" s="46"/>
      <c r="CV113" s="48"/>
      <c r="CW113" s="47"/>
      <c r="CX113" s="46"/>
      <c r="CY113" s="45"/>
      <c r="CZ113" s="375"/>
      <c r="DA113" s="376"/>
      <c r="DB113" s="377"/>
      <c r="DC113" s="380"/>
      <c r="DD113" s="376"/>
      <c r="DE113" s="377"/>
      <c r="DF113" s="380"/>
      <c r="DG113" s="376"/>
      <c r="DH113" s="383"/>
    </row>
    <row r="114" spans="2:112" s="43" customFormat="1" ht="21" customHeight="1">
      <c r="B114" s="342"/>
      <c r="C114" s="343"/>
      <c r="D114" s="343"/>
      <c r="E114" s="343"/>
      <c r="F114" s="343"/>
      <c r="G114" s="343"/>
      <c r="H114" s="344"/>
      <c r="I114" s="344"/>
      <c r="J114" s="344"/>
      <c r="K114" s="344"/>
      <c r="L114" s="344"/>
      <c r="M114" s="343"/>
      <c r="N114" s="343"/>
      <c r="O114" s="343"/>
      <c r="P114" s="343"/>
      <c r="Q114" s="343"/>
      <c r="R114" s="343"/>
      <c r="S114" s="345"/>
      <c r="T114" s="36"/>
      <c r="U114" s="32"/>
      <c r="V114" s="35"/>
      <c r="W114" s="34"/>
      <c r="X114" s="32"/>
      <c r="Y114" s="34"/>
      <c r="Z114" s="34"/>
      <c r="AA114" s="32"/>
      <c r="AB114" s="34"/>
      <c r="AC114" s="34"/>
      <c r="AD114" s="32"/>
      <c r="AE114" s="34"/>
      <c r="AF114" s="34"/>
      <c r="AG114" s="32"/>
      <c r="AH114" s="34"/>
      <c r="AI114" s="34"/>
      <c r="AJ114" s="32"/>
      <c r="AK114" s="34"/>
      <c r="AL114" s="34"/>
      <c r="AM114" s="32"/>
      <c r="AN114" s="35"/>
      <c r="AO114" s="36"/>
      <c r="AP114" s="32"/>
      <c r="AQ114" s="35"/>
      <c r="AR114" s="34"/>
      <c r="AS114" s="32"/>
      <c r="AT114" s="34"/>
      <c r="AU114" s="34"/>
      <c r="AV114" s="32"/>
      <c r="AW114" s="34"/>
      <c r="AX114" s="34"/>
      <c r="AY114" s="32"/>
      <c r="AZ114" s="34"/>
      <c r="BA114" s="34"/>
      <c r="BB114" s="32"/>
      <c r="BC114" s="34"/>
      <c r="BD114" s="34"/>
      <c r="BE114" s="32"/>
      <c r="BF114" s="34"/>
      <c r="BG114" s="34"/>
      <c r="BH114" s="32"/>
      <c r="BI114" s="31"/>
      <c r="BJ114" s="36"/>
      <c r="BK114" s="32"/>
      <c r="BL114" s="35"/>
      <c r="BM114" s="34"/>
      <c r="BN114" s="32"/>
      <c r="BO114" s="34"/>
      <c r="BP114" s="34"/>
      <c r="BQ114" s="32"/>
      <c r="BR114" s="34"/>
      <c r="BS114" s="34"/>
      <c r="BT114" s="32"/>
      <c r="BU114" s="34"/>
      <c r="BV114" s="34"/>
      <c r="BW114" s="32"/>
      <c r="BX114" s="34"/>
      <c r="BY114" s="34"/>
      <c r="BZ114" s="32"/>
      <c r="CA114" s="34"/>
      <c r="CB114" s="34"/>
      <c r="CC114" s="32"/>
      <c r="CD114" s="35"/>
      <c r="CE114" s="36"/>
      <c r="CF114" s="32"/>
      <c r="CG114" s="35"/>
      <c r="CH114" s="34"/>
      <c r="CI114" s="32"/>
      <c r="CJ114" s="34"/>
      <c r="CK114" s="34"/>
      <c r="CL114" s="32"/>
      <c r="CM114" s="34"/>
      <c r="CN114" s="34"/>
      <c r="CO114" s="32"/>
      <c r="CP114" s="34"/>
      <c r="CQ114" s="34"/>
      <c r="CR114" s="32"/>
      <c r="CS114" s="34"/>
      <c r="CT114" s="34"/>
      <c r="CU114" s="32"/>
      <c r="CV114" s="34"/>
      <c r="CW114" s="33"/>
      <c r="CX114" s="32"/>
      <c r="CY114" s="31"/>
      <c r="CZ114" s="346"/>
      <c r="DA114" s="347"/>
      <c r="DB114" s="348"/>
      <c r="DC114" s="349"/>
      <c r="DD114" s="350"/>
      <c r="DE114" s="351"/>
      <c r="DF114" s="349"/>
      <c r="DG114" s="350"/>
      <c r="DH114" s="352"/>
    </row>
    <row r="115" spans="2:112" s="43" customFormat="1" ht="21" customHeight="1">
      <c r="B115" s="342"/>
      <c r="C115" s="343"/>
      <c r="D115" s="343"/>
      <c r="E115" s="343"/>
      <c r="F115" s="343"/>
      <c r="G115" s="343"/>
      <c r="H115" s="344"/>
      <c r="I115" s="344"/>
      <c r="J115" s="344"/>
      <c r="K115" s="344"/>
      <c r="L115" s="344"/>
      <c r="M115" s="343"/>
      <c r="N115" s="343"/>
      <c r="O115" s="343"/>
      <c r="P115" s="343"/>
      <c r="Q115" s="343"/>
      <c r="R115" s="343"/>
      <c r="S115" s="345"/>
      <c r="T115" s="36"/>
      <c r="U115" s="32"/>
      <c r="V115" s="35"/>
      <c r="W115" s="34"/>
      <c r="X115" s="32"/>
      <c r="Y115" s="34"/>
      <c r="Z115" s="34"/>
      <c r="AA115" s="32"/>
      <c r="AB115" s="34"/>
      <c r="AC115" s="34"/>
      <c r="AD115" s="32"/>
      <c r="AE115" s="34"/>
      <c r="AF115" s="34"/>
      <c r="AG115" s="32"/>
      <c r="AH115" s="34"/>
      <c r="AI115" s="34"/>
      <c r="AJ115" s="32"/>
      <c r="AK115" s="34"/>
      <c r="AL115" s="34"/>
      <c r="AM115" s="32"/>
      <c r="AN115" s="35"/>
      <c r="AO115" s="36"/>
      <c r="AP115" s="32"/>
      <c r="AQ115" s="35"/>
      <c r="AR115" s="34"/>
      <c r="AS115" s="32"/>
      <c r="AT115" s="34"/>
      <c r="AU115" s="34"/>
      <c r="AV115" s="32"/>
      <c r="AW115" s="34"/>
      <c r="AX115" s="34"/>
      <c r="AY115" s="32"/>
      <c r="AZ115" s="34"/>
      <c r="BA115" s="34"/>
      <c r="BB115" s="32"/>
      <c r="BC115" s="34"/>
      <c r="BD115" s="34"/>
      <c r="BE115" s="32"/>
      <c r="BF115" s="34"/>
      <c r="BG115" s="34"/>
      <c r="BH115" s="32"/>
      <c r="BI115" s="31"/>
      <c r="BJ115" s="36"/>
      <c r="BK115" s="32"/>
      <c r="BL115" s="35"/>
      <c r="BM115" s="34"/>
      <c r="BN115" s="32"/>
      <c r="BO115" s="34"/>
      <c r="BP115" s="34"/>
      <c r="BQ115" s="32"/>
      <c r="BR115" s="34"/>
      <c r="BS115" s="34"/>
      <c r="BT115" s="32"/>
      <c r="BU115" s="34"/>
      <c r="BV115" s="34"/>
      <c r="BW115" s="32"/>
      <c r="BX115" s="34"/>
      <c r="BY115" s="34"/>
      <c r="BZ115" s="32"/>
      <c r="CA115" s="34"/>
      <c r="CB115" s="34"/>
      <c r="CC115" s="32"/>
      <c r="CD115" s="35"/>
      <c r="CE115" s="36"/>
      <c r="CF115" s="32"/>
      <c r="CG115" s="35"/>
      <c r="CH115" s="34"/>
      <c r="CI115" s="32"/>
      <c r="CJ115" s="34"/>
      <c r="CK115" s="34"/>
      <c r="CL115" s="32"/>
      <c r="CM115" s="34"/>
      <c r="CN115" s="34"/>
      <c r="CO115" s="32"/>
      <c r="CP115" s="34"/>
      <c r="CQ115" s="34"/>
      <c r="CR115" s="32"/>
      <c r="CS115" s="34"/>
      <c r="CT115" s="34"/>
      <c r="CU115" s="32"/>
      <c r="CV115" s="34"/>
      <c r="CW115" s="33"/>
      <c r="CX115" s="32"/>
      <c r="CY115" s="31"/>
      <c r="CZ115" s="346"/>
      <c r="DA115" s="347"/>
      <c r="DB115" s="348"/>
      <c r="DC115" s="349"/>
      <c r="DD115" s="350"/>
      <c r="DE115" s="351"/>
      <c r="DF115" s="349"/>
      <c r="DG115" s="350"/>
      <c r="DH115" s="352"/>
    </row>
    <row r="116" spans="2:112" s="43" customFormat="1" ht="21" customHeight="1">
      <c r="B116" s="342"/>
      <c r="C116" s="343"/>
      <c r="D116" s="343"/>
      <c r="E116" s="343"/>
      <c r="F116" s="343"/>
      <c r="G116" s="343"/>
      <c r="H116" s="344"/>
      <c r="I116" s="344"/>
      <c r="J116" s="344"/>
      <c r="K116" s="344"/>
      <c r="L116" s="344"/>
      <c r="M116" s="343"/>
      <c r="N116" s="343"/>
      <c r="O116" s="343"/>
      <c r="P116" s="343"/>
      <c r="Q116" s="343"/>
      <c r="R116" s="343"/>
      <c r="S116" s="345"/>
      <c r="T116" s="36"/>
      <c r="U116" s="32"/>
      <c r="V116" s="35"/>
      <c r="W116" s="34"/>
      <c r="X116" s="32"/>
      <c r="Y116" s="34"/>
      <c r="Z116" s="34"/>
      <c r="AA116" s="32"/>
      <c r="AB116" s="34"/>
      <c r="AC116" s="34"/>
      <c r="AD116" s="32"/>
      <c r="AE116" s="34"/>
      <c r="AF116" s="34"/>
      <c r="AG116" s="32"/>
      <c r="AH116" s="34"/>
      <c r="AI116" s="34"/>
      <c r="AJ116" s="32"/>
      <c r="AK116" s="34"/>
      <c r="AL116" s="34"/>
      <c r="AM116" s="32"/>
      <c r="AN116" s="35"/>
      <c r="AO116" s="36"/>
      <c r="AP116" s="32"/>
      <c r="AQ116" s="35"/>
      <c r="AR116" s="34"/>
      <c r="AS116" s="32"/>
      <c r="AT116" s="34"/>
      <c r="AU116" s="34"/>
      <c r="AV116" s="32"/>
      <c r="AW116" s="34"/>
      <c r="AX116" s="34"/>
      <c r="AY116" s="32"/>
      <c r="AZ116" s="34"/>
      <c r="BA116" s="34"/>
      <c r="BB116" s="32"/>
      <c r="BC116" s="34"/>
      <c r="BD116" s="34"/>
      <c r="BE116" s="32"/>
      <c r="BF116" s="34"/>
      <c r="BG116" s="34"/>
      <c r="BH116" s="32"/>
      <c r="BI116" s="31"/>
      <c r="BJ116" s="36"/>
      <c r="BK116" s="32"/>
      <c r="BL116" s="35"/>
      <c r="BM116" s="34"/>
      <c r="BN116" s="32"/>
      <c r="BO116" s="34"/>
      <c r="BP116" s="34"/>
      <c r="BQ116" s="32"/>
      <c r="BR116" s="34"/>
      <c r="BS116" s="34"/>
      <c r="BT116" s="32"/>
      <c r="BU116" s="34"/>
      <c r="BV116" s="34"/>
      <c r="BW116" s="32"/>
      <c r="BX116" s="34"/>
      <c r="BY116" s="34"/>
      <c r="BZ116" s="32"/>
      <c r="CA116" s="34"/>
      <c r="CB116" s="34"/>
      <c r="CC116" s="32"/>
      <c r="CD116" s="35"/>
      <c r="CE116" s="36"/>
      <c r="CF116" s="32"/>
      <c r="CG116" s="35"/>
      <c r="CH116" s="34"/>
      <c r="CI116" s="32"/>
      <c r="CJ116" s="34"/>
      <c r="CK116" s="34"/>
      <c r="CL116" s="32"/>
      <c r="CM116" s="34"/>
      <c r="CN116" s="34"/>
      <c r="CO116" s="32"/>
      <c r="CP116" s="34"/>
      <c r="CQ116" s="34"/>
      <c r="CR116" s="32"/>
      <c r="CS116" s="34"/>
      <c r="CT116" s="34"/>
      <c r="CU116" s="32"/>
      <c r="CV116" s="34"/>
      <c r="CW116" s="33"/>
      <c r="CX116" s="32"/>
      <c r="CY116" s="31"/>
      <c r="CZ116" s="346"/>
      <c r="DA116" s="347"/>
      <c r="DB116" s="348"/>
      <c r="DC116" s="349"/>
      <c r="DD116" s="350"/>
      <c r="DE116" s="351"/>
      <c r="DF116" s="349"/>
      <c r="DG116" s="350"/>
      <c r="DH116" s="352"/>
    </row>
    <row r="117" spans="2:112" s="43" customFormat="1" ht="21" customHeight="1">
      <c r="B117" s="342"/>
      <c r="C117" s="343"/>
      <c r="D117" s="343"/>
      <c r="E117" s="343"/>
      <c r="F117" s="343"/>
      <c r="G117" s="343"/>
      <c r="H117" s="344"/>
      <c r="I117" s="344"/>
      <c r="J117" s="344"/>
      <c r="K117" s="344"/>
      <c r="L117" s="344"/>
      <c r="M117" s="343"/>
      <c r="N117" s="343"/>
      <c r="O117" s="343"/>
      <c r="P117" s="343"/>
      <c r="Q117" s="343"/>
      <c r="R117" s="343"/>
      <c r="S117" s="345"/>
      <c r="T117" s="36"/>
      <c r="U117" s="32"/>
      <c r="V117" s="35"/>
      <c r="W117" s="34"/>
      <c r="X117" s="32"/>
      <c r="Y117" s="34"/>
      <c r="Z117" s="34"/>
      <c r="AA117" s="32"/>
      <c r="AB117" s="34"/>
      <c r="AC117" s="34"/>
      <c r="AD117" s="32"/>
      <c r="AE117" s="34"/>
      <c r="AF117" s="34"/>
      <c r="AG117" s="32"/>
      <c r="AH117" s="34"/>
      <c r="AI117" s="34"/>
      <c r="AJ117" s="32"/>
      <c r="AK117" s="34"/>
      <c r="AL117" s="34"/>
      <c r="AM117" s="32"/>
      <c r="AN117" s="35"/>
      <c r="AO117" s="36"/>
      <c r="AP117" s="32"/>
      <c r="AQ117" s="35"/>
      <c r="AR117" s="34"/>
      <c r="AS117" s="32"/>
      <c r="AT117" s="34"/>
      <c r="AU117" s="34"/>
      <c r="AV117" s="32"/>
      <c r="AW117" s="34"/>
      <c r="AX117" s="34"/>
      <c r="AY117" s="32"/>
      <c r="AZ117" s="34"/>
      <c r="BA117" s="34"/>
      <c r="BB117" s="32"/>
      <c r="BC117" s="34"/>
      <c r="BD117" s="34"/>
      <c r="BE117" s="32"/>
      <c r="BF117" s="34"/>
      <c r="BG117" s="34"/>
      <c r="BH117" s="32"/>
      <c r="BI117" s="31"/>
      <c r="BJ117" s="36"/>
      <c r="BK117" s="32"/>
      <c r="BL117" s="35"/>
      <c r="BM117" s="34"/>
      <c r="BN117" s="32"/>
      <c r="BO117" s="34"/>
      <c r="BP117" s="34"/>
      <c r="BQ117" s="32"/>
      <c r="BR117" s="34"/>
      <c r="BS117" s="34"/>
      <c r="BT117" s="32"/>
      <c r="BU117" s="34"/>
      <c r="BV117" s="34"/>
      <c r="BW117" s="32"/>
      <c r="BX117" s="34"/>
      <c r="BY117" s="34"/>
      <c r="BZ117" s="32"/>
      <c r="CA117" s="34"/>
      <c r="CB117" s="34"/>
      <c r="CC117" s="32"/>
      <c r="CD117" s="35"/>
      <c r="CE117" s="36"/>
      <c r="CF117" s="32"/>
      <c r="CG117" s="35"/>
      <c r="CH117" s="34"/>
      <c r="CI117" s="32"/>
      <c r="CJ117" s="34"/>
      <c r="CK117" s="34"/>
      <c r="CL117" s="32"/>
      <c r="CM117" s="34"/>
      <c r="CN117" s="34"/>
      <c r="CO117" s="32"/>
      <c r="CP117" s="34"/>
      <c r="CQ117" s="34"/>
      <c r="CR117" s="32"/>
      <c r="CS117" s="34"/>
      <c r="CT117" s="34"/>
      <c r="CU117" s="32"/>
      <c r="CV117" s="34"/>
      <c r="CW117" s="33"/>
      <c r="CX117" s="32"/>
      <c r="CY117" s="31"/>
      <c r="CZ117" s="346"/>
      <c r="DA117" s="347"/>
      <c r="DB117" s="348"/>
      <c r="DC117" s="349"/>
      <c r="DD117" s="350"/>
      <c r="DE117" s="351"/>
      <c r="DF117" s="349"/>
      <c r="DG117" s="350"/>
      <c r="DH117" s="352"/>
    </row>
    <row r="118" spans="2:112" s="43" customFormat="1" ht="21" customHeight="1">
      <c r="B118" s="342"/>
      <c r="C118" s="343"/>
      <c r="D118" s="343"/>
      <c r="E118" s="343"/>
      <c r="F118" s="343"/>
      <c r="G118" s="343"/>
      <c r="H118" s="344"/>
      <c r="I118" s="344"/>
      <c r="J118" s="344"/>
      <c r="K118" s="344"/>
      <c r="L118" s="344"/>
      <c r="M118" s="343"/>
      <c r="N118" s="343"/>
      <c r="O118" s="343"/>
      <c r="P118" s="343"/>
      <c r="Q118" s="343"/>
      <c r="R118" s="343"/>
      <c r="S118" s="345"/>
      <c r="T118" s="36"/>
      <c r="U118" s="32"/>
      <c r="V118" s="35"/>
      <c r="W118" s="34"/>
      <c r="X118" s="32"/>
      <c r="Y118" s="34"/>
      <c r="Z118" s="34"/>
      <c r="AA118" s="32"/>
      <c r="AB118" s="34"/>
      <c r="AC118" s="34"/>
      <c r="AD118" s="32"/>
      <c r="AE118" s="34"/>
      <c r="AF118" s="34"/>
      <c r="AG118" s="32"/>
      <c r="AH118" s="34"/>
      <c r="AI118" s="34"/>
      <c r="AJ118" s="32"/>
      <c r="AK118" s="34"/>
      <c r="AL118" s="34"/>
      <c r="AM118" s="32"/>
      <c r="AN118" s="35"/>
      <c r="AO118" s="36"/>
      <c r="AP118" s="32"/>
      <c r="AQ118" s="35"/>
      <c r="AR118" s="34"/>
      <c r="AS118" s="32"/>
      <c r="AT118" s="34"/>
      <c r="AU118" s="34"/>
      <c r="AV118" s="32"/>
      <c r="AW118" s="34"/>
      <c r="AX118" s="34"/>
      <c r="AY118" s="32"/>
      <c r="AZ118" s="34"/>
      <c r="BA118" s="34"/>
      <c r="BB118" s="32"/>
      <c r="BC118" s="34"/>
      <c r="BD118" s="34"/>
      <c r="BE118" s="32"/>
      <c r="BF118" s="34"/>
      <c r="BG118" s="34"/>
      <c r="BH118" s="32"/>
      <c r="BI118" s="31"/>
      <c r="BJ118" s="36"/>
      <c r="BK118" s="32"/>
      <c r="BL118" s="35"/>
      <c r="BM118" s="34"/>
      <c r="BN118" s="32"/>
      <c r="BO118" s="34"/>
      <c r="BP118" s="34"/>
      <c r="BQ118" s="32"/>
      <c r="BR118" s="34"/>
      <c r="BS118" s="34"/>
      <c r="BT118" s="32"/>
      <c r="BU118" s="34"/>
      <c r="BV118" s="34"/>
      <c r="BW118" s="32"/>
      <c r="BX118" s="34"/>
      <c r="BY118" s="34"/>
      <c r="BZ118" s="32"/>
      <c r="CA118" s="34"/>
      <c r="CB118" s="34"/>
      <c r="CC118" s="32"/>
      <c r="CD118" s="35"/>
      <c r="CE118" s="36"/>
      <c r="CF118" s="32"/>
      <c r="CG118" s="35"/>
      <c r="CH118" s="34"/>
      <c r="CI118" s="32"/>
      <c r="CJ118" s="34"/>
      <c r="CK118" s="34"/>
      <c r="CL118" s="32"/>
      <c r="CM118" s="34"/>
      <c r="CN118" s="34"/>
      <c r="CO118" s="32"/>
      <c r="CP118" s="34"/>
      <c r="CQ118" s="34"/>
      <c r="CR118" s="32"/>
      <c r="CS118" s="34"/>
      <c r="CT118" s="34"/>
      <c r="CU118" s="32"/>
      <c r="CV118" s="34"/>
      <c r="CW118" s="33"/>
      <c r="CX118" s="32"/>
      <c r="CY118" s="31"/>
      <c r="CZ118" s="346"/>
      <c r="DA118" s="347"/>
      <c r="DB118" s="348"/>
      <c r="DC118" s="349"/>
      <c r="DD118" s="350"/>
      <c r="DE118" s="351"/>
      <c r="DF118" s="349"/>
      <c r="DG118" s="350"/>
      <c r="DH118" s="352"/>
    </row>
    <row r="119" spans="2:112" s="43" customFormat="1" ht="21" customHeight="1">
      <c r="B119" s="342"/>
      <c r="C119" s="343"/>
      <c r="D119" s="343"/>
      <c r="E119" s="343"/>
      <c r="F119" s="343"/>
      <c r="G119" s="343"/>
      <c r="H119" s="344"/>
      <c r="I119" s="344"/>
      <c r="J119" s="344"/>
      <c r="K119" s="344"/>
      <c r="L119" s="344"/>
      <c r="M119" s="343"/>
      <c r="N119" s="343"/>
      <c r="O119" s="343"/>
      <c r="P119" s="343"/>
      <c r="Q119" s="343"/>
      <c r="R119" s="343"/>
      <c r="S119" s="345"/>
      <c r="T119" s="36"/>
      <c r="U119" s="32"/>
      <c r="V119" s="35"/>
      <c r="W119" s="34"/>
      <c r="X119" s="32"/>
      <c r="Y119" s="34"/>
      <c r="Z119" s="34"/>
      <c r="AA119" s="32"/>
      <c r="AB119" s="34"/>
      <c r="AC119" s="34"/>
      <c r="AD119" s="32"/>
      <c r="AE119" s="34"/>
      <c r="AF119" s="34"/>
      <c r="AG119" s="32"/>
      <c r="AH119" s="34"/>
      <c r="AI119" s="34"/>
      <c r="AJ119" s="32"/>
      <c r="AK119" s="34"/>
      <c r="AL119" s="34"/>
      <c r="AM119" s="32"/>
      <c r="AN119" s="35"/>
      <c r="AO119" s="36"/>
      <c r="AP119" s="32"/>
      <c r="AQ119" s="35"/>
      <c r="AR119" s="34"/>
      <c r="AS119" s="32"/>
      <c r="AT119" s="34"/>
      <c r="AU119" s="34"/>
      <c r="AV119" s="32"/>
      <c r="AW119" s="34"/>
      <c r="AX119" s="34"/>
      <c r="AY119" s="32"/>
      <c r="AZ119" s="34"/>
      <c r="BA119" s="34"/>
      <c r="BB119" s="32"/>
      <c r="BC119" s="34"/>
      <c r="BD119" s="34"/>
      <c r="BE119" s="32"/>
      <c r="BF119" s="34"/>
      <c r="BG119" s="34"/>
      <c r="BH119" s="32"/>
      <c r="BI119" s="31"/>
      <c r="BJ119" s="36"/>
      <c r="BK119" s="32"/>
      <c r="BL119" s="35"/>
      <c r="BM119" s="34"/>
      <c r="BN119" s="32"/>
      <c r="BO119" s="34"/>
      <c r="BP119" s="34"/>
      <c r="BQ119" s="32"/>
      <c r="BR119" s="34"/>
      <c r="BS119" s="34"/>
      <c r="BT119" s="32"/>
      <c r="BU119" s="34"/>
      <c r="BV119" s="34"/>
      <c r="BW119" s="32"/>
      <c r="BX119" s="34"/>
      <c r="BY119" s="34"/>
      <c r="BZ119" s="32"/>
      <c r="CA119" s="34"/>
      <c r="CB119" s="34"/>
      <c r="CC119" s="32"/>
      <c r="CD119" s="35"/>
      <c r="CE119" s="36"/>
      <c r="CF119" s="32"/>
      <c r="CG119" s="35"/>
      <c r="CH119" s="34"/>
      <c r="CI119" s="32"/>
      <c r="CJ119" s="34"/>
      <c r="CK119" s="34"/>
      <c r="CL119" s="32"/>
      <c r="CM119" s="34"/>
      <c r="CN119" s="34"/>
      <c r="CO119" s="32"/>
      <c r="CP119" s="34"/>
      <c r="CQ119" s="34"/>
      <c r="CR119" s="32"/>
      <c r="CS119" s="34"/>
      <c r="CT119" s="34"/>
      <c r="CU119" s="32"/>
      <c r="CV119" s="34"/>
      <c r="CW119" s="33"/>
      <c r="CX119" s="32"/>
      <c r="CY119" s="31"/>
      <c r="CZ119" s="346"/>
      <c r="DA119" s="347"/>
      <c r="DB119" s="348"/>
      <c r="DC119" s="349"/>
      <c r="DD119" s="350"/>
      <c r="DE119" s="351"/>
      <c r="DF119" s="349"/>
      <c r="DG119" s="350"/>
      <c r="DH119" s="352"/>
    </row>
    <row r="120" spans="2:112" s="43" customFormat="1" ht="21" customHeight="1">
      <c r="B120" s="342"/>
      <c r="C120" s="343"/>
      <c r="D120" s="343"/>
      <c r="E120" s="343"/>
      <c r="F120" s="343"/>
      <c r="G120" s="343"/>
      <c r="H120" s="344"/>
      <c r="I120" s="344"/>
      <c r="J120" s="344"/>
      <c r="K120" s="344"/>
      <c r="L120" s="344"/>
      <c r="M120" s="343"/>
      <c r="N120" s="343"/>
      <c r="O120" s="343"/>
      <c r="P120" s="343"/>
      <c r="Q120" s="343"/>
      <c r="R120" s="343"/>
      <c r="S120" s="345"/>
      <c r="T120" s="36"/>
      <c r="U120" s="32"/>
      <c r="V120" s="35"/>
      <c r="W120" s="34"/>
      <c r="X120" s="32"/>
      <c r="Y120" s="34"/>
      <c r="Z120" s="34"/>
      <c r="AA120" s="32"/>
      <c r="AB120" s="34"/>
      <c r="AC120" s="34"/>
      <c r="AD120" s="32"/>
      <c r="AE120" s="34"/>
      <c r="AF120" s="34"/>
      <c r="AG120" s="32"/>
      <c r="AH120" s="34"/>
      <c r="AI120" s="34"/>
      <c r="AJ120" s="32"/>
      <c r="AK120" s="34"/>
      <c r="AL120" s="34"/>
      <c r="AM120" s="32"/>
      <c r="AN120" s="35"/>
      <c r="AO120" s="36"/>
      <c r="AP120" s="32"/>
      <c r="AQ120" s="35"/>
      <c r="AR120" s="34"/>
      <c r="AS120" s="32"/>
      <c r="AT120" s="34"/>
      <c r="AU120" s="34"/>
      <c r="AV120" s="32"/>
      <c r="AW120" s="34"/>
      <c r="AX120" s="34"/>
      <c r="AY120" s="32"/>
      <c r="AZ120" s="34"/>
      <c r="BA120" s="34"/>
      <c r="BB120" s="32"/>
      <c r="BC120" s="34"/>
      <c r="BD120" s="34"/>
      <c r="BE120" s="32"/>
      <c r="BF120" s="34"/>
      <c r="BG120" s="34"/>
      <c r="BH120" s="32"/>
      <c r="BI120" s="31"/>
      <c r="BJ120" s="36"/>
      <c r="BK120" s="32"/>
      <c r="BL120" s="35"/>
      <c r="BM120" s="34"/>
      <c r="BN120" s="32"/>
      <c r="BO120" s="34"/>
      <c r="BP120" s="34"/>
      <c r="BQ120" s="32"/>
      <c r="BR120" s="34"/>
      <c r="BS120" s="34"/>
      <c r="BT120" s="32"/>
      <c r="BU120" s="34"/>
      <c r="BV120" s="34"/>
      <c r="BW120" s="32"/>
      <c r="BX120" s="34"/>
      <c r="BY120" s="34"/>
      <c r="BZ120" s="32"/>
      <c r="CA120" s="34"/>
      <c r="CB120" s="34"/>
      <c r="CC120" s="32"/>
      <c r="CD120" s="35"/>
      <c r="CE120" s="36"/>
      <c r="CF120" s="32"/>
      <c r="CG120" s="35"/>
      <c r="CH120" s="34"/>
      <c r="CI120" s="32"/>
      <c r="CJ120" s="34"/>
      <c r="CK120" s="34"/>
      <c r="CL120" s="32"/>
      <c r="CM120" s="34"/>
      <c r="CN120" s="34"/>
      <c r="CO120" s="32"/>
      <c r="CP120" s="34"/>
      <c r="CQ120" s="34"/>
      <c r="CR120" s="32"/>
      <c r="CS120" s="34"/>
      <c r="CT120" s="34"/>
      <c r="CU120" s="32"/>
      <c r="CV120" s="34"/>
      <c r="CW120" s="33"/>
      <c r="CX120" s="32"/>
      <c r="CY120" s="31"/>
      <c r="CZ120" s="346"/>
      <c r="DA120" s="347"/>
      <c r="DB120" s="348"/>
      <c r="DC120" s="349"/>
      <c r="DD120" s="350"/>
      <c r="DE120" s="351"/>
      <c r="DF120" s="349"/>
      <c r="DG120" s="350"/>
      <c r="DH120" s="352"/>
    </row>
    <row r="121" spans="2:112" s="43" customFormat="1" ht="21" customHeight="1">
      <c r="B121" s="342"/>
      <c r="C121" s="343"/>
      <c r="D121" s="343"/>
      <c r="E121" s="343"/>
      <c r="F121" s="343"/>
      <c r="G121" s="343"/>
      <c r="H121" s="344"/>
      <c r="I121" s="344"/>
      <c r="J121" s="344"/>
      <c r="K121" s="344"/>
      <c r="L121" s="344"/>
      <c r="M121" s="343"/>
      <c r="N121" s="343"/>
      <c r="O121" s="343"/>
      <c r="P121" s="343"/>
      <c r="Q121" s="343"/>
      <c r="R121" s="343"/>
      <c r="S121" s="345"/>
      <c r="T121" s="36"/>
      <c r="U121" s="32"/>
      <c r="V121" s="35"/>
      <c r="W121" s="34"/>
      <c r="X121" s="32"/>
      <c r="Y121" s="34"/>
      <c r="Z121" s="34"/>
      <c r="AA121" s="32"/>
      <c r="AB121" s="34"/>
      <c r="AC121" s="34"/>
      <c r="AD121" s="32"/>
      <c r="AE121" s="34"/>
      <c r="AF121" s="34"/>
      <c r="AG121" s="32"/>
      <c r="AH121" s="34"/>
      <c r="AI121" s="34"/>
      <c r="AJ121" s="32"/>
      <c r="AK121" s="34"/>
      <c r="AL121" s="34"/>
      <c r="AM121" s="32"/>
      <c r="AN121" s="35"/>
      <c r="AO121" s="36"/>
      <c r="AP121" s="32"/>
      <c r="AQ121" s="35"/>
      <c r="AR121" s="34"/>
      <c r="AS121" s="32"/>
      <c r="AT121" s="34"/>
      <c r="AU121" s="34"/>
      <c r="AV121" s="32"/>
      <c r="AW121" s="34"/>
      <c r="AX121" s="34"/>
      <c r="AY121" s="32"/>
      <c r="AZ121" s="34"/>
      <c r="BA121" s="34"/>
      <c r="BB121" s="32"/>
      <c r="BC121" s="34"/>
      <c r="BD121" s="34"/>
      <c r="BE121" s="32"/>
      <c r="BF121" s="34"/>
      <c r="BG121" s="34"/>
      <c r="BH121" s="32"/>
      <c r="BI121" s="31"/>
      <c r="BJ121" s="36"/>
      <c r="BK121" s="32"/>
      <c r="BL121" s="35"/>
      <c r="BM121" s="34"/>
      <c r="BN121" s="32"/>
      <c r="BO121" s="34"/>
      <c r="BP121" s="34"/>
      <c r="BQ121" s="32"/>
      <c r="BR121" s="34"/>
      <c r="BS121" s="34"/>
      <c r="BT121" s="32"/>
      <c r="BU121" s="34"/>
      <c r="BV121" s="34"/>
      <c r="BW121" s="32"/>
      <c r="BX121" s="34"/>
      <c r="BY121" s="34"/>
      <c r="BZ121" s="32"/>
      <c r="CA121" s="34"/>
      <c r="CB121" s="34"/>
      <c r="CC121" s="32"/>
      <c r="CD121" s="35"/>
      <c r="CE121" s="36"/>
      <c r="CF121" s="32"/>
      <c r="CG121" s="35"/>
      <c r="CH121" s="34"/>
      <c r="CI121" s="32"/>
      <c r="CJ121" s="34"/>
      <c r="CK121" s="34"/>
      <c r="CL121" s="32"/>
      <c r="CM121" s="34"/>
      <c r="CN121" s="34"/>
      <c r="CO121" s="32"/>
      <c r="CP121" s="34"/>
      <c r="CQ121" s="34"/>
      <c r="CR121" s="32"/>
      <c r="CS121" s="34"/>
      <c r="CT121" s="34"/>
      <c r="CU121" s="32"/>
      <c r="CV121" s="34"/>
      <c r="CW121" s="33"/>
      <c r="CX121" s="32"/>
      <c r="CY121" s="31"/>
      <c r="CZ121" s="346"/>
      <c r="DA121" s="347"/>
      <c r="DB121" s="348"/>
      <c r="DC121" s="349"/>
      <c r="DD121" s="350"/>
      <c r="DE121" s="351"/>
      <c r="DF121" s="349"/>
      <c r="DG121" s="350"/>
      <c r="DH121" s="352"/>
    </row>
    <row r="122" spans="2:112" s="43" customFormat="1" ht="21" customHeight="1">
      <c r="B122" s="342"/>
      <c r="C122" s="343"/>
      <c r="D122" s="343"/>
      <c r="E122" s="343"/>
      <c r="F122" s="343"/>
      <c r="G122" s="343"/>
      <c r="H122" s="344"/>
      <c r="I122" s="344"/>
      <c r="J122" s="344"/>
      <c r="K122" s="344"/>
      <c r="L122" s="344"/>
      <c r="M122" s="343"/>
      <c r="N122" s="343"/>
      <c r="O122" s="343"/>
      <c r="P122" s="343"/>
      <c r="Q122" s="343"/>
      <c r="R122" s="343"/>
      <c r="S122" s="345"/>
      <c r="T122" s="36"/>
      <c r="U122" s="32"/>
      <c r="V122" s="35"/>
      <c r="W122" s="34"/>
      <c r="X122" s="32"/>
      <c r="Y122" s="34"/>
      <c r="Z122" s="34"/>
      <c r="AA122" s="32"/>
      <c r="AB122" s="34"/>
      <c r="AC122" s="34"/>
      <c r="AD122" s="32"/>
      <c r="AE122" s="34"/>
      <c r="AF122" s="34"/>
      <c r="AG122" s="32"/>
      <c r="AH122" s="34"/>
      <c r="AI122" s="34"/>
      <c r="AJ122" s="32"/>
      <c r="AK122" s="34"/>
      <c r="AL122" s="34"/>
      <c r="AM122" s="32"/>
      <c r="AN122" s="35"/>
      <c r="AO122" s="36"/>
      <c r="AP122" s="32"/>
      <c r="AQ122" s="35"/>
      <c r="AR122" s="34"/>
      <c r="AS122" s="32"/>
      <c r="AT122" s="34"/>
      <c r="AU122" s="34"/>
      <c r="AV122" s="32"/>
      <c r="AW122" s="34"/>
      <c r="AX122" s="34"/>
      <c r="AY122" s="32"/>
      <c r="AZ122" s="34"/>
      <c r="BA122" s="34"/>
      <c r="BB122" s="32"/>
      <c r="BC122" s="34"/>
      <c r="BD122" s="34"/>
      <c r="BE122" s="32"/>
      <c r="BF122" s="34"/>
      <c r="BG122" s="34"/>
      <c r="BH122" s="32"/>
      <c r="BI122" s="31"/>
      <c r="BJ122" s="36"/>
      <c r="BK122" s="32"/>
      <c r="BL122" s="35"/>
      <c r="BM122" s="34"/>
      <c r="BN122" s="32"/>
      <c r="BO122" s="34"/>
      <c r="BP122" s="34"/>
      <c r="BQ122" s="32"/>
      <c r="BR122" s="34"/>
      <c r="BS122" s="34"/>
      <c r="BT122" s="32"/>
      <c r="BU122" s="34"/>
      <c r="BV122" s="34"/>
      <c r="BW122" s="32"/>
      <c r="BX122" s="34"/>
      <c r="BY122" s="34"/>
      <c r="BZ122" s="32"/>
      <c r="CA122" s="34"/>
      <c r="CB122" s="34"/>
      <c r="CC122" s="32"/>
      <c r="CD122" s="35"/>
      <c r="CE122" s="36"/>
      <c r="CF122" s="32"/>
      <c r="CG122" s="35"/>
      <c r="CH122" s="34"/>
      <c r="CI122" s="32"/>
      <c r="CJ122" s="34"/>
      <c r="CK122" s="34"/>
      <c r="CL122" s="32"/>
      <c r="CM122" s="34"/>
      <c r="CN122" s="34"/>
      <c r="CO122" s="32"/>
      <c r="CP122" s="34"/>
      <c r="CQ122" s="34"/>
      <c r="CR122" s="32"/>
      <c r="CS122" s="34"/>
      <c r="CT122" s="34"/>
      <c r="CU122" s="32"/>
      <c r="CV122" s="34"/>
      <c r="CW122" s="33"/>
      <c r="CX122" s="32"/>
      <c r="CY122" s="31"/>
      <c r="CZ122" s="346"/>
      <c r="DA122" s="347"/>
      <c r="DB122" s="348"/>
      <c r="DC122" s="349"/>
      <c r="DD122" s="350"/>
      <c r="DE122" s="351"/>
      <c r="DF122" s="349"/>
      <c r="DG122" s="350"/>
      <c r="DH122" s="352"/>
    </row>
    <row r="123" spans="2:112" s="43" customFormat="1" ht="21" customHeight="1">
      <c r="B123" s="342"/>
      <c r="C123" s="343"/>
      <c r="D123" s="343"/>
      <c r="E123" s="343"/>
      <c r="F123" s="343"/>
      <c r="G123" s="343"/>
      <c r="H123" s="344"/>
      <c r="I123" s="344"/>
      <c r="J123" s="344"/>
      <c r="K123" s="344"/>
      <c r="L123" s="344"/>
      <c r="M123" s="343"/>
      <c r="N123" s="343"/>
      <c r="O123" s="343"/>
      <c r="P123" s="343"/>
      <c r="Q123" s="343"/>
      <c r="R123" s="343"/>
      <c r="S123" s="345"/>
      <c r="T123" s="36"/>
      <c r="U123" s="32"/>
      <c r="V123" s="35"/>
      <c r="W123" s="34"/>
      <c r="X123" s="32"/>
      <c r="Y123" s="34"/>
      <c r="Z123" s="34"/>
      <c r="AA123" s="32"/>
      <c r="AB123" s="34"/>
      <c r="AC123" s="34"/>
      <c r="AD123" s="32"/>
      <c r="AE123" s="34"/>
      <c r="AF123" s="34"/>
      <c r="AG123" s="32"/>
      <c r="AH123" s="34"/>
      <c r="AI123" s="34"/>
      <c r="AJ123" s="32"/>
      <c r="AK123" s="34"/>
      <c r="AL123" s="34"/>
      <c r="AM123" s="32"/>
      <c r="AN123" s="35"/>
      <c r="AO123" s="36"/>
      <c r="AP123" s="32"/>
      <c r="AQ123" s="35"/>
      <c r="AR123" s="34"/>
      <c r="AS123" s="32"/>
      <c r="AT123" s="34"/>
      <c r="AU123" s="34"/>
      <c r="AV123" s="32"/>
      <c r="AW123" s="34"/>
      <c r="AX123" s="34"/>
      <c r="AY123" s="32"/>
      <c r="AZ123" s="34"/>
      <c r="BA123" s="34"/>
      <c r="BB123" s="32"/>
      <c r="BC123" s="34"/>
      <c r="BD123" s="34"/>
      <c r="BE123" s="32"/>
      <c r="BF123" s="34"/>
      <c r="BG123" s="34"/>
      <c r="BH123" s="32"/>
      <c r="BI123" s="31"/>
      <c r="BJ123" s="36"/>
      <c r="BK123" s="32"/>
      <c r="BL123" s="35"/>
      <c r="BM123" s="34"/>
      <c r="BN123" s="32"/>
      <c r="BO123" s="34"/>
      <c r="BP123" s="34"/>
      <c r="BQ123" s="32"/>
      <c r="BR123" s="34"/>
      <c r="BS123" s="34"/>
      <c r="BT123" s="32"/>
      <c r="BU123" s="34"/>
      <c r="BV123" s="34"/>
      <c r="BW123" s="32"/>
      <c r="BX123" s="34"/>
      <c r="BY123" s="34"/>
      <c r="BZ123" s="32"/>
      <c r="CA123" s="34"/>
      <c r="CB123" s="34"/>
      <c r="CC123" s="32"/>
      <c r="CD123" s="35"/>
      <c r="CE123" s="36"/>
      <c r="CF123" s="32"/>
      <c r="CG123" s="35"/>
      <c r="CH123" s="34"/>
      <c r="CI123" s="32"/>
      <c r="CJ123" s="34"/>
      <c r="CK123" s="34"/>
      <c r="CL123" s="32"/>
      <c r="CM123" s="34"/>
      <c r="CN123" s="34"/>
      <c r="CO123" s="32"/>
      <c r="CP123" s="34"/>
      <c r="CQ123" s="34"/>
      <c r="CR123" s="32"/>
      <c r="CS123" s="34"/>
      <c r="CT123" s="34"/>
      <c r="CU123" s="32"/>
      <c r="CV123" s="34"/>
      <c r="CW123" s="33"/>
      <c r="CX123" s="32"/>
      <c r="CY123" s="31"/>
      <c r="CZ123" s="346"/>
      <c r="DA123" s="347"/>
      <c r="DB123" s="348"/>
      <c r="DC123" s="349"/>
      <c r="DD123" s="350"/>
      <c r="DE123" s="351"/>
      <c r="DF123" s="349"/>
      <c r="DG123" s="350"/>
      <c r="DH123" s="352"/>
    </row>
    <row r="124" spans="2:112" s="43" customFormat="1" ht="21" customHeight="1">
      <c r="B124" s="342"/>
      <c r="C124" s="343"/>
      <c r="D124" s="343"/>
      <c r="E124" s="343"/>
      <c r="F124" s="343"/>
      <c r="G124" s="343"/>
      <c r="H124" s="344"/>
      <c r="I124" s="344"/>
      <c r="J124" s="344"/>
      <c r="K124" s="344"/>
      <c r="L124" s="344"/>
      <c r="M124" s="343"/>
      <c r="N124" s="343"/>
      <c r="O124" s="343"/>
      <c r="P124" s="343"/>
      <c r="Q124" s="343"/>
      <c r="R124" s="343"/>
      <c r="S124" s="345"/>
      <c r="T124" s="36"/>
      <c r="U124" s="32"/>
      <c r="V124" s="35"/>
      <c r="W124" s="34"/>
      <c r="X124" s="32"/>
      <c r="Y124" s="34"/>
      <c r="Z124" s="34"/>
      <c r="AA124" s="32"/>
      <c r="AB124" s="34"/>
      <c r="AC124" s="34"/>
      <c r="AD124" s="32"/>
      <c r="AE124" s="34"/>
      <c r="AF124" s="34"/>
      <c r="AG124" s="32"/>
      <c r="AH124" s="34"/>
      <c r="AI124" s="34"/>
      <c r="AJ124" s="32"/>
      <c r="AK124" s="34"/>
      <c r="AL124" s="34"/>
      <c r="AM124" s="32"/>
      <c r="AN124" s="35"/>
      <c r="AO124" s="36"/>
      <c r="AP124" s="32"/>
      <c r="AQ124" s="35"/>
      <c r="AR124" s="34"/>
      <c r="AS124" s="32"/>
      <c r="AT124" s="34"/>
      <c r="AU124" s="34"/>
      <c r="AV124" s="32"/>
      <c r="AW124" s="34"/>
      <c r="AX124" s="34"/>
      <c r="AY124" s="32"/>
      <c r="AZ124" s="34"/>
      <c r="BA124" s="34"/>
      <c r="BB124" s="32"/>
      <c r="BC124" s="34"/>
      <c r="BD124" s="34"/>
      <c r="BE124" s="32"/>
      <c r="BF124" s="34"/>
      <c r="BG124" s="34"/>
      <c r="BH124" s="32"/>
      <c r="BI124" s="31"/>
      <c r="BJ124" s="36"/>
      <c r="BK124" s="32"/>
      <c r="BL124" s="35"/>
      <c r="BM124" s="34"/>
      <c r="BN124" s="32"/>
      <c r="BO124" s="34"/>
      <c r="BP124" s="34"/>
      <c r="BQ124" s="32"/>
      <c r="BR124" s="34"/>
      <c r="BS124" s="34"/>
      <c r="BT124" s="32"/>
      <c r="BU124" s="34"/>
      <c r="BV124" s="34"/>
      <c r="BW124" s="32"/>
      <c r="BX124" s="34"/>
      <c r="BY124" s="34"/>
      <c r="BZ124" s="32"/>
      <c r="CA124" s="34"/>
      <c r="CB124" s="34"/>
      <c r="CC124" s="32"/>
      <c r="CD124" s="35"/>
      <c r="CE124" s="36"/>
      <c r="CF124" s="32"/>
      <c r="CG124" s="35"/>
      <c r="CH124" s="34"/>
      <c r="CI124" s="32"/>
      <c r="CJ124" s="34"/>
      <c r="CK124" s="34"/>
      <c r="CL124" s="32"/>
      <c r="CM124" s="34"/>
      <c r="CN124" s="34"/>
      <c r="CO124" s="32"/>
      <c r="CP124" s="34"/>
      <c r="CQ124" s="34"/>
      <c r="CR124" s="32"/>
      <c r="CS124" s="34"/>
      <c r="CT124" s="34"/>
      <c r="CU124" s="32"/>
      <c r="CV124" s="34"/>
      <c r="CW124" s="33"/>
      <c r="CX124" s="32"/>
      <c r="CY124" s="31"/>
      <c r="CZ124" s="346"/>
      <c r="DA124" s="347"/>
      <c r="DB124" s="348"/>
      <c r="DC124" s="349"/>
      <c r="DD124" s="350"/>
      <c r="DE124" s="351"/>
      <c r="DF124" s="349"/>
      <c r="DG124" s="350"/>
      <c r="DH124" s="352"/>
    </row>
    <row r="125" spans="2:112" s="43" customFormat="1" ht="21" customHeight="1">
      <c r="B125" s="342"/>
      <c r="C125" s="343"/>
      <c r="D125" s="343"/>
      <c r="E125" s="343"/>
      <c r="F125" s="343"/>
      <c r="G125" s="343"/>
      <c r="H125" s="344"/>
      <c r="I125" s="344"/>
      <c r="J125" s="344"/>
      <c r="K125" s="344"/>
      <c r="L125" s="344"/>
      <c r="M125" s="343"/>
      <c r="N125" s="343"/>
      <c r="O125" s="343"/>
      <c r="P125" s="343"/>
      <c r="Q125" s="343"/>
      <c r="R125" s="343"/>
      <c r="S125" s="345"/>
      <c r="T125" s="36"/>
      <c r="U125" s="32"/>
      <c r="V125" s="35"/>
      <c r="W125" s="34"/>
      <c r="X125" s="32"/>
      <c r="Y125" s="34"/>
      <c r="Z125" s="34"/>
      <c r="AA125" s="32"/>
      <c r="AB125" s="34"/>
      <c r="AC125" s="34"/>
      <c r="AD125" s="32"/>
      <c r="AE125" s="34"/>
      <c r="AF125" s="34"/>
      <c r="AG125" s="32"/>
      <c r="AH125" s="34"/>
      <c r="AI125" s="34"/>
      <c r="AJ125" s="32"/>
      <c r="AK125" s="34"/>
      <c r="AL125" s="34"/>
      <c r="AM125" s="32"/>
      <c r="AN125" s="35"/>
      <c r="AO125" s="36"/>
      <c r="AP125" s="32"/>
      <c r="AQ125" s="35"/>
      <c r="AR125" s="34"/>
      <c r="AS125" s="32"/>
      <c r="AT125" s="34"/>
      <c r="AU125" s="34"/>
      <c r="AV125" s="32"/>
      <c r="AW125" s="34"/>
      <c r="AX125" s="34"/>
      <c r="AY125" s="32"/>
      <c r="AZ125" s="34"/>
      <c r="BA125" s="34"/>
      <c r="BB125" s="32"/>
      <c r="BC125" s="34"/>
      <c r="BD125" s="34"/>
      <c r="BE125" s="32"/>
      <c r="BF125" s="34"/>
      <c r="BG125" s="34"/>
      <c r="BH125" s="32"/>
      <c r="BI125" s="31"/>
      <c r="BJ125" s="36"/>
      <c r="BK125" s="32"/>
      <c r="BL125" s="35"/>
      <c r="BM125" s="34"/>
      <c r="BN125" s="32"/>
      <c r="BO125" s="34"/>
      <c r="BP125" s="34"/>
      <c r="BQ125" s="32"/>
      <c r="BR125" s="34"/>
      <c r="BS125" s="34"/>
      <c r="BT125" s="32"/>
      <c r="BU125" s="34"/>
      <c r="BV125" s="34"/>
      <c r="BW125" s="32"/>
      <c r="BX125" s="34"/>
      <c r="BY125" s="34"/>
      <c r="BZ125" s="32"/>
      <c r="CA125" s="34"/>
      <c r="CB125" s="34"/>
      <c r="CC125" s="32"/>
      <c r="CD125" s="35"/>
      <c r="CE125" s="36"/>
      <c r="CF125" s="32"/>
      <c r="CG125" s="35"/>
      <c r="CH125" s="34"/>
      <c r="CI125" s="32"/>
      <c r="CJ125" s="34"/>
      <c r="CK125" s="34"/>
      <c r="CL125" s="32"/>
      <c r="CM125" s="34"/>
      <c r="CN125" s="34"/>
      <c r="CO125" s="32"/>
      <c r="CP125" s="34"/>
      <c r="CQ125" s="34"/>
      <c r="CR125" s="32"/>
      <c r="CS125" s="34"/>
      <c r="CT125" s="34"/>
      <c r="CU125" s="32"/>
      <c r="CV125" s="34"/>
      <c r="CW125" s="33"/>
      <c r="CX125" s="32"/>
      <c r="CY125" s="31"/>
      <c r="CZ125" s="346"/>
      <c r="DA125" s="347"/>
      <c r="DB125" s="348"/>
      <c r="DC125" s="349"/>
      <c r="DD125" s="350"/>
      <c r="DE125" s="351"/>
      <c r="DF125" s="349"/>
      <c r="DG125" s="350"/>
      <c r="DH125" s="352"/>
    </row>
    <row r="126" spans="2:112" s="18" customFormat="1" ht="21" customHeight="1">
      <c r="B126" s="353"/>
      <c r="C126" s="354"/>
      <c r="D126" s="354"/>
      <c r="E126" s="354"/>
      <c r="F126" s="354"/>
      <c r="G126" s="355"/>
      <c r="H126" s="344"/>
      <c r="I126" s="344"/>
      <c r="J126" s="344"/>
      <c r="K126" s="344"/>
      <c r="L126" s="344"/>
      <c r="M126" s="356"/>
      <c r="N126" s="356"/>
      <c r="O126" s="356"/>
      <c r="P126" s="356"/>
      <c r="Q126" s="356"/>
      <c r="R126" s="356"/>
      <c r="S126" s="357"/>
      <c r="T126" s="42"/>
      <c r="U126" s="38"/>
      <c r="V126" s="41"/>
      <c r="W126" s="40"/>
      <c r="X126" s="38"/>
      <c r="Y126" s="40"/>
      <c r="Z126" s="40"/>
      <c r="AA126" s="38"/>
      <c r="AB126" s="40"/>
      <c r="AC126" s="40"/>
      <c r="AD126" s="38"/>
      <c r="AE126" s="40"/>
      <c r="AF126" s="40"/>
      <c r="AG126" s="38"/>
      <c r="AH126" s="40"/>
      <c r="AI126" s="40"/>
      <c r="AJ126" s="38"/>
      <c r="AK126" s="40"/>
      <c r="AL126" s="40"/>
      <c r="AM126" s="38"/>
      <c r="AN126" s="41"/>
      <c r="AO126" s="42"/>
      <c r="AP126" s="38"/>
      <c r="AQ126" s="41"/>
      <c r="AR126" s="40"/>
      <c r="AS126" s="38"/>
      <c r="AT126" s="40"/>
      <c r="AU126" s="40"/>
      <c r="AV126" s="38"/>
      <c r="AW126" s="40"/>
      <c r="AX126" s="40"/>
      <c r="AY126" s="38"/>
      <c r="AZ126" s="40"/>
      <c r="BA126" s="40"/>
      <c r="BB126" s="38"/>
      <c r="BC126" s="40"/>
      <c r="BD126" s="40"/>
      <c r="BE126" s="38"/>
      <c r="BF126" s="40"/>
      <c r="BG126" s="40"/>
      <c r="BH126" s="38"/>
      <c r="BI126" s="37"/>
      <c r="BJ126" s="42"/>
      <c r="BK126" s="38"/>
      <c r="BL126" s="41"/>
      <c r="BM126" s="40"/>
      <c r="BN126" s="38"/>
      <c r="BO126" s="40"/>
      <c r="BP126" s="40"/>
      <c r="BQ126" s="38"/>
      <c r="BR126" s="40"/>
      <c r="BS126" s="40"/>
      <c r="BT126" s="38"/>
      <c r="BU126" s="40"/>
      <c r="BV126" s="40"/>
      <c r="BW126" s="38"/>
      <c r="BX126" s="40"/>
      <c r="BY126" s="40"/>
      <c r="BZ126" s="38"/>
      <c r="CA126" s="40"/>
      <c r="CB126" s="40"/>
      <c r="CC126" s="38"/>
      <c r="CD126" s="41"/>
      <c r="CE126" s="42"/>
      <c r="CF126" s="38"/>
      <c r="CG126" s="41"/>
      <c r="CH126" s="40"/>
      <c r="CI126" s="38"/>
      <c r="CJ126" s="40"/>
      <c r="CK126" s="40"/>
      <c r="CL126" s="38"/>
      <c r="CM126" s="40"/>
      <c r="CN126" s="40"/>
      <c r="CO126" s="38"/>
      <c r="CP126" s="40"/>
      <c r="CQ126" s="40"/>
      <c r="CR126" s="38"/>
      <c r="CS126" s="40"/>
      <c r="CT126" s="40"/>
      <c r="CU126" s="38"/>
      <c r="CV126" s="40"/>
      <c r="CW126" s="39"/>
      <c r="CX126" s="38"/>
      <c r="CY126" s="37"/>
      <c r="CZ126" s="358"/>
      <c r="DA126" s="359"/>
      <c r="DB126" s="360"/>
      <c r="DC126" s="361"/>
      <c r="DD126" s="362"/>
      <c r="DE126" s="363"/>
      <c r="DF126" s="349"/>
      <c r="DG126" s="350"/>
      <c r="DH126" s="352"/>
    </row>
    <row r="127" spans="2:112" s="18" customFormat="1" ht="21" customHeight="1">
      <c r="B127" s="342"/>
      <c r="C127" s="343"/>
      <c r="D127" s="343"/>
      <c r="E127" s="343"/>
      <c r="F127" s="343"/>
      <c r="G127" s="343"/>
      <c r="H127" s="344"/>
      <c r="I127" s="344"/>
      <c r="J127" s="344"/>
      <c r="K127" s="344"/>
      <c r="L127" s="344"/>
      <c r="M127" s="343"/>
      <c r="N127" s="343"/>
      <c r="O127" s="343"/>
      <c r="P127" s="343"/>
      <c r="Q127" s="343"/>
      <c r="R127" s="343"/>
      <c r="S127" s="345"/>
      <c r="T127" s="36"/>
      <c r="U127" s="32"/>
      <c r="V127" s="35"/>
      <c r="W127" s="34"/>
      <c r="X127" s="32"/>
      <c r="Y127" s="34"/>
      <c r="Z127" s="34"/>
      <c r="AA127" s="32"/>
      <c r="AB127" s="34"/>
      <c r="AC127" s="34"/>
      <c r="AD127" s="32"/>
      <c r="AE127" s="34"/>
      <c r="AF127" s="34"/>
      <c r="AG127" s="32"/>
      <c r="AH127" s="34"/>
      <c r="AI127" s="34"/>
      <c r="AJ127" s="32"/>
      <c r="AK127" s="34"/>
      <c r="AL127" s="34"/>
      <c r="AM127" s="32"/>
      <c r="AN127" s="35"/>
      <c r="AO127" s="36"/>
      <c r="AP127" s="32"/>
      <c r="AQ127" s="35"/>
      <c r="AR127" s="34"/>
      <c r="AS127" s="32"/>
      <c r="AT127" s="34"/>
      <c r="AU127" s="34"/>
      <c r="AV127" s="32"/>
      <c r="AW127" s="34"/>
      <c r="AX127" s="34"/>
      <c r="AY127" s="32"/>
      <c r="AZ127" s="34"/>
      <c r="BA127" s="34"/>
      <c r="BB127" s="32"/>
      <c r="BC127" s="34"/>
      <c r="BD127" s="34"/>
      <c r="BE127" s="32"/>
      <c r="BF127" s="34"/>
      <c r="BG127" s="34"/>
      <c r="BH127" s="32"/>
      <c r="BI127" s="31"/>
      <c r="BJ127" s="36"/>
      <c r="BK127" s="32"/>
      <c r="BL127" s="35"/>
      <c r="BM127" s="34"/>
      <c r="BN127" s="32"/>
      <c r="BO127" s="34"/>
      <c r="BP127" s="34"/>
      <c r="BQ127" s="32"/>
      <c r="BR127" s="34"/>
      <c r="BS127" s="34"/>
      <c r="BT127" s="32"/>
      <c r="BU127" s="34"/>
      <c r="BV127" s="34"/>
      <c r="BW127" s="32"/>
      <c r="BX127" s="34"/>
      <c r="BY127" s="34"/>
      <c r="BZ127" s="32"/>
      <c r="CA127" s="34"/>
      <c r="CB127" s="34"/>
      <c r="CC127" s="32"/>
      <c r="CD127" s="35"/>
      <c r="CE127" s="36"/>
      <c r="CF127" s="32"/>
      <c r="CG127" s="35"/>
      <c r="CH127" s="34"/>
      <c r="CI127" s="32"/>
      <c r="CJ127" s="34"/>
      <c r="CK127" s="34"/>
      <c r="CL127" s="32"/>
      <c r="CM127" s="34"/>
      <c r="CN127" s="34"/>
      <c r="CO127" s="32"/>
      <c r="CP127" s="34"/>
      <c r="CQ127" s="34"/>
      <c r="CR127" s="32"/>
      <c r="CS127" s="34"/>
      <c r="CT127" s="34"/>
      <c r="CU127" s="32"/>
      <c r="CV127" s="34"/>
      <c r="CW127" s="33"/>
      <c r="CX127" s="32"/>
      <c r="CY127" s="31"/>
      <c r="CZ127" s="346"/>
      <c r="DA127" s="347"/>
      <c r="DB127" s="348"/>
      <c r="DC127" s="349"/>
      <c r="DD127" s="350"/>
      <c r="DE127" s="351"/>
      <c r="DF127" s="349"/>
      <c r="DG127" s="350"/>
      <c r="DH127" s="352"/>
    </row>
    <row r="128" spans="2:112" s="18" customFormat="1" ht="21" customHeight="1">
      <c r="B128" s="342"/>
      <c r="C128" s="343"/>
      <c r="D128" s="343"/>
      <c r="E128" s="343"/>
      <c r="F128" s="343"/>
      <c r="G128" s="343"/>
      <c r="H128" s="344"/>
      <c r="I128" s="344"/>
      <c r="J128" s="344"/>
      <c r="K128" s="344"/>
      <c r="L128" s="344"/>
      <c r="M128" s="343"/>
      <c r="N128" s="343"/>
      <c r="O128" s="343"/>
      <c r="P128" s="343"/>
      <c r="Q128" s="343"/>
      <c r="R128" s="343"/>
      <c r="S128" s="345"/>
      <c r="T128" s="36"/>
      <c r="U128" s="32"/>
      <c r="V128" s="35"/>
      <c r="W128" s="34"/>
      <c r="X128" s="32"/>
      <c r="Y128" s="34"/>
      <c r="Z128" s="34"/>
      <c r="AA128" s="32"/>
      <c r="AB128" s="34"/>
      <c r="AC128" s="34"/>
      <c r="AD128" s="32"/>
      <c r="AE128" s="34"/>
      <c r="AF128" s="34"/>
      <c r="AG128" s="32"/>
      <c r="AH128" s="34"/>
      <c r="AI128" s="34"/>
      <c r="AJ128" s="32"/>
      <c r="AK128" s="34"/>
      <c r="AL128" s="34"/>
      <c r="AM128" s="32"/>
      <c r="AN128" s="35"/>
      <c r="AO128" s="36"/>
      <c r="AP128" s="32"/>
      <c r="AQ128" s="35"/>
      <c r="AR128" s="34"/>
      <c r="AS128" s="32"/>
      <c r="AT128" s="34"/>
      <c r="AU128" s="34"/>
      <c r="AV128" s="32"/>
      <c r="AW128" s="34"/>
      <c r="AX128" s="34"/>
      <c r="AY128" s="32"/>
      <c r="AZ128" s="34"/>
      <c r="BA128" s="34"/>
      <c r="BB128" s="32"/>
      <c r="BC128" s="34"/>
      <c r="BD128" s="34"/>
      <c r="BE128" s="32"/>
      <c r="BF128" s="34"/>
      <c r="BG128" s="34"/>
      <c r="BH128" s="32"/>
      <c r="BI128" s="31"/>
      <c r="BJ128" s="36"/>
      <c r="BK128" s="32"/>
      <c r="BL128" s="35"/>
      <c r="BM128" s="34"/>
      <c r="BN128" s="32"/>
      <c r="BO128" s="34"/>
      <c r="BP128" s="34"/>
      <c r="BQ128" s="32"/>
      <c r="BR128" s="34"/>
      <c r="BS128" s="34"/>
      <c r="BT128" s="32"/>
      <c r="BU128" s="34"/>
      <c r="BV128" s="34"/>
      <c r="BW128" s="32"/>
      <c r="BX128" s="34"/>
      <c r="BY128" s="34"/>
      <c r="BZ128" s="32"/>
      <c r="CA128" s="34"/>
      <c r="CB128" s="34"/>
      <c r="CC128" s="32"/>
      <c r="CD128" s="35"/>
      <c r="CE128" s="36"/>
      <c r="CF128" s="32"/>
      <c r="CG128" s="35"/>
      <c r="CH128" s="34"/>
      <c r="CI128" s="32"/>
      <c r="CJ128" s="34"/>
      <c r="CK128" s="34"/>
      <c r="CL128" s="32"/>
      <c r="CM128" s="34"/>
      <c r="CN128" s="34"/>
      <c r="CO128" s="32"/>
      <c r="CP128" s="34"/>
      <c r="CQ128" s="34"/>
      <c r="CR128" s="32"/>
      <c r="CS128" s="34"/>
      <c r="CT128" s="34"/>
      <c r="CU128" s="32"/>
      <c r="CV128" s="34"/>
      <c r="CW128" s="33"/>
      <c r="CX128" s="32"/>
      <c r="CY128" s="31"/>
      <c r="CZ128" s="346"/>
      <c r="DA128" s="347"/>
      <c r="DB128" s="348"/>
      <c r="DC128" s="349"/>
      <c r="DD128" s="350"/>
      <c r="DE128" s="351"/>
      <c r="DF128" s="349"/>
      <c r="DG128" s="350"/>
      <c r="DH128" s="352"/>
    </row>
    <row r="129" spans="2:113" s="18" customFormat="1" ht="21" customHeight="1">
      <c r="B129" s="342"/>
      <c r="C129" s="343"/>
      <c r="D129" s="343"/>
      <c r="E129" s="343"/>
      <c r="F129" s="343"/>
      <c r="G129" s="343"/>
      <c r="H129" s="344"/>
      <c r="I129" s="344"/>
      <c r="J129" s="344"/>
      <c r="K129" s="344"/>
      <c r="L129" s="344"/>
      <c r="M129" s="343"/>
      <c r="N129" s="343"/>
      <c r="O129" s="343"/>
      <c r="P129" s="343"/>
      <c r="Q129" s="343"/>
      <c r="R129" s="343"/>
      <c r="S129" s="345"/>
      <c r="T129" s="36"/>
      <c r="U129" s="32"/>
      <c r="V129" s="35"/>
      <c r="W129" s="34"/>
      <c r="X129" s="32"/>
      <c r="Y129" s="34"/>
      <c r="Z129" s="34"/>
      <c r="AA129" s="32"/>
      <c r="AB129" s="34"/>
      <c r="AC129" s="34"/>
      <c r="AD129" s="32"/>
      <c r="AE129" s="34"/>
      <c r="AF129" s="34"/>
      <c r="AG129" s="32"/>
      <c r="AH129" s="34"/>
      <c r="AI129" s="34"/>
      <c r="AJ129" s="32"/>
      <c r="AK129" s="34"/>
      <c r="AL129" s="34"/>
      <c r="AM129" s="32"/>
      <c r="AN129" s="35"/>
      <c r="AO129" s="36"/>
      <c r="AP129" s="32"/>
      <c r="AQ129" s="35"/>
      <c r="AR129" s="34"/>
      <c r="AS129" s="32"/>
      <c r="AT129" s="34"/>
      <c r="AU129" s="34"/>
      <c r="AV129" s="32"/>
      <c r="AW129" s="34"/>
      <c r="AX129" s="34"/>
      <c r="AY129" s="32"/>
      <c r="AZ129" s="34"/>
      <c r="BA129" s="34"/>
      <c r="BB129" s="32"/>
      <c r="BC129" s="34"/>
      <c r="BD129" s="34"/>
      <c r="BE129" s="32"/>
      <c r="BF129" s="34"/>
      <c r="BG129" s="34"/>
      <c r="BH129" s="32"/>
      <c r="BI129" s="31"/>
      <c r="BJ129" s="36"/>
      <c r="BK129" s="32"/>
      <c r="BL129" s="35"/>
      <c r="BM129" s="34"/>
      <c r="BN129" s="32"/>
      <c r="BO129" s="34"/>
      <c r="BP129" s="34"/>
      <c r="BQ129" s="32"/>
      <c r="BR129" s="34"/>
      <c r="BS129" s="34"/>
      <c r="BT129" s="32"/>
      <c r="BU129" s="34"/>
      <c r="BV129" s="34"/>
      <c r="BW129" s="32"/>
      <c r="BX129" s="34"/>
      <c r="BY129" s="34"/>
      <c r="BZ129" s="32"/>
      <c r="CA129" s="34"/>
      <c r="CB129" s="34"/>
      <c r="CC129" s="32"/>
      <c r="CD129" s="35"/>
      <c r="CE129" s="36"/>
      <c r="CF129" s="32"/>
      <c r="CG129" s="35"/>
      <c r="CH129" s="34"/>
      <c r="CI129" s="32"/>
      <c r="CJ129" s="34"/>
      <c r="CK129" s="34"/>
      <c r="CL129" s="32"/>
      <c r="CM129" s="34"/>
      <c r="CN129" s="34"/>
      <c r="CO129" s="32"/>
      <c r="CP129" s="34"/>
      <c r="CQ129" s="34"/>
      <c r="CR129" s="32"/>
      <c r="CS129" s="34"/>
      <c r="CT129" s="34"/>
      <c r="CU129" s="32"/>
      <c r="CV129" s="34"/>
      <c r="CW129" s="33"/>
      <c r="CX129" s="32"/>
      <c r="CY129" s="31"/>
      <c r="CZ129" s="346"/>
      <c r="DA129" s="347"/>
      <c r="DB129" s="348"/>
      <c r="DC129" s="349"/>
      <c r="DD129" s="350"/>
      <c r="DE129" s="351"/>
      <c r="DF129" s="349"/>
      <c r="DG129" s="350"/>
      <c r="DH129" s="352"/>
    </row>
    <row r="130" spans="2:113" s="18" customFormat="1" ht="21" customHeight="1">
      <c r="B130" s="342"/>
      <c r="C130" s="343"/>
      <c r="D130" s="343"/>
      <c r="E130" s="343"/>
      <c r="F130" s="343"/>
      <c r="G130" s="343"/>
      <c r="H130" s="344"/>
      <c r="I130" s="344"/>
      <c r="J130" s="344"/>
      <c r="K130" s="344"/>
      <c r="L130" s="344"/>
      <c r="M130" s="343"/>
      <c r="N130" s="343"/>
      <c r="O130" s="343"/>
      <c r="P130" s="343"/>
      <c r="Q130" s="343"/>
      <c r="R130" s="343"/>
      <c r="S130" s="345"/>
      <c r="T130" s="36"/>
      <c r="U130" s="32"/>
      <c r="V130" s="35"/>
      <c r="W130" s="34"/>
      <c r="X130" s="32"/>
      <c r="Y130" s="34"/>
      <c r="Z130" s="34"/>
      <c r="AA130" s="32"/>
      <c r="AB130" s="34"/>
      <c r="AC130" s="34"/>
      <c r="AD130" s="32"/>
      <c r="AE130" s="34"/>
      <c r="AF130" s="34"/>
      <c r="AG130" s="32"/>
      <c r="AH130" s="34"/>
      <c r="AI130" s="34"/>
      <c r="AJ130" s="32"/>
      <c r="AK130" s="34"/>
      <c r="AL130" s="34"/>
      <c r="AM130" s="32"/>
      <c r="AN130" s="35"/>
      <c r="AO130" s="36"/>
      <c r="AP130" s="32"/>
      <c r="AQ130" s="35"/>
      <c r="AR130" s="34"/>
      <c r="AS130" s="32"/>
      <c r="AT130" s="34"/>
      <c r="AU130" s="34"/>
      <c r="AV130" s="32"/>
      <c r="AW130" s="34"/>
      <c r="AX130" s="34"/>
      <c r="AY130" s="32"/>
      <c r="AZ130" s="34"/>
      <c r="BA130" s="34"/>
      <c r="BB130" s="32"/>
      <c r="BC130" s="34"/>
      <c r="BD130" s="34"/>
      <c r="BE130" s="32"/>
      <c r="BF130" s="34"/>
      <c r="BG130" s="34"/>
      <c r="BH130" s="32"/>
      <c r="BI130" s="31"/>
      <c r="BJ130" s="36"/>
      <c r="BK130" s="32"/>
      <c r="BL130" s="35"/>
      <c r="BM130" s="34"/>
      <c r="BN130" s="32"/>
      <c r="BO130" s="34"/>
      <c r="BP130" s="34"/>
      <c r="BQ130" s="32"/>
      <c r="BR130" s="34"/>
      <c r="BS130" s="34"/>
      <c r="BT130" s="32"/>
      <c r="BU130" s="34"/>
      <c r="BV130" s="34"/>
      <c r="BW130" s="32"/>
      <c r="BX130" s="34"/>
      <c r="BY130" s="34"/>
      <c r="BZ130" s="32"/>
      <c r="CA130" s="34"/>
      <c r="CB130" s="34"/>
      <c r="CC130" s="32"/>
      <c r="CD130" s="35"/>
      <c r="CE130" s="36"/>
      <c r="CF130" s="32"/>
      <c r="CG130" s="35"/>
      <c r="CH130" s="34"/>
      <c r="CI130" s="32"/>
      <c r="CJ130" s="34"/>
      <c r="CK130" s="34"/>
      <c r="CL130" s="32"/>
      <c r="CM130" s="34"/>
      <c r="CN130" s="34"/>
      <c r="CO130" s="32"/>
      <c r="CP130" s="34"/>
      <c r="CQ130" s="34"/>
      <c r="CR130" s="32"/>
      <c r="CS130" s="34"/>
      <c r="CT130" s="34"/>
      <c r="CU130" s="32"/>
      <c r="CV130" s="34"/>
      <c r="CW130" s="33"/>
      <c r="CX130" s="32"/>
      <c r="CY130" s="31"/>
      <c r="CZ130" s="346"/>
      <c r="DA130" s="347"/>
      <c r="DB130" s="348"/>
      <c r="DC130" s="349"/>
      <c r="DD130" s="350"/>
      <c r="DE130" s="351"/>
      <c r="DF130" s="349"/>
      <c r="DG130" s="350"/>
      <c r="DH130" s="352"/>
    </row>
    <row r="131" spans="2:113" s="18" customFormat="1" ht="21" customHeight="1">
      <c r="B131" s="342"/>
      <c r="C131" s="343"/>
      <c r="D131" s="343"/>
      <c r="E131" s="343"/>
      <c r="F131" s="343"/>
      <c r="G131" s="343"/>
      <c r="H131" s="344"/>
      <c r="I131" s="344"/>
      <c r="J131" s="344"/>
      <c r="K131" s="344"/>
      <c r="L131" s="344"/>
      <c r="M131" s="343"/>
      <c r="N131" s="343"/>
      <c r="O131" s="343"/>
      <c r="P131" s="343"/>
      <c r="Q131" s="343"/>
      <c r="R131" s="343"/>
      <c r="S131" s="345"/>
      <c r="T131" s="36"/>
      <c r="U131" s="32"/>
      <c r="V131" s="35"/>
      <c r="W131" s="34"/>
      <c r="X131" s="32"/>
      <c r="Y131" s="34"/>
      <c r="Z131" s="34"/>
      <c r="AA131" s="32"/>
      <c r="AB131" s="34"/>
      <c r="AC131" s="34"/>
      <c r="AD131" s="32"/>
      <c r="AE131" s="34"/>
      <c r="AF131" s="34"/>
      <c r="AG131" s="32"/>
      <c r="AH131" s="34"/>
      <c r="AI131" s="34"/>
      <c r="AJ131" s="32"/>
      <c r="AK131" s="34"/>
      <c r="AL131" s="34"/>
      <c r="AM131" s="32"/>
      <c r="AN131" s="35"/>
      <c r="AO131" s="36"/>
      <c r="AP131" s="32"/>
      <c r="AQ131" s="35"/>
      <c r="AR131" s="34"/>
      <c r="AS131" s="32"/>
      <c r="AT131" s="34"/>
      <c r="AU131" s="34"/>
      <c r="AV131" s="32"/>
      <c r="AW131" s="34"/>
      <c r="AX131" s="34"/>
      <c r="AY131" s="32"/>
      <c r="AZ131" s="34"/>
      <c r="BA131" s="34"/>
      <c r="BB131" s="32"/>
      <c r="BC131" s="34"/>
      <c r="BD131" s="34"/>
      <c r="BE131" s="32"/>
      <c r="BF131" s="34"/>
      <c r="BG131" s="34"/>
      <c r="BH131" s="32"/>
      <c r="BI131" s="31"/>
      <c r="BJ131" s="36"/>
      <c r="BK131" s="32"/>
      <c r="BL131" s="35"/>
      <c r="BM131" s="34"/>
      <c r="BN131" s="32"/>
      <c r="BO131" s="34"/>
      <c r="BP131" s="34"/>
      <c r="BQ131" s="32"/>
      <c r="BR131" s="34"/>
      <c r="BS131" s="34"/>
      <c r="BT131" s="32"/>
      <c r="BU131" s="34"/>
      <c r="BV131" s="34"/>
      <c r="BW131" s="32"/>
      <c r="BX131" s="34"/>
      <c r="BY131" s="34"/>
      <c r="BZ131" s="32"/>
      <c r="CA131" s="34"/>
      <c r="CB131" s="34"/>
      <c r="CC131" s="32"/>
      <c r="CD131" s="35"/>
      <c r="CE131" s="36"/>
      <c r="CF131" s="32"/>
      <c r="CG131" s="35"/>
      <c r="CH131" s="34"/>
      <c r="CI131" s="32"/>
      <c r="CJ131" s="34"/>
      <c r="CK131" s="34"/>
      <c r="CL131" s="32"/>
      <c r="CM131" s="34"/>
      <c r="CN131" s="34"/>
      <c r="CO131" s="32"/>
      <c r="CP131" s="34"/>
      <c r="CQ131" s="34"/>
      <c r="CR131" s="32"/>
      <c r="CS131" s="34"/>
      <c r="CT131" s="34"/>
      <c r="CU131" s="32"/>
      <c r="CV131" s="34"/>
      <c r="CW131" s="33"/>
      <c r="CX131" s="32"/>
      <c r="CY131" s="31"/>
      <c r="CZ131" s="346"/>
      <c r="DA131" s="347"/>
      <c r="DB131" s="348"/>
      <c r="DC131" s="349"/>
      <c r="DD131" s="350"/>
      <c r="DE131" s="351"/>
      <c r="DF131" s="349"/>
      <c r="DG131" s="350"/>
      <c r="DH131" s="352"/>
    </row>
    <row r="132" spans="2:113" s="18" customFormat="1" ht="21" customHeight="1">
      <c r="B132" s="342"/>
      <c r="C132" s="343"/>
      <c r="D132" s="343"/>
      <c r="E132" s="343"/>
      <c r="F132" s="343"/>
      <c r="G132" s="343"/>
      <c r="H132" s="344"/>
      <c r="I132" s="344"/>
      <c r="J132" s="344"/>
      <c r="K132" s="344"/>
      <c r="L132" s="344"/>
      <c r="M132" s="343"/>
      <c r="N132" s="343"/>
      <c r="O132" s="343"/>
      <c r="P132" s="343"/>
      <c r="Q132" s="343"/>
      <c r="R132" s="343"/>
      <c r="S132" s="345"/>
      <c r="T132" s="36"/>
      <c r="U132" s="32"/>
      <c r="V132" s="35"/>
      <c r="W132" s="34"/>
      <c r="X132" s="32"/>
      <c r="Y132" s="34"/>
      <c r="Z132" s="34"/>
      <c r="AA132" s="32"/>
      <c r="AB132" s="34"/>
      <c r="AC132" s="34"/>
      <c r="AD132" s="32"/>
      <c r="AE132" s="34"/>
      <c r="AF132" s="34"/>
      <c r="AG132" s="32"/>
      <c r="AH132" s="34"/>
      <c r="AI132" s="34"/>
      <c r="AJ132" s="32"/>
      <c r="AK132" s="34"/>
      <c r="AL132" s="34"/>
      <c r="AM132" s="32"/>
      <c r="AN132" s="35"/>
      <c r="AO132" s="36"/>
      <c r="AP132" s="32"/>
      <c r="AQ132" s="35"/>
      <c r="AR132" s="34"/>
      <c r="AS132" s="32"/>
      <c r="AT132" s="34"/>
      <c r="AU132" s="34"/>
      <c r="AV132" s="32"/>
      <c r="AW132" s="34"/>
      <c r="AX132" s="34"/>
      <c r="AY132" s="32"/>
      <c r="AZ132" s="34"/>
      <c r="BA132" s="34"/>
      <c r="BB132" s="32"/>
      <c r="BC132" s="34"/>
      <c r="BD132" s="34"/>
      <c r="BE132" s="32"/>
      <c r="BF132" s="34"/>
      <c r="BG132" s="34"/>
      <c r="BH132" s="32"/>
      <c r="BI132" s="31"/>
      <c r="BJ132" s="36"/>
      <c r="BK132" s="32"/>
      <c r="BL132" s="35"/>
      <c r="BM132" s="34"/>
      <c r="BN132" s="32"/>
      <c r="BO132" s="34"/>
      <c r="BP132" s="34"/>
      <c r="BQ132" s="32"/>
      <c r="BR132" s="34"/>
      <c r="BS132" s="34"/>
      <c r="BT132" s="32"/>
      <c r="BU132" s="34"/>
      <c r="BV132" s="34"/>
      <c r="BW132" s="32"/>
      <c r="BX132" s="34"/>
      <c r="BY132" s="34"/>
      <c r="BZ132" s="32"/>
      <c r="CA132" s="34"/>
      <c r="CB132" s="34"/>
      <c r="CC132" s="32"/>
      <c r="CD132" s="35"/>
      <c r="CE132" s="36"/>
      <c r="CF132" s="32"/>
      <c r="CG132" s="35"/>
      <c r="CH132" s="34"/>
      <c r="CI132" s="32"/>
      <c r="CJ132" s="34"/>
      <c r="CK132" s="34"/>
      <c r="CL132" s="32"/>
      <c r="CM132" s="34"/>
      <c r="CN132" s="34"/>
      <c r="CO132" s="32"/>
      <c r="CP132" s="34"/>
      <c r="CQ132" s="34"/>
      <c r="CR132" s="32"/>
      <c r="CS132" s="34"/>
      <c r="CT132" s="34"/>
      <c r="CU132" s="32"/>
      <c r="CV132" s="34"/>
      <c r="CW132" s="33"/>
      <c r="CX132" s="32"/>
      <c r="CY132" s="31"/>
      <c r="CZ132" s="346"/>
      <c r="DA132" s="347"/>
      <c r="DB132" s="348"/>
      <c r="DC132" s="349"/>
      <c r="DD132" s="350"/>
      <c r="DE132" s="351"/>
      <c r="DF132" s="349"/>
      <c r="DG132" s="350"/>
      <c r="DH132" s="352"/>
    </row>
    <row r="133" spans="2:113" s="18" customFormat="1" ht="21" customHeight="1">
      <c r="B133" s="342"/>
      <c r="C133" s="343"/>
      <c r="D133" s="343"/>
      <c r="E133" s="343"/>
      <c r="F133" s="343"/>
      <c r="G133" s="343"/>
      <c r="H133" s="344"/>
      <c r="I133" s="344"/>
      <c r="J133" s="344"/>
      <c r="K133" s="344"/>
      <c r="L133" s="344"/>
      <c r="M133" s="343"/>
      <c r="N133" s="343"/>
      <c r="O133" s="343"/>
      <c r="P133" s="343"/>
      <c r="Q133" s="343"/>
      <c r="R133" s="343"/>
      <c r="S133" s="345"/>
      <c r="T133" s="36"/>
      <c r="U133" s="32"/>
      <c r="V133" s="35"/>
      <c r="W133" s="34"/>
      <c r="X133" s="32"/>
      <c r="Y133" s="34"/>
      <c r="Z133" s="34"/>
      <c r="AA133" s="32"/>
      <c r="AB133" s="34"/>
      <c r="AC133" s="34"/>
      <c r="AD133" s="32"/>
      <c r="AE133" s="34"/>
      <c r="AF133" s="34"/>
      <c r="AG133" s="32"/>
      <c r="AH133" s="34"/>
      <c r="AI133" s="34"/>
      <c r="AJ133" s="32"/>
      <c r="AK133" s="34"/>
      <c r="AL133" s="34"/>
      <c r="AM133" s="32"/>
      <c r="AN133" s="35"/>
      <c r="AO133" s="36"/>
      <c r="AP133" s="32"/>
      <c r="AQ133" s="35"/>
      <c r="AR133" s="34"/>
      <c r="AS133" s="32"/>
      <c r="AT133" s="34"/>
      <c r="AU133" s="34"/>
      <c r="AV133" s="32"/>
      <c r="AW133" s="34"/>
      <c r="AX133" s="34"/>
      <c r="AY133" s="32"/>
      <c r="AZ133" s="34"/>
      <c r="BA133" s="34"/>
      <c r="BB133" s="32"/>
      <c r="BC133" s="34"/>
      <c r="BD133" s="34"/>
      <c r="BE133" s="32"/>
      <c r="BF133" s="34"/>
      <c r="BG133" s="34"/>
      <c r="BH133" s="32"/>
      <c r="BI133" s="31"/>
      <c r="BJ133" s="36"/>
      <c r="BK133" s="32"/>
      <c r="BL133" s="35"/>
      <c r="BM133" s="34"/>
      <c r="BN133" s="32"/>
      <c r="BO133" s="34"/>
      <c r="BP133" s="34"/>
      <c r="BQ133" s="32"/>
      <c r="BR133" s="34"/>
      <c r="BS133" s="34"/>
      <c r="BT133" s="32"/>
      <c r="BU133" s="34"/>
      <c r="BV133" s="34"/>
      <c r="BW133" s="32"/>
      <c r="BX133" s="34"/>
      <c r="BY133" s="34"/>
      <c r="BZ133" s="32"/>
      <c r="CA133" s="34"/>
      <c r="CB133" s="34"/>
      <c r="CC133" s="32"/>
      <c r="CD133" s="35"/>
      <c r="CE133" s="36"/>
      <c r="CF133" s="32"/>
      <c r="CG133" s="35"/>
      <c r="CH133" s="34"/>
      <c r="CI133" s="32"/>
      <c r="CJ133" s="34"/>
      <c r="CK133" s="34"/>
      <c r="CL133" s="32"/>
      <c r="CM133" s="34"/>
      <c r="CN133" s="34"/>
      <c r="CO133" s="32"/>
      <c r="CP133" s="34"/>
      <c r="CQ133" s="34"/>
      <c r="CR133" s="32"/>
      <c r="CS133" s="34"/>
      <c r="CT133" s="34"/>
      <c r="CU133" s="32"/>
      <c r="CV133" s="34"/>
      <c r="CW133" s="33"/>
      <c r="CX133" s="32"/>
      <c r="CY133" s="31"/>
      <c r="CZ133" s="346"/>
      <c r="DA133" s="347"/>
      <c r="DB133" s="348"/>
      <c r="DC133" s="349"/>
      <c r="DD133" s="350"/>
      <c r="DE133" s="351"/>
      <c r="DF133" s="349"/>
      <c r="DG133" s="350"/>
      <c r="DH133" s="352"/>
    </row>
    <row r="134" spans="2:113" s="18" customFormat="1" ht="21" customHeight="1">
      <c r="B134" s="342"/>
      <c r="C134" s="343"/>
      <c r="D134" s="343"/>
      <c r="E134" s="343"/>
      <c r="F134" s="343"/>
      <c r="G134" s="343"/>
      <c r="H134" s="344"/>
      <c r="I134" s="344"/>
      <c r="J134" s="344"/>
      <c r="K134" s="344"/>
      <c r="L134" s="344"/>
      <c r="M134" s="343"/>
      <c r="N134" s="343"/>
      <c r="O134" s="343"/>
      <c r="P134" s="343"/>
      <c r="Q134" s="343"/>
      <c r="R134" s="343"/>
      <c r="S134" s="345"/>
      <c r="T134" s="36"/>
      <c r="U134" s="32"/>
      <c r="V134" s="35"/>
      <c r="W134" s="34"/>
      <c r="X134" s="32"/>
      <c r="Y134" s="34"/>
      <c r="Z134" s="34"/>
      <c r="AA134" s="32"/>
      <c r="AB134" s="34"/>
      <c r="AC134" s="34"/>
      <c r="AD134" s="32"/>
      <c r="AE134" s="34"/>
      <c r="AF134" s="34"/>
      <c r="AG134" s="32"/>
      <c r="AH134" s="34"/>
      <c r="AI134" s="34"/>
      <c r="AJ134" s="32"/>
      <c r="AK134" s="34"/>
      <c r="AL134" s="34"/>
      <c r="AM134" s="32"/>
      <c r="AN134" s="35"/>
      <c r="AO134" s="36"/>
      <c r="AP134" s="32"/>
      <c r="AQ134" s="35"/>
      <c r="AR134" s="34"/>
      <c r="AS134" s="32"/>
      <c r="AT134" s="34"/>
      <c r="AU134" s="34"/>
      <c r="AV134" s="32"/>
      <c r="AW134" s="34"/>
      <c r="AX134" s="34"/>
      <c r="AY134" s="32"/>
      <c r="AZ134" s="34"/>
      <c r="BA134" s="34"/>
      <c r="BB134" s="32"/>
      <c r="BC134" s="34"/>
      <c r="BD134" s="34"/>
      <c r="BE134" s="32"/>
      <c r="BF134" s="34"/>
      <c r="BG134" s="34"/>
      <c r="BH134" s="32"/>
      <c r="BI134" s="31"/>
      <c r="BJ134" s="36"/>
      <c r="BK134" s="32"/>
      <c r="BL134" s="35"/>
      <c r="BM134" s="34"/>
      <c r="BN134" s="32"/>
      <c r="BO134" s="34"/>
      <c r="BP134" s="34"/>
      <c r="BQ134" s="32"/>
      <c r="BR134" s="34"/>
      <c r="BS134" s="34"/>
      <c r="BT134" s="32"/>
      <c r="BU134" s="34"/>
      <c r="BV134" s="34"/>
      <c r="BW134" s="32"/>
      <c r="BX134" s="34"/>
      <c r="BY134" s="34"/>
      <c r="BZ134" s="32"/>
      <c r="CA134" s="34"/>
      <c r="CB134" s="34"/>
      <c r="CC134" s="32"/>
      <c r="CD134" s="35"/>
      <c r="CE134" s="36"/>
      <c r="CF134" s="32"/>
      <c r="CG134" s="35"/>
      <c r="CH134" s="34"/>
      <c r="CI134" s="32"/>
      <c r="CJ134" s="34"/>
      <c r="CK134" s="34"/>
      <c r="CL134" s="32"/>
      <c r="CM134" s="34"/>
      <c r="CN134" s="34"/>
      <c r="CO134" s="32"/>
      <c r="CP134" s="34"/>
      <c r="CQ134" s="34"/>
      <c r="CR134" s="32"/>
      <c r="CS134" s="34"/>
      <c r="CT134" s="34"/>
      <c r="CU134" s="32"/>
      <c r="CV134" s="34"/>
      <c r="CW134" s="33"/>
      <c r="CX134" s="32"/>
      <c r="CY134" s="31"/>
      <c r="CZ134" s="346"/>
      <c r="DA134" s="347"/>
      <c r="DB134" s="348"/>
      <c r="DC134" s="349"/>
      <c r="DD134" s="350"/>
      <c r="DE134" s="351"/>
      <c r="DF134" s="349"/>
      <c r="DG134" s="350"/>
      <c r="DH134" s="352"/>
    </row>
    <row r="135" spans="2:113" s="18" customFormat="1" ht="21" customHeight="1">
      <c r="B135" s="342"/>
      <c r="C135" s="343"/>
      <c r="D135" s="343"/>
      <c r="E135" s="343"/>
      <c r="F135" s="343"/>
      <c r="G135" s="343"/>
      <c r="H135" s="343"/>
      <c r="I135" s="343"/>
      <c r="J135" s="343"/>
      <c r="K135" s="343"/>
      <c r="L135" s="343"/>
      <c r="M135" s="343"/>
      <c r="N135" s="343"/>
      <c r="O135" s="343"/>
      <c r="P135" s="343"/>
      <c r="Q135" s="343"/>
      <c r="R135" s="343"/>
      <c r="S135" s="345"/>
      <c r="T135" s="36"/>
      <c r="U135" s="32"/>
      <c r="V135" s="35"/>
      <c r="W135" s="34"/>
      <c r="X135" s="32"/>
      <c r="Y135" s="34"/>
      <c r="Z135" s="34"/>
      <c r="AA135" s="32"/>
      <c r="AB135" s="34"/>
      <c r="AC135" s="34"/>
      <c r="AD135" s="32"/>
      <c r="AE135" s="34"/>
      <c r="AF135" s="34"/>
      <c r="AG135" s="32"/>
      <c r="AH135" s="34"/>
      <c r="AI135" s="34"/>
      <c r="AJ135" s="32"/>
      <c r="AK135" s="34"/>
      <c r="AL135" s="34"/>
      <c r="AM135" s="32"/>
      <c r="AN135" s="35"/>
      <c r="AO135" s="36"/>
      <c r="AP135" s="32"/>
      <c r="AQ135" s="35"/>
      <c r="AR135" s="34"/>
      <c r="AS135" s="32"/>
      <c r="AT135" s="34"/>
      <c r="AU135" s="34"/>
      <c r="AV135" s="32"/>
      <c r="AW135" s="34"/>
      <c r="AX135" s="34"/>
      <c r="AY135" s="32"/>
      <c r="AZ135" s="34"/>
      <c r="BA135" s="34"/>
      <c r="BB135" s="32"/>
      <c r="BC135" s="34"/>
      <c r="BD135" s="34"/>
      <c r="BE135" s="32"/>
      <c r="BF135" s="34"/>
      <c r="BG135" s="34"/>
      <c r="BH135" s="32"/>
      <c r="BI135" s="31"/>
      <c r="BJ135" s="36"/>
      <c r="BK135" s="32"/>
      <c r="BL135" s="35"/>
      <c r="BM135" s="34"/>
      <c r="BN135" s="32"/>
      <c r="BO135" s="34"/>
      <c r="BP135" s="34"/>
      <c r="BQ135" s="32"/>
      <c r="BR135" s="34"/>
      <c r="BS135" s="34"/>
      <c r="BT135" s="32"/>
      <c r="BU135" s="34"/>
      <c r="BV135" s="34"/>
      <c r="BW135" s="32"/>
      <c r="BX135" s="34"/>
      <c r="BY135" s="34"/>
      <c r="BZ135" s="32"/>
      <c r="CA135" s="34"/>
      <c r="CB135" s="34"/>
      <c r="CC135" s="32"/>
      <c r="CD135" s="35"/>
      <c r="CE135" s="36"/>
      <c r="CF135" s="32"/>
      <c r="CG135" s="35"/>
      <c r="CH135" s="34"/>
      <c r="CI135" s="32"/>
      <c r="CJ135" s="34"/>
      <c r="CK135" s="34"/>
      <c r="CL135" s="32"/>
      <c r="CM135" s="34"/>
      <c r="CN135" s="34"/>
      <c r="CO135" s="32"/>
      <c r="CP135" s="34"/>
      <c r="CQ135" s="34"/>
      <c r="CR135" s="32"/>
      <c r="CS135" s="34"/>
      <c r="CT135" s="34"/>
      <c r="CU135" s="32"/>
      <c r="CV135" s="34"/>
      <c r="CW135" s="33"/>
      <c r="CX135" s="32"/>
      <c r="CY135" s="31"/>
      <c r="CZ135" s="346"/>
      <c r="DA135" s="347"/>
      <c r="DB135" s="348"/>
      <c r="DC135" s="349"/>
      <c r="DD135" s="350"/>
      <c r="DE135" s="351"/>
      <c r="DF135" s="349"/>
      <c r="DG135" s="350"/>
      <c r="DH135" s="352"/>
    </row>
    <row r="136" spans="2:113" s="18" customFormat="1" ht="21" customHeight="1">
      <c r="B136" s="342"/>
      <c r="C136" s="343"/>
      <c r="D136" s="343"/>
      <c r="E136" s="343"/>
      <c r="F136" s="343"/>
      <c r="G136" s="343"/>
      <c r="H136" s="343"/>
      <c r="I136" s="343"/>
      <c r="J136" s="343"/>
      <c r="K136" s="343"/>
      <c r="L136" s="343"/>
      <c r="M136" s="343"/>
      <c r="N136" s="343"/>
      <c r="O136" s="343"/>
      <c r="P136" s="343"/>
      <c r="Q136" s="343"/>
      <c r="R136" s="343"/>
      <c r="S136" s="345"/>
      <c r="T136" s="36"/>
      <c r="U136" s="32"/>
      <c r="V136" s="35"/>
      <c r="W136" s="34"/>
      <c r="X136" s="32"/>
      <c r="Y136" s="34"/>
      <c r="Z136" s="34"/>
      <c r="AA136" s="32"/>
      <c r="AB136" s="34"/>
      <c r="AC136" s="34"/>
      <c r="AD136" s="32"/>
      <c r="AE136" s="34"/>
      <c r="AF136" s="34"/>
      <c r="AG136" s="32"/>
      <c r="AH136" s="34"/>
      <c r="AI136" s="34"/>
      <c r="AJ136" s="32"/>
      <c r="AK136" s="34"/>
      <c r="AL136" s="34"/>
      <c r="AM136" s="32"/>
      <c r="AN136" s="35"/>
      <c r="AO136" s="36"/>
      <c r="AP136" s="32"/>
      <c r="AQ136" s="35"/>
      <c r="AR136" s="34"/>
      <c r="AS136" s="32"/>
      <c r="AT136" s="34"/>
      <c r="AU136" s="34"/>
      <c r="AV136" s="32"/>
      <c r="AW136" s="34"/>
      <c r="AX136" s="34"/>
      <c r="AY136" s="32"/>
      <c r="AZ136" s="34"/>
      <c r="BA136" s="34"/>
      <c r="BB136" s="32"/>
      <c r="BC136" s="34"/>
      <c r="BD136" s="34"/>
      <c r="BE136" s="32"/>
      <c r="BF136" s="34"/>
      <c r="BG136" s="34"/>
      <c r="BH136" s="32"/>
      <c r="BI136" s="31"/>
      <c r="BJ136" s="36"/>
      <c r="BK136" s="32"/>
      <c r="BL136" s="35"/>
      <c r="BM136" s="34"/>
      <c r="BN136" s="32"/>
      <c r="BO136" s="34"/>
      <c r="BP136" s="34"/>
      <c r="BQ136" s="32"/>
      <c r="BR136" s="34"/>
      <c r="BS136" s="34"/>
      <c r="BT136" s="32"/>
      <c r="BU136" s="34"/>
      <c r="BV136" s="34"/>
      <c r="BW136" s="32"/>
      <c r="BX136" s="34"/>
      <c r="BY136" s="34"/>
      <c r="BZ136" s="32"/>
      <c r="CA136" s="34"/>
      <c r="CB136" s="34"/>
      <c r="CC136" s="32"/>
      <c r="CD136" s="35"/>
      <c r="CE136" s="36"/>
      <c r="CF136" s="32"/>
      <c r="CG136" s="35"/>
      <c r="CH136" s="34"/>
      <c r="CI136" s="32"/>
      <c r="CJ136" s="34"/>
      <c r="CK136" s="34"/>
      <c r="CL136" s="32"/>
      <c r="CM136" s="34"/>
      <c r="CN136" s="34"/>
      <c r="CO136" s="32"/>
      <c r="CP136" s="34"/>
      <c r="CQ136" s="34"/>
      <c r="CR136" s="32"/>
      <c r="CS136" s="34"/>
      <c r="CT136" s="34"/>
      <c r="CU136" s="32"/>
      <c r="CV136" s="34"/>
      <c r="CW136" s="33"/>
      <c r="CX136" s="32"/>
      <c r="CY136" s="31"/>
      <c r="CZ136" s="346"/>
      <c r="DA136" s="347"/>
      <c r="DB136" s="348"/>
      <c r="DC136" s="349"/>
      <c r="DD136" s="350"/>
      <c r="DE136" s="351"/>
      <c r="DF136" s="349"/>
      <c r="DG136" s="350"/>
      <c r="DH136" s="352"/>
    </row>
    <row r="137" spans="2:113" s="18" customFormat="1" ht="21" customHeight="1">
      <c r="B137" s="342"/>
      <c r="C137" s="343"/>
      <c r="D137" s="343"/>
      <c r="E137" s="343"/>
      <c r="F137" s="343"/>
      <c r="G137" s="343"/>
      <c r="H137" s="344"/>
      <c r="I137" s="344"/>
      <c r="J137" s="344"/>
      <c r="K137" s="344"/>
      <c r="L137" s="344"/>
      <c r="M137" s="343"/>
      <c r="N137" s="343"/>
      <c r="O137" s="343"/>
      <c r="P137" s="343"/>
      <c r="Q137" s="343"/>
      <c r="R137" s="343"/>
      <c r="S137" s="345"/>
      <c r="T137" s="36"/>
      <c r="U137" s="32"/>
      <c r="V137" s="35"/>
      <c r="W137" s="34"/>
      <c r="X137" s="32"/>
      <c r="Y137" s="34"/>
      <c r="Z137" s="34"/>
      <c r="AA137" s="32"/>
      <c r="AB137" s="34"/>
      <c r="AC137" s="34"/>
      <c r="AD137" s="32"/>
      <c r="AE137" s="34"/>
      <c r="AF137" s="34"/>
      <c r="AG137" s="32"/>
      <c r="AH137" s="34"/>
      <c r="AI137" s="34"/>
      <c r="AJ137" s="32"/>
      <c r="AK137" s="34"/>
      <c r="AL137" s="34"/>
      <c r="AM137" s="32"/>
      <c r="AN137" s="35"/>
      <c r="AO137" s="36"/>
      <c r="AP137" s="32"/>
      <c r="AQ137" s="35"/>
      <c r="AR137" s="34"/>
      <c r="AS137" s="32"/>
      <c r="AT137" s="34"/>
      <c r="AU137" s="34"/>
      <c r="AV137" s="32"/>
      <c r="AW137" s="34"/>
      <c r="AX137" s="34"/>
      <c r="AY137" s="32"/>
      <c r="AZ137" s="34"/>
      <c r="BA137" s="34"/>
      <c r="BB137" s="32"/>
      <c r="BC137" s="34"/>
      <c r="BD137" s="34"/>
      <c r="BE137" s="32"/>
      <c r="BF137" s="34"/>
      <c r="BG137" s="34"/>
      <c r="BH137" s="32"/>
      <c r="BI137" s="31"/>
      <c r="BJ137" s="36"/>
      <c r="BK137" s="32"/>
      <c r="BL137" s="35"/>
      <c r="BM137" s="34"/>
      <c r="BN137" s="32"/>
      <c r="BO137" s="34"/>
      <c r="BP137" s="34"/>
      <c r="BQ137" s="32"/>
      <c r="BR137" s="34"/>
      <c r="BS137" s="34"/>
      <c r="BT137" s="32"/>
      <c r="BU137" s="34"/>
      <c r="BV137" s="34"/>
      <c r="BW137" s="32"/>
      <c r="BX137" s="34"/>
      <c r="BY137" s="34"/>
      <c r="BZ137" s="32"/>
      <c r="CA137" s="34"/>
      <c r="CB137" s="34"/>
      <c r="CC137" s="32"/>
      <c r="CD137" s="35"/>
      <c r="CE137" s="36"/>
      <c r="CF137" s="32"/>
      <c r="CG137" s="35"/>
      <c r="CH137" s="34"/>
      <c r="CI137" s="32"/>
      <c r="CJ137" s="34"/>
      <c r="CK137" s="34"/>
      <c r="CL137" s="32"/>
      <c r="CM137" s="34"/>
      <c r="CN137" s="34"/>
      <c r="CO137" s="32"/>
      <c r="CP137" s="34"/>
      <c r="CQ137" s="34"/>
      <c r="CR137" s="32"/>
      <c r="CS137" s="34"/>
      <c r="CT137" s="34"/>
      <c r="CU137" s="32"/>
      <c r="CV137" s="34"/>
      <c r="CW137" s="33"/>
      <c r="CX137" s="32"/>
      <c r="CY137" s="31"/>
      <c r="CZ137" s="346"/>
      <c r="DA137" s="347"/>
      <c r="DB137" s="348"/>
      <c r="DC137" s="349"/>
      <c r="DD137" s="350"/>
      <c r="DE137" s="351"/>
      <c r="DF137" s="349"/>
      <c r="DG137" s="350"/>
      <c r="DH137" s="352"/>
    </row>
    <row r="138" spans="2:113" s="18" customFormat="1" ht="21" customHeight="1" thickBot="1">
      <c r="B138" s="332"/>
      <c r="C138" s="333"/>
      <c r="D138" s="333"/>
      <c r="E138" s="333"/>
      <c r="F138" s="333"/>
      <c r="G138" s="333"/>
      <c r="H138" s="333"/>
      <c r="I138" s="333"/>
      <c r="J138" s="333"/>
      <c r="K138" s="333"/>
      <c r="L138" s="333"/>
      <c r="M138" s="333"/>
      <c r="N138" s="333"/>
      <c r="O138" s="333"/>
      <c r="P138" s="333"/>
      <c r="Q138" s="333"/>
      <c r="R138" s="333"/>
      <c r="S138" s="334"/>
      <c r="T138" s="30"/>
      <c r="U138" s="26"/>
      <c r="V138" s="29"/>
      <c r="W138" s="28"/>
      <c r="X138" s="26"/>
      <c r="Y138" s="28"/>
      <c r="Z138" s="28"/>
      <c r="AA138" s="26"/>
      <c r="AB138" s="28"/>
      <c r="AC138" s="28"/>
      <c r="AD138" s="26"/>
      <c r="AE138" s="28"/>
      <c r="AF138" s="28"/>
      <c r="AG138" s="26"/>
      <c r="AH138" s="28"/>
      <c r="AI138" s="28"/>
      <c r="AJ138" s="26"/>
      <c r="AK138" s="28"/>
      <c r="AL138" s="28"/>
      <c r="AM138" s="26"/>
      <c r="AN138" s="29"/>
      <c r="AO138" s="30"/>
      <c r="AP138" s="26"/>
      <c r="AQ138" s="29"/>
      <c r="AR138" s="28"/>
      <c r="AS138" s="26"/>
      <c r="AT138" s="28"/>
      <c r="AU138" s="28"/>
      <c r="AV138" s="26"/>
      <c r="AW138" s="28"/>
      <c r="AX138" s="28"/>
      <c r="AY138" s="26"/>
      <c r="AZ138" s="28"/>
      <c r="BA138" s="28"/>
      <c r="BB138" s="26"/>
      <c r="BC138" s="28"/>
      <c r="BD138" s="28"/>
      <c r="BE138" s="26"/>
      <c r="BF138" s="28"/>
      <c r="BG138" s="28"/>
      <c r="BH138" s="26"/>
      <c r="BI138" s="25"/>
      <c r="BJ138" s="30"/>
      <c r="BK138" s="26"/>
      <c r="BL138" s="29"/>
      <c r="BM138" s="28"/>
      <c r="BN138" s="26"/>
      <c r="BO138" s="28"/>
      <c r="BP138" s="28"/>
      <c r="BQ138" s="26"/>
      <c r="BR138" s="28"/>
      <c r="BS138" s="28"/>
      <c r="BT138" s="26"/>
      <c r="BU138" s="28"/>
      <c r="BV138" s="28"/>
      <c r="BW138" s="26"/>
      <c r="BX138" s="28"/>
      <c r="BY138" s="28"/>
      <c r="BZ138" s="26"/>
      <c r="CA138" s="28"/>
      <c r="CB138" s="28"/>
      <c r="CC138" s="26"/>
      <c r="CD138" s="29"/>
      <c r="CE138" s="30"/>
      <c r="CF138" s="26"/>
      <c r="CG138" s="29"/>
      <c r="CH138" s="28"/>
      <c r="CI138" s="26"/>
      <c r="CJ138" s="28"/>
      <c r="CK138" s="28"/>
      <c r="CL138" s="26"/>
      <c r="CM138" s="28"/>
      <c r="CN138" s="28"/>
      <c r="CO138" s="26"/>
      <c r="CP138" s="28"/>
      <c r="CQ138" s="28"/>
      <c r="CR138" s="26"/>
      <c r="CS138" s="28"/>
      <c r="CT138" s="28"/>
      <c r="CU138" s="26"/>
      <c r="CV138" s="28"/>
      <c r="CW138" s="27"/>
      <c r="CX138" s="26"/>
      <c r="CY138" s="25"/>
      <c r="CZ138" s="335"/>
      <c r="DA138" s="336"/>
      <c r="DB138" s="337"/>
      <c r="DC138" s="338"/>
      <c r="DD138" s="339"/>
      <c r="DE138" s="340"/>
      <c r="DF138" s="338"/>
      <c r="DG138" s="339"/>
      <c r="DH138" s="341"/>
    </row>
    <row r="139" spans="2:113" s="18" customFormat="1" ht="21" customHeight="1" thickBot="1">
      <c r="B139" s="329" t="s">
        <v>9</v>
      </c>
      <c r="C139" s="330"/>
      <c r="D139" s="330"/>
      <c r="E139" s="330"/>
      <c r="F139" s="330"/>
      <c r="G139" s="330"/>
      <c r="H139" s="330"/>
      <c r="I139" s="330"/>
      <c r="J139" s="330"/>
      <c r="K139" s="330"/>
      <c r="L139" s="330"/>
      <c r="M139" s="330"/>
      <c r="N139" s="330"/>
      <c r="O139" s="330"/>
      <c r="P139" s="330"/>
      <c r="Q139" s="330"/>
      <c r="R139" s="330"/>
      <c r="S139" s="331"/>
      <c r="T139" s="317"/>
      <c r="U139" s="318"/>
      <c r="V139" s="326"/>
      <c r="W139" s="325"/>
      <c r="X139" s="318"/>
      <c r="Y139" s="326"/>
      <c r="Z139" s="325"/>
      <c r="AA139" s="318"/>
      <c r="AB139" s="326"/>
      <c r="AC139" s="325"/>
      <c r="AD139" s="318"/>
      <c r="AE139" s="326"/>
      <c r="AF139" s="325"/>
      <c r="AG139" s="318"/>
      <c r="AH139" s="326"/>
      <c r="AI139" s="325"/>
      <c r="AJ139" s="318"/>
      <c r="AK139" s="326"/>
      <c r="AL139" s="325"/>
      <c r="AM139" s="318"/>
      <c r="AN139" s="318"/>
      <c r="AO139" s="317"/>
      <c r="AP139" s="318"/>
      <c r="AQ139" s="326"/>
      <c r="AR139" s="325"/>
      <c r="AS139" s="318"/>
      <c r="AT139" s="326"/>
      <c r="AU139" s="325"/>
      <c r="AV139" s="318"/>
      <c r="AW139" s="326"/>
      <c r="AX139" s="325"/>
      <c r="AY139" s="318"/>
      <c r="AZ139" s="326"/>
      <c r="BA139" s="325"/>
      <c r="BB139" s="318"/>
      <c r="BC139" s="326"/>
      <c r="BD139" s="325"/>
      <c r="BE139" s="318"/>
      <c r="BF139" s="326"/>
      <c r="BG139" s="325"/>
      <c r="BH139" s="318"/>
      <c r="BI139" s="319"/>
      <c r="BJ139" s="318"/>
      <c r="BK139" s="318"/>
      <c r="BL139" s="326"/>
      <c r="BM139" s="325"/>
      <c r="BN139" s="318"/>
      <c r="BO139" s="326"/>
      <c r="BP139" s="325"/>
      <c r="BQ139" s="318"/>
      <c r="BR139" s="326"/>
      <c r="BS139" s="325"/>
      <c r="BT139" s="318"/>
      <c r="BU139" s="326"/>
      <c r="BV139" s="325"/>
      <c r="BW139" s="318"/>
      <c r="BX139" s="326"/>
      <c r="BY139" s="325"/>
      <c r="BZ139" s="318"/>
      <c r="CA139" s="326"/>
      <c r="CB139" s="325"/>
      <c r="CC139" s="318"/>
      <c r="CD139" s="318"/>
      <c r="CE139" s="317"/>
      <c r="CF139" s="318"/>
      <c r="CG139" s="326"/>
      <c r="CH139" s="325"/>
      <c r="CI139" s="318"/>
      <c r="CJ139" s="326"/>
      <c r="CK139" s="325"/>
      <c r="CL139" s="318"/>
      <c r="CM139" s="326"/>
      <c r="CN139" s="325"/>
      <c r="CO139" s="318"/>
      <c r="CP139" s="326"/>
      <c r="CQ139" s="325"/>
      <c r="CR139" s="318"/>
      <c r="CS139" s="326"/>
      <c r="CT139" s="325"/>
      <c r="CU139" s="318"/>
      <c r="CV139" s="326"/>
      <c r="CW139" s="325"/>
      <c r="CX139" s="318"/>
      <c r="CY139" s="319"/>
      <c r="CZ139" s="327"/>
      <c r="DA139" s="327"/>
      <c r="DB139" s="328"/>
      <c r="DC139" s="310"/>
      <c r="DD139" s="311"/>
      <c r="DE139" s="312"/>
      <c r="DF139" s="310"/>
      <c r="DG139" s="311"/>
      <c r="DH139" s="313"/>
    </row>
    <row r="140" spans="2:113" s="18" customFormat="1" ht="21" customHeight="1" thickBot="1">
      <c r="B140" s="314" t="s">
        <v>8</v>
      </c>
      <c r="C140" s="315"/>
      <c r="D140" s="315"/>
      <c r="E140" s="315"/>
      <c r="F140" s="315"/>
      <c r="G140" s="315"/>
      <c r="H140" s="315"/>
      <c r="I140" s="315"/>
      <c r="J140" s="315"/>
      <c r="K140" s="315"/>
      <c r="L140" s="315"/>
      <c r="M140" s="315"/>
      <c r="N140" s="315"/>
      <c r="O140" s="315"/>
      <c r="P140" s="315"/>
      <c r="Q140" s="315"/>
      <c r="R140" s="315"/>
      <c r="S140" s="315"/>
      <c r="T140" s="315"/>
      <c r="U140" s="315"/>
      <c r="V140" s="315"/>
      <c r="W140" s="315"/>
      <c r="X140" s="315"/>
      <c r="Y140" s="315"/>
      <c r="Z140" s="315"/>
      <c r="AA140" s="315"/>
      <c r="AB140" s="315"/>
      <c r="AC140" s="315"/>
      <c r="AD140" s="315"/>
      <c r="AE140" s="315"/>
      <c r="AF140" s="315"/>
      <c r="AG140" s="315"/>
      <c r="AH140" s="315"/>
      <c r="AI140" s="315"/>
      <c r="AJ140" s="315"/>
      <c r="AK140" s="315"/>
      <c r="AL140" s="315"/>
      <c r="AM140" s="315"/>
      <c r="AN140" s="315"/>
      <c r="AO140" s="315"/>
      <c r="AP140" s="315"/>
      <c r="AQ140" s="315"/>
      <c r="AR140" s="315"/>
      <c r="AS140" s="315"/>
      <c r="AT140" s="315"/>
      <c r="AU140" s="315"/>
      <c r="AV140" s="315"/>
      <c r="AW140" s="315"/>
      <c r="AX140" s="315"/>
      <c r="AY140" s="315"/>
      <c r="AZ140" s="315"/>
      <c r="BA140" s="315"/>
      <c r="BB140" s="315"/>
      <c r="BC140" s="315"/>
      <c r="BD140" s="315"/>
      <c r="BE140" s="315"/>
      <c r="BF140" s="315"/>
      <c r="BG140" s="315"/>
      <c r="BH140" s="315"/>
      <c r="BI140" s="315"/>
      <c r="BJ140" s="315"/>
      <c r="BK140" s="315"/>
      <c r="BL140" s="315"/>
      <c r="BM140" s="315"/>
      <c r="BN140" s="315"/>
      <c r="BO140" s="315"/>
      <c r="BP140" s="315"/>
      <c r="BQ140" s="315"/>
      <c r="BR140" s="315"/>
      <c r="BS140" s="315"/>
      <c r="BT140" s="315"/>
      <c r="BU140" s="315"/>
      <c r="BV140" s="315"/>
      <c r="BW140" s="315"/>
      <c r="BX140" s="315"/>
      <c r="BY140" s="315"/>
      <c r="BZ140" s="315"/>
      <c r="CA140" s="315"/>
      <c r="CB140" s="315"/>
      <c r="CC140" s="315"/>
      <c r="CD140" s="315"/>
      <c r="CE140" s="315"/>
      <c r="CF140" s="315"/>
      <c r="CG140" s="315"/>
      <c r="CH140" s="315"/>
      <c r="CI140" s="315"/>
      <c r="CJ140" s="315"/>
      <c r="CK140" s="315"/>
      <c r="CL140" s="315"/>
      <c r="CM140" s="315"/>
      <c r="CN140" s="315"/>
      <c r="CO140" s="315"/>
      <c r="CP140" s="315"/>
      <c r="CQ140" s="315"/>
      <c r="CR140" s="315"/>
      <c r="CS140" s="315"/>
      <c r="CT140" s="315"/>
      <c r="CU140" s="315"/>
      <c r="CV140" s="315"/>
      <c r="CW140" s="315"/>
      <c r="CX140" s="315"/>
      <c r="CY140" s="316"/>
      <c r="CZ140" s="314"/>
      <c r="DA140" s="315"/>
      <c r="DB140" s="315"/>
      <c r="DC140" s="315"/>
      <c r="DD140" s="315"/>
      <c r="DE140" s="315"/>
      <c r="DF140" s="315"/>
      <c r="DG140" s="315"/>
      <c r="DH140" s="316"/>
    </row>
    <row r="141" spans="2:113" s="18" customFormat="1" ht="21" customHeight="1" thickBot="1">
      <c r="B141" s="317" t="s">
        <v>7</v>
      </c>
      <c r="C141" s="318"/>
      <c r="D141" s="318"/>
      <c r="E141" s="318"/>
      <c r="F141" s="318"/>
      <c r="G141" s="318"/>
      <c r="H141" s="318"/>
      <c r="I141" s="318"/>
      <c r="J141" s="318"/>
      <c r="K141" s="318"/>
      <c r="L141" s="318"/>
      <c r="M141" s="318"/>
      <c r="N141" s="318"/>
      <c r="O141" s="318"/>
      <c r="P141" s="318"/>
      <c r="Q141" s="318"/>
      <c r="R141" s="318"/>
      <c r="S141" s="319"/>
      <c r="T141" s="22"/>
      <c r="U141" s="20"/>
      <c r="V141" s="19"/>
      <c r="W141" s="21"/>
      <c r="X141" s="20"/>
      <c r="Y141" s="21"/>
      <c r="Z141" s="21"/>
      <c r="AA141" s="20"/>
      <c r="AB141" s="21"/>
      <c r="AC141" s="21"/>
      <c r="AD141" s="20"/>
      <c r="AE141" s="21"/>
      <c r="AF141" s="21"/>
      <c r="AG141" s="20"/>
      <c r="AH141" s="21"/>
      <c r="AI141" s="21"/>
      <c r="AJ141" s="20"/>
      <c r="AK141" s="21"/>
      <c r="AL141" s="21"/>
      <c r="AM141" s="20"/>
      <c r="AN141" s="19"/>
      <c r="AO141" s="22"/>
      <c r="AP141" s="20"/>
      <c r="AQ141" s="19"/>
      <c r="AR141" s="21"/>
      <c r="AS141" s="20"/>
      <c r="AT141" s="21"/>
      <c r="AU141" s="21"/>
      <c r="AV141" s="20"/>
      <c r="AW141" s="21"/>
      <c r="AX141" s="21"/>
      <c r="AY141" s="20"/>
      <c r="AZ141" s="21"/>
      <c r="BA141" s="21"/>
      <c r="BB141" s="20"/>
      <c r="BC141" s="21"/>
      <c r="BD141" s="21"/>
      <c r="BE141" s="20"/>
      <c r="BF141" s="21"/>
      <c r="BG141" s="21"/>
      <c r="BH141" s="20"/>
      <c r="BI141" s="19"/>
      <c r="BJ141" s="22"/>
      <c r="BK141" s="20"/>
      <c r="BL141" s="19"/>
      <c r="BM141" s="21"/>
      <c r="BN141" s="20"/>
      <c r="BO141" s="21"/>
      <c r="BP141" s="21"/>
      <c r="BQ141" s="20"/>
      <c r="BR141" s="21"/>
      <c r="BS141" s="21"/>
      <c r="BT141" s="20"/>
      <c r="BU141" s="21"/>
      <c r="BV141" s="21"/>
      <c r="BW141" s="20"/>
      <c r="BX141" s="21"/>
      <c r="BY141" s="21"/>
      <c r="BZ141" s="20"/>
      <c r="CA141" s="21"/>
      <c r="CB141" s="21"/>
      <c r="CC141" s="20"/>
      <c r="CD141" s="19"/>
      <c r="CE141" s="22"/>
      <c r="CF141" s="20"/>
      <c r="CG141" s="19"/>
      <c r="CH141" s="21"/>
      <c r="CI141" s="20"/>
      <c r="CJ141" s="21"/>
      <c r="CK141" s="21"/>
      <c r="CL141" s="20"/>
      <c r="CM141" s="21"/>
      <c r="CN141" s="21"/>
      <c r="CO141" s="20"/>
      <c r="CP141" s="21"/>
      <c r="CQ141" s="21"/>
      <c r="CR141" s="20"/>
      <c r="CS141" s="21"/>
      <c r="CT141" s="21"/>
      <c r="CU141" s="20"/>
      <c r="CV141" s="21"/>
      <c r="CW141" s="21"/>
      <c r="CX141" s="20"/>
      <c r="CY141" s="19"/>
      <c r="CZ141" s="314"/>
      <c r="DA141" s="315"/>
      <c r="DB141" s="320"/>
      <c r="DC141" s="321"/>
      <c r="DD141" s="322"/>
      <c r="DE141" s="323"/>
      <c r="DF141" s="321"/>
      <c r="DG141" s="322"/>
      <c r="DH141" s="324"/>
    </row>
    <row r="142" spans="2:113" ht="30.75" customHeight="1">
      <c r="B142" s="308" t="s">
        <v>6</v>
      </c>
      <c r="C142" s="308"/>
      <c r="D142" s="308"/>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308"/>
      <c r="AN142" s="308"/>
      <c r="AO142" s="308"/>
      <c r="AP142" s="308"/>
      <c r="AQ142" s="308"/>
      <c r="AR142" s="308"/>
      <c r="AS142" s="308"/>
      <c r="AT142" s="308"/>
      <c r="AU142" s="308"/>
      <c r="AV142" s="308"/>
      <c r="AW142" s="308"/>
      <c r="AX142" s="308"/>
      <c r="AY142" s="308"/>
      <c r="AZ142" s="308"/>
      <c r="BA142" s="308"/>
      <c r="BB142" s="308"/>
      <c r="BC142" s="308"/>
      <c r="BD142" s="308"/>
      <c r="BE142" s="308"/>
      <c r="BF142" s="308"/>
      <c r="BG142" s="308"/>
      <c r="BH142" s="308"/>
      <c r="BI142" s="308"/>
      <c r="BJ142" s="308"/>
      <c r="BK142" s="308"/>
      <c r="BL142" s="308"/>
      <c r="BM142" s="308"/>
      <c r="BN142" s="308"/>
      <c r="BO142" s="308"/>
      <c r="BP142" s="308"/>
      <c r="BQ142" s="308"/>
      <c r="BR142" s="308"/>
      <c r="BS142" s="308"/>
      <c r="BT142" s="308"/>
      <c r="BU142" s="308"/>
      <c r="BV142" s="308"/>
      <c r="BW142" s="308"/>
      <c r="BX142" s="308"/>
      <c r="BY142" s="308"/>
      <c r="BZ142" s="308"/>
      <c r="CA142" s="308"/>
      <c r="CB142" s="308"/>
      <c r="CC142" s="308"/>
      <c r="CD142" s="308"/>
      <c r="CE142" s="308"/>
      <c r="CF142" s="308"/>
      <c r="CG142" s="308"/>
      <c r="CH142" s="308"/>
      <c r="CI142" s="308"/>
      <c r="CJ142" s="308"/>
      <c r="CK142" s="308"/>
      <c r="CL142" s="308"/>
      <c r="CM142" s="308"/>
      <c r="CN142" s="308"/>
      <c r="CO142" s="308"/>
      <c r="CP142" s="308"/>
      <c r="CQ142" s="308"/>
      <c r="CR142" s="308"/>
      <c r="CS142" s="308"/>
      <c r="CT142" s="308"/>
      <c r="CU142" s="308"/>
      <c r="CV142" s="308"/>
      <c r="CW142" s="308"/>
      <c r="CX142" s="308"/>
      <c r="CY142" s="308"/>
      <c r="CZ142" s="308"/>
      <c r="DA142" s="308"/>
      <c r="DB142" s="308"/>
      <c r="DC142" s="308"/>
      <c r="DD142" s="308"/>
      <c r="DE142" s="308"/>
      <c r="DF142" s="308"/>
      <c r="DG142" s="308"/>
      <c r="DH142" s="308"/>
      <c r="DI142" s="308"/>
    </row>
    <row r="143" spans="2:113" ht="21" customHeight="1">
      <c r="B143" s="308" t="s">
        <v>5</v>
      </c>
      <c r="C143" s="308"/>
      <c r="D143" s="308"/>
      <c r="E143" s="308"/>
      <c r="F143" s="308"/>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8"/>
      <c r="AG143" s="308"/>
      <c r="AH143" s="308"/>
      <c r="AI143" s="308"/>
      <c r="AJ143" s="308"/>
      <c r="AK143" s="308"/>
      <c r="AL143" s="308"/>
      <c r="AM143" s="308"/>
      <c r="AN143" s="308"/>
      <c r="AO143" s="308"/>
      <c r="AP143" s="308"/>
      <c r="AQ143" s="308"/>
      <c r="AR143" s="308"/>
      <c r="AS143" s="308"/>
      <c r="AT143" s="308"/>
      <c r="AU143" s="308"/>
      <c r="AV143" s="308"/>
      <c r="AW143" s="308"/>
      <c r="AX143" s="308"/>
      <c r="AY143" s="308"/>
      <c r="AZ143" s="308"/>
      <c r="BA143" s="308"/>
      <c r="BB143" s="308"/>
      <c r="BC143" s="308"/>
      <c r="BD143" s="308"/>
      <c r="BE143" s="308"/>
      <c r="BF143" s="308"/>
      <c r="BG143" s="308"/>
      <c r="BH143" s="308"/>
      <c r="BI143" s="308"/>
      <c r="BJ143" s="308"/>
      <c r="BK143" s="308"/>
      <c r="BL143" s="308"/>
      <c r="BM143" s="308"/>
      <c r="BN143" s="308"/>
      <c r="BO143" s="308"/>
      <c r="BP143" s="308"/>
      <c r="BQ143" s="308"/>
      <c r="BR143" s="308"/>
      <c r="BS143" s="308"/>
      <c r="BT143" s="308"/>
      <c r="BU143" s="308"/>
      <c r="BV143" s="308"/>
      <c r="BW143" s="308"/>
      <c r="BX143" s="308"/>
      <c r="BY143" s="308"/>
      <c r="BZ143" s="308"/>
      <c r="CA143" s="308"/>
      <c r="CB143" s="308"/>
      <c r="CC143" s="308"/>
      <c r="CD143" s="308"/>
      <c r="CE143" s="308"/>
      <c r="CF143" s="308"/>
      <c r="CG143" s="308"/>
      <c r="CH143" s="308"/>
      <c r="CI143" s="308"/>
      <c r="CJ143" s="308"/>
      <c r="CK143" s="308"/>
      <c r="CL143" s="308"/>
      <c r="CM143" s="308"/>
      <c r="CN143" s="308"/>
      <c r="CO143" s="308"/>
      <c r="CP143" s="308"/>
      <c r="CQ143" s="308"/>
      <c r="CR143" s="308"/>
      <c r="CS143" s="308"/>
      <c r="CT143" s="308"/>
      <c r="CU143" s="308"/>
      <c r="CV143" s="308"/>
      <c r="CW143" s="308"/>
      <c r="CX143" s="308"/>
      <c r="CY143" s="308"/>
      <c r="CZ143" s="308"/>
      <c r="DA143" s="308"/>
      <c r="DB143" s="308"/>
      <c r="DC143" s="308"/>
      <c r="DD143" s="308"/>
      <c r="DE143" s="308"/>
      <c r="DF143" s="308"/>
      <c r="DG143" s="308"/>
      <c r="DH143" s="308"/>
      <c r="DI143" s="308"/>
    </row>
    <row r="144" spans="2:113" ht="21" customHeight="1">
      <c r="B144" s="309" t="s">
        <v>4</v>
      </c>
      <c r="C144" s="309"/>
      <c r="D144" s="309"/>
      <c r="E144" s="309"/>
      <c r="F144" s="309"/>
      <c r="G144" s="309"/>
      <c r="H144" s="309"/>
      <c r="I144" s="309"/>
      <c r="J144" s="309"/>
      <c r="K144" s="309"/>
      <c r="L144" s="309"/>
      <c r="M144" s="309"/>
      <c r="N144" s="309"/>
      <c r="O144" s="309"/>
      <c r="P144" s="309"/>
      <c r="Q144" s="309"/>
      <c r="R144" s="309"/>
      <c r="S144" s="309"/>
      <c r="T144" s="309"/>
      <c r="U144" s="309"/>
      <c r="V144" s="309"/>
      <c r="W144" s="309"/>
      <c r="X144" s="309"/>
      <c r="Y144" s="309"/>
      <c r="Z144" s="309"/>
      <c r="AA144" s="309"/>
      <c r="AB144" s="309"/>
      <c r="AC144" s="309"/>
      <c r="AD144" s="309"/>
      <c r="AE144" s="309"/>
      <c r="AF144" s="309"/>
      <c r="AG144" s="309"/>
      <c r="AH144" s="309"/>
      <c r="AI144" s="309"/>
      <c r="AJ144" s="309"/>
      <c r="AK144" s="309"/>
      <c r="AL144" s="309"/>
      <c r="AM144" s="309"/>
      <c r="AN144" s="309"/>
      <c r="AO144" s="309"/>
      <c r="AP144" s="309"/>
      <c r="AQ144" s="309"/>
      <c r="AR144" s="309"/>
      <c r="AS144" s="309"/>
      <c r="AT144" s="309"/>
      <c r="AU144" s="309"/>
      <c r="AV144" s="309"/>
      <c r="AW144" s="309"/>
      <c r="AX144" s="309"/>
      <c r="AY144" s="309"/>
      <c r="AZ144" s="309"/>
      <c r="BA144" s="309"/>
      <c r="BB144" s="309"/>
      <c r="BC144" s="309"/>
      <c r="BD144" s="309"/>
      <c r="BE144" s="309"/>
      <c r="BF144" s="309"/>
      <c r="BG144" s="309"/>
      <c r="BH144" s="309"/>
      <c r="BI144" s="309"/>
      <c r="BJ144" s="309"/>
      <c r="BK144" s="309"/>
      <c r="BL144" s="309"/>
      <c r="BM144" s="309"/>
      <c r="BN144" s="309"/>
      <c r="BO144" s="309"/>
      <c r="BP144" s="309"/>
      <c r="BQ144" s="309"/>
      <c r="BR144" s="309"/>
      <c r="BS144" s="309"/>
      <c r="BT144" s="309"/>
      <c r="BU144" s="309"/>
      <c r="BV144" s="309"/>
      <c r="BW144" s="309"/>
      <c r="BX144" s="309"/>
      <c r="BY144" s="309"/>
      <c r="BZ144" s="309"/>
      <c r="CA144" s="309"/>
      <c r="CB144" s="309"/>
      <c r="CC144" s="309"/>
      <c r="CD144" s="309"/>
      <c r="CE144" s="309"/>
      <c r="CF144" s="309"/>
      <c r="CG144" s="309"/>
      <c r="CH144" s="309"/>
      <c r="CI144" s="309"/>
      <c r="CJ144" s="309"/>
      <c r="CK144" s="309"/>
      <c r="CL144" s="309"/>
      <c r="CM144" s="309"/>
      <c r="CN144" s="309"/>
      <c r="CO144" s="309"/>
      <c r="CP144" s="309"/>
      <c r="CQ144" s="309"/>
      <c r="CR144" s="309"/>
      <c r="CS144" s="309"/>
      <c r="CT144" s="309"/>
      <c r="CU144" s="309"/>
      <c r="CV144" s="309"/>
      <c r="CW144" s="309"/>
      <c r="CX144" s="309"/>
      <c r="CY144" s="309"/>
      <c r="CZ144" s="309"/>
      <c r="DA144" s="309"/>
      <c r="DB144" s="309"/>
      <c r="DC144" s="309"/>
      <c r="DD144" s="309"/>
      <c r="DE144" s="309"/>
      <c r="DF144" s="309"/>
      <c r="DG144" s="309"/>
      <c r="DH144" s="309"/>
      <c r="DI144" s="309"/>
    </row>
    <row r="145" spans="2:113" ht="21" customHeight="1">
      <c r="B145" s="309"/>
      <c r="C145" s="309"/>
      <c r="D145" s="309"/>
      <c r="E145" s="309"/>
      <c r="F145" s="309"/>
      <c r="G145" s="309"/>
      <c r="H145" s="309"/>
      <c r="I145" s="309"/>
      <c r="J145" s="309"/>
      <c r="K145" s="309"/>
      <c r="L145" s="309"/>
      <c r="M145" s="309"/>
      <c r="N145" s="309"/>
      <c r="O145" s="309"/>
      <c r="P145" s="309"/>
      <c r="Q145" s="309"/>
      <c r="R145" s="309"/>
      <c r="S145" s="309"/>
      <c r="T145" s="309"/>
      <c r="U145" s="309"/>
      <c r="V145" s="309"/>
      <c r="W145" s="309"/>
      <c r="X145" s="309"/>
      <c r="Y145" s="309"/>
      <c r="Z145" s="309"/>
      <c r="AA145" s="309"/>
      <c r="AB145" s="309"/>
      <c r="AC145" s="309"/>
      <c r="AD145" s="309"/>
      <c r="AE145" s="309"/>
      <c r="AF145" s="309"/>
      <c r="AG145" s="309"/>
      <c r="AH145" s="309"/>
      <c r="AI145" s="309"/>
      <c r="AJ145" s="309"/>
      <c r="AK145" s="309"/>
      <c r="AL145" s="309"/>
      <c r="AM145" s="309"/>
      <c r="AN145" s="309"/>
      <c r="AO145" s="309"/>
      <c r="AP145" s="309"/>
      <c r="AQ145" s="309"/>
      <c r="AR145" s="309"/>
      <c r="AS145" s="309"/>
      <c r="AT145" s="309"/>
      <c r="AU145" s="309"/>
      <c r="AV145" s="309"/>
      <c r="AW145" s="309"/>
      <c r="AX145" s="309"/>
      <c r="AY145" s="309"/>
      <c r="AZ145" s="309"/>
      <c r="BA145" s="309"/>
      <c r="BB145" s="309"/>
      <c r="BC145" s="309"/>
      <c r="BD145" s="309"/>
      <c r="BE145" s="309"/>
      <c r="BF145" s="309"/>
      <c r="BG145" s="309"/>
      <c r="BH145" s="309"/>
      <c r="BI145" s="309"/>
      <c r="BJ145" s="309"/>
      <c r="BK145" s="309"/>
      <c r="BL145" s="309"/>
      <c r="BM145" s="309"/>
      <c r="BN145" s="309"/>
      <c r="BO145" s="309"/>
      <c r="BP145" s="309"/>
      <c r="BQ145" s="309"/>
      <c r="BR145" s="309"/>
      <c r="BS145" s="309"/>
      <c r="BT145" s="309"/>
      <c r="BU145" s="309"/>
      <c r="BV145" s="309"/>
      <c r="BW145" s="309"/>
      <c r="BX145" s="309"/>
      <c r="BY145" s="309"/>
      <c r="BZ145" s="309"/>
      <c r="CA145" s="309"/>
      <c r="CB145" s="309"/>
      <c r="CC145" s="309"/>
      <c r="CD145" s="309"/>
      <c r="CE145" s="309"/>
      <c r="CF145" s="309"/>
      <c r="CG145" s="309"/>
      <c r="CH145" s="309"/>
      <c r="CI145" s="309"/>
      <c r="CJ145" s="309"/>
      <c r="CK145" s="309"/>
      <c r="CL145" s="309"/>
      <c r="CM145" s="309"/>
      <c r="CN145" s="309"/>
      <c r="CO145" s="309"/>
      <c r="CP145" s="309"/>
      <c r="CQ145" s="309"/>
      <c r="CR145" s="309"/>
      <c r="CS145" s="309"/>
      <c r="CT145" s="309"/>
      <c r="CU145" s="309"/>
      <c r="CV145" s="309"/>
      <c r="CW145" s="309"/>
      <c r="CX145" s="309"/>
      <c r="CY145" s="309"/>
      <c r="CZ145" s="309"/>
      <c r="DA145" s="309"/>
      <c r="DB145" s="309"/>
      <c r="DC145" s="309"/>
      <c r="DD145" s="309"/>
      <c r="DE145" s="309"/>
      <c r="DF145" s="309"/>
      <c r="DG145" s="309"/>
      <c r="DH145" s="309"/>
      <c r="DI145" s="309"/>
    </row>
    <row r="146" spans="2:113" ht="21" customHeight="1">
      <c r="B146" s="307" t="s">
        <v>3</v>
      </c>
      <c r="C146" s="307"/>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7"/>
      <c r="AN146" s="307"/>
      <c r="AO146" s="307"/>
      <c r="AP146" s="307"/>
      <c r="AQ146" s="307"/>
      <c r="AR146" s="307"/>
      <c r="AS146" s="307"/>
      <c r="AT146" s="307"/>
      <c r="AU146" s="307"/>
      <c r="AV146" s="307"/>
      <c r="AW146" s="307"/>
      <c r="AX146" s="307"/>
      <c r="AY146" s="307"/>
      <c r="AZ146" s="307"/>
      <c r="BA146" s="307"/>
      <c r="BB146" s="307"/>
      <c r="BC146" s="307"/>
      <c r="BD146" s="307"/>
      <c r="BE146" s="307"/>
      <c r="BF146" s="307"/>
      <c r="BG146" s="307"/>
      <c r="BH146" s="307"/>
      <c r="BI146" s="307"/>
      <c r="BJ146" s="307"/>
      <c r="BK146" s="307"/>
      <c r="BL146" s="307"/>
      <c r="BM146" s="307"/>
      <c r="BN146" s="307"/>
      <c r="BO146" s="307"/>
      <c r="BP146" s="307"/>
      <c r="BQ146" s="307"/>
      <c r="BR146" s="307"/>
      <c r="BS146" s="307"/>
      <c r="BT146" s="307"/>
      <c r="BU146" s="307"/>
      <c r="BV146" s="307"/>
      <c r="BW146" s="307"/>
      <c r="BX146" s="307"/>
      <c r="BY146" s="307"/>
      <c r="BZ146" s="307"/>
      <c r="CA146" s="307"/>
      <c r="CB146" s="307"/>
      <c r="CC146" s="307"/>
      <c r="CD146" s="307"/>
      <c r="CE146" s="307"/>
      <c r="CF146" s="307"/>
      <c r="CG146" s="307"/>
      <c r="CH146" s="307"/>
      <c r="CI146" s="307"/>
      <c r="CJ146" s="307"/>
      <c r="CK146" s="307"/>
      <c r="CL146" s="307"/>
      <c r="CM146" s="307"/>
      <c r="CN146" s="307"/>
      <c r="CO146" s="307"/>
      <c r="CP146" s="307"/>
      <c r="CQ146" s="307"/>
      <c r="CR146" s="307"/>
      <c r="CS146" s="307"/>
      <c r="CT146" s="307"/>
      <c r="CU146" s="307"/>
      <c r="CV146" s="307"/>
      <c r="CW146" s="307"/>
      <c r="CX146" s="307"/>
      <c r="CY146" s="307"/>
      <c r="CZ146" s="307"/>
      <c r="DA146" s="307"/>
      <c r="DB146" s="307"/>
      <c r="DC146" s="307"/>
      <c r="DD146" s="307"/>
      <c r="DE146" s="307"/>
      <c r="DF146" s="307"/>
      <c r="DG146" s="307"/>
      <c r="DH146" s="307"/>
      <c r="DI146" s="307"/>
    </row>
    <row r="147" spans="2:113" ht="21" customHeight="1">
      <c r="B147" s="307"/>
      <c r="C147" s="307"/>
      <c r="D147" s="307"/>
      <c r="E147" s="307"/>
      <c r="F147" s="307"/>
      <c r="G147" s="307"/>
      <c r="H147" s="307"/>
      <c r="I147" s="307"/>
      <c r="J147" s="307"/>
      <c r="K147" s="307"/>
      <c r="L147" s="307"/>
      <c r="M147" s="307"/>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7"/>
      <c r="AY147" s="307"/>
      <c r="AZ147" s="307"/>
      <c r="BA147" s="307"/>
      <c r="BB147" s="307"/>
      <c r="BC147" s="307"/>
      <c r="BD147" s="307"/>
      <c r="BE147" s="307"/>
      <c r="BF147" s="307"/>
      <c r="BG147" s="307"/>
      <c r="BH147" s="307"/>
      <c r="BI147" s="307"/>
      <c r="BJ147" s="307"/>
      <c r="BK147" s="307"/>
      <c r="BL147" s="307"/>
      <c r="BM147" s="307"/>
      <c r="BN147" s="307"/>
      <c r="BO147" s="307"/>
      <c r="BP147" s="307"/>
      <c r="BQ147" s="307"/>
      <c r="BR147" s="307"/>
      <c r="BS147" s="307"/>
      <c r="BT147" s="307"/>
      <c r="BU147" s="307"/>
      <c r="BV147" s="307"/>
      <c r="BW147" s="307"/>
      <c r="BX147" s="307"/>
      <c r="BY147" s="307"/>
      <c r="BZ147" s="307"/>
      <c r="CA147" s="307"/>
      <c r="CB147" s="307"/>
      <c r="CC147" s="307"/>
      <c r="CD147" s="307"/>
      <c r="CE147" s="307"/>
      <c r="CF147" s="307"/>
      <c r="CG147" s="307"/>
      <c r="CH147" s="307"/>
      <c r="CI147" s="307"/>
      <c r="CJ147" s="307"/>
      <c r="CK147" s="307"/>
      <c r="CL147" s="307"/>
      <c r="CM147" s="307"/>
      <c r="CN147" s="307"/>
      <c r="CO147" s="307"/>
      <c r="CP147" s="307"/>
      <c r="CQ147" s="307"/>
      <c r="CR147" s="307"/>
      <c r="CS147" s="307"/>
      <c r="CT147" s="307"/>
      <c r="CU147" s="307"/>
      <c r="CV147" s="307"/>
      <c r="CW147" s="307"/>
      <c r="CX147" s="307"/>
      <c r="CY147" s="307"/>
      <c r="CZ147" s="307"/>
      <c r="DA147" s="307"/>
      <c r="DB147" s="307"/>
      <c r="DC147" s="307"/>
      <c r="DD147" s="307"/>
      <c r="DE147" s="307"/>
      <c r="DF147" s="307"/>
      <c r="DG147" s="307"/>
      <c r="DH147" s="307"/>
      <c r="DI147" s="307"/>
    </row>
    <row r="148" spans="2:113" ht="21" customHeight="1">
      <c r="B148" s="308" t="s">
        <v>2</v>
      </c>
      <c r="C148" s="308"/>
      <c r="D148" s="308"/>
      <c r="E148" s="308"/>
      <c r="F148" s="308"/>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c r="AG148" s="308"/>
      <c r="AH148" s="308"/>
      <c r="AI148" s="308"/>
      <c r="AJ148" s="308"/>
      <c r="AK148" s="308"/>
      <c r="AL148" s="308"/>
      <c r="AM148" s="308"/>
      <c r="AN148" s="308"/>
      <c r="AO148" s="308"/>
      <c r="AP148" s="308"/>
      <c r="AQ148" s="308"/>
      <c r="AR148" s="308"/>
      <c r="AS148" s="308"/>
      <c r="AT148" s="308"/>
      <c r="AU148" s="308"/>
      <c r="AV148" s="308"/>
      <c r="AW148" s="308"/>
      <c r="AX148" s="308"/>
      <c r="AY148" s="308"/>
      <c r="AZ148" s="308"/>
      <c r="BA148" s="308"/>
      <c r="BB148" s="308"/>
      <c r="BC148" s="308"/>
      <c r="BD148" s="308"/>
      <c r="BE148" s="308"/>
      <c r="BF148" s="308"/>
      <c r="BG148" s="308"/>
      <c r="BH148" s="308"/>
      <c r="BI148" s="308"/>
      <c r="BJ148" s="308"/>
      <c r="BK148" s="308"/>
      <c r="BL148" s="308"/>
      <c r="BM148" s="308"/>
      <c r="BN148" s="308"/>
      <c r="BO148" s="308"/>
      <c r="BP148" s="308"/>
      <c r="BQ148" s="308"/>
      <c r="BR148" s="308"/>
      <c r="BS148" s="308"/>
      <c r="BT148" s="308"/>
      <c r="BU148" s="308"/>
      <c r="BV148" s="308"/>
      <c r="BW148" s="308"/>
      <c r="BX148" s="308"/>
      <c r="BY148" s="308"/>
      <c r="BZ148" s="308"/>
      <c r="CA148" s="308"/>
      <c r="CB148" s="308"/>
      <c r="CC148" s="308"/>
      <c r="CD148" s="308"/>
      <c r="CE148" s="308"/>
      <c r="CF148" s="308"/>
      <c r="CG148" s="308"/>
      <c r="CH148" s="308"/>
      <c r="CI148" s="308"/>
      <c r="CJ148" s="308"/>
      <c r="CK148" s="308"/>
      <c r="CL148" s="308"/>
      <c r="CM148" s="308"/>
      <c r="CN148" s="308"/>
      <c r="CO148" s="308"/>
      <c r="CP148" s="308"/>
      <c r="CQ148" s="308"/>
      <c r="CR148" s="308"/>
      <c r="CS148" s="308"/>
      <c r="CT148" s="308"/>
      <c r="CU148" s="308"/>
      <c r="CV148" s="308"/>
      <c r="CW148" s="308"/>
      <c r="CX148" s="308"/>
      <c r="CY148" s="308"/>
      <c r="CZ148" s="308"/>
      <c r="DA148" s="308"/>
      <c r="DB148" s="308"/>
      <c r="DC148" s="308"/>
      <c r="DD148" s="308"/>
      <c r="DE148" s="308"/>
      <c r="DF148" s="308"/>
      <c r="DG148" s="308"/>
      <c r="DH148" s="308"/>
      <c r="DI148" s="308"/>
    </row>
    <row r="149" spans="2:113" ht="21" customHeight="1">
      <c r="B149" s="308" t="s">
        <v>1</v>
      </c>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c r="AG149" s="308"/>
      <c r="AH149" s="308"/>
      <c r="AI149" s="308"/>
      <c r="AJ149" s="308"/>
      <c r="AK149" s="308"/>
      <c r="AL149" s="308"/>
      <c r="AM149" s="308"/>
      <c r="AN149" s="308"/>
      <c r="AO149" s="308"/>
      <c r="AP149" s="308"/>
      <c r="AQ149" s="308"/>
      <c r="AR149" s="308"/>
      <c r="AS149" s="308"/>
      <c r="AT149" s="308"/>
      <c r="AU149" s="308"/>
      <c r="AV149" s="308"/>
      <c r="AW149" s="308"/>
      <c r="AX149" s="308"/>
      <c r="AY149" s="308"/>
      <c r="AZ149" s="308"/>
      <c r="BA149" s="308"/>
      <c r="BB149" s="308"/>
      <c r="BC149" s="308"/>
      <c r="BD149" s="308"/>
      <c r="BE149" s="308"/>
      <c r="BF149" s="308"/>
      <c r="BG149" s="308"/>
      <c r="BH149" s="308"/>
      <c r="BI149" s="308"/>
      <c r="BJ149" s="308"/>
      <c r="BK149" s="308"/>
      <c r="BL149" s="308"/>
      <c r="BM149" s="308"/>
      <c r="BN149" s="308"/>
      <c r="BO149" s="308"/>
      <c r="BP149" s="308"/>
      <c r="BQ149" s="308"/>
      <c r="BR149" s="308"/>
      <c r="BS149" s="308"/>
      <c r="BT149" s="308"/>
      <c r="BU149" s="308"/>
      <c r="BV149" s="308"/>
      <c r="BW149" s="308"/>
      <c r="BX149" s="308"/>
      <c r="BY149" s="308"/>
      <c r="BZ149" s="308"/>
      <c r="CA149" s="308"/>
      <c r="CB149" s="308"/>
      <c r="CC149" s="308"/>
      <c r="CD149" s="308"/>
      <c r="CE149" s="308"/>
      <c r="CF149" s="308"/>
      <c r="CG149" s="308"/>
      <c r="CH149" s="308"/>
      <c r="CI149" s="308"/>
      <c r="CJ149" s="308"/>
      <c r="CK149" s="308"/>
      <c r="CL149" s="308"/>
      <c r="CM149" s="308"/>
      <c r="CN149" s="308"/>
      <c r="CO149" s="308"/>
      <c r="CP149" s="308"/>
      <c r="CQ149" s="308"/>
      <c r="CR149" s="308"/>
      <c r="CS149" s="308"/>
      <c r="CT149" s="308"/>
      <c r="CU149" s="308"/>
      <c r="CV149" s="308"/>
      <c r="CW149" s="308"/>
      <c r="CX149" s="308"/>
      <c r="CY149" s="308"/>
      <c r="CZ149" s="308"/>
      <c r="DA149" s="308"/>
      <c r="DB149" s="308"/>
      <c r="DC149" s="308"/>
      <c r="DD149" s="308"/>
      <c r="DE149" s="308"/>
      <c r="DF149" s="308"/>
      <c r="DG149" s="308"/>
      <c r="DH149" s="308"/>
      <c r="DI149" s="308"/>
    </row>
    <row r="150" spans="2:113" ht="21" customHeight="1">
      <c r="B150" s="307" t="s">
        <v>0</v>
      </c>
      <c r="C150" s="307"/>
      <c r="D150" s="307"/>
      <c r="E150" s="307"/>
      <c r="F150" s="307"/>
      <c r="G150" s="307"/>
      <c r="H150" s="307"/>
      <c r="I150" s="307"/>
      <c r="J150" s="307"/>
      <c r="K150" s="307"/>
      <c r="L150" s="307"/>
      <c r="M150" s="307"/>
      <c r="N150" s="307"/>
      <c r="O150" s="307"/>
      <c r="P150" s="307"/>
      <c r="Q150" s="307"/>
      <c r="R150" s="307"/>
      <c r="S150" s="307"/>
      <c r="T150" s="307"/>
      <c r="U150" s="307"/>
      <c r="V150" s="307"/>
      <c r="W150" s="307"/>
      <c r="X150" s="307"/>
      <c r="Y150" s="307"/>
      <c r="Z150" s="307"/>
      <c r="AA150" s="307"/>
      <c r="AB150" s="307"/>
      <c r="AC150" s="307"/>
      <c r="AD150" s="307"/>
      <c r="AE150" s="307"/>
      <c r="AF150" s="307"/>
      <c r="AG150" s="307"/>
      <c r="AH150" s="307"/>
      <c r="AI150" s="307"/>
      <c r="AJ150" s="307"/>
      <c r="AK150" s="307"/>
      <c r="AL150" s="307"/>
      <c r="AM150" s="307"/>
      <c r="AN150" s="307"/>
      <c r="AO150" s="307"/>
      <c r="AP150" s="307"/>
      <c r="AQ150" s="307"/>
      <c r="AR150" s="307"/>
      <c r="AS150" s="307"/>
      <c r="AT150" s="307"/>
      <c r="AU150" s="307"/>
      <c r="AV150" s="307"/>
      <c r="AW150" s="307"/>
      <c r="AX150" s="307"/>
      <c r="AY150" s="307"/>
      <c r="AZ150" s="307"/>
      <c r="BA150" s="307"/>
      <c r="BB150" s="307"/>
      <c r="BC150" s="307"/>
      <c r="BD150" s="307"/>
      <c r="BE150" s="307"/>
      <c r="BF150" s="307"/>
      <c r="BG150" s="307"/>
      <c r="BH150" s="307"/>
      <c r="BI150" s="307"/>
      <c r="BJ150" s="307"/>
      <c r="BK150" s="307"/>
      <c r="BL150" s="307"/>
      <c r="BM150" s="307"/>
      <c r="BN150" s="307"/>
      <c r="BO150" s="307"/>
      <c r="BP150" s="307"/>
      <c r="BQ150" s="307"/>
      <c r="BR150" s="307"/>
      <c r="BS150" s="307"/>
      <c r="BT150" s="307"/>
      <c r="BU150" s="307"/>
      <c r="BV150" s="307"/>
      <c r="BW150" s="307"/>
      <c r="BX150" s="307"/>
      <c r="BY150" s="307"/>
      <c r="BZ150" s="307"/>
      <c r="CA150" s="307"/>
      <c r="CB150" s="307"/>
      <c r="CC150" s="307"/>
      <c r="CD150" s="307"/>
      <c r="CE150" s="307"/>
      <c r="CF150" s="307"/>
      <c r="CG150" s="307"/>
      <c r="CH150" s="307"/>
      <c r="CI150" s="307"/>
      <c r="CJ150" s="307"/>
      <c r="CK150" s="307"/>
      <c r="CL150" s="307"/>
      <c r="CM150" s="307"/>
      <c r="CN150" s="307"/>
      <c r="CO150" s="307"/>
      <c r="CP150" s="307"/>
      <c r="CQ150" s="307"/>
      <c r="CR150" s="307"/>
      <c r="CS150" s="307"/>
      <c r="CT150" s="307"/>
      <c r="CU150" s="307"/>
      <c r="CV150" s="307"/>
      <c r="CW150" s="307"/>
      <c r="CX150" s="307"/>
      <c r="CY150" s="307"/>
      <c r="CZ150" s="307"/>
      <c r="DA150" s="307"/>
      <c r="DB150" s="307"/>
      <c r="DC150" s="307"/>
      <c r="DD150" s="307"/>
      <c r="DE150" s="307"/>
      <c r="DF150" s="307"/>
      <c r="DG150" s="307"/>
      <c r="DH150" s="307"/>
      <c r="DI150" s="307"/>
    </row>
    <row r="151" spans="2:113" ht="21" customHeight="1">
      <c r="B151" s="307"/>
      <c r="C151" s="307"/>
      <c r="D151" s="307"/>
      <c r="E151" s="307"/>
      <c r="F151" s="307"/>
      <c r="G151" s="307"/>
      <c r="H151" s="307"/>
      <c r="I151" s="307"/>
      <c r="J151" s="307"/>
      <c r="K151" s="307"/>
      <c r="L151" s="307"/>
      <c r="M151" s="307"/>
      <c r="N151" s="307"/>
      <c r="O151" s="307"/>
      <c r="P151" s="307"/>
      <c r="Q151" s="307"/>
      <c r="R151" s="307"/>
      <c r="S151" s="307"/>
      <c r="T151" s="307"/>
      <c r="U151" s="307"/>
      <c r="V151" s="307"/>
      <c r="W151" s="307"/>
      <c r="X151" s="307"/>
      <c r="Y151" s="307"/>
      <c r="Z151" s="307"/>
      <c r="AA151" s="307"/>
      <c r="AB151" s="307"/>
      <c r="AC151" s="307"/>
      <c r="AD151" s="307"/>
      <c r="AE151" s="307"/>
      <c r="AF151" s="307"/>
      <c r="AG151" s="307"/>
      <c r="AH151" s="307"/>
      <c r="AI151" s="307"/>
      <c r="AJ151" s="307"/>
      <c r="AK151" s="307"/>
      <c r="AL151" s="307"/>
      <c r="AM151" s="307"/>
      <c r="AN151" s="307"/>
      <c r="AO151" s="307"/>
      <c r="AP151" s="307"/>
      <c r="AQ151" s="307"/>
      <c r="AR151" s="307"/>
      <c r="AS151" s="307"/>
      <c r="AT151" s="307"/>
      <c r="AU151" s="307"/>
      <c r="AV151" s="307"/>
      <c r="AW151" s="307"/>
      <c r="AX151" s="307"/>
      <c r="AY151" s="307"/>
      <c r="AZ151" s="307"/>
      <c r="BA151" s="307"/>
      <c r="BB151" s="307"/>
      <c r="BC151" s="307"/>
      <c r="BD151" s="307"/>
      <c r="BE151" s="307"/>
      <c r="BF151" s="307"/>
      <c r="BG151" s="307"/>
      <c r="BH151" s="307"/>
      <c r="BI151" s="307"/>
      <c r="BJ151" s="307"/>
      <c r="BK151" s="307"/>
      <c r="BL151" s="307"/>
      <c r="BM151" s="307"/>
      <c r="BN151" s="307"/>
      <c r="BO151" s="307"/>
      <c r="BP151" s="307"/>
      <c r="BQ151" s="307"/>
      <c r="BR151" s="307"/>
      <c r="BS151" s="307"/>
      <c r="BT151" s="307"/>
      <c r="BU151" s="307"/>
      <c r="BV151" s="307"/>
      <c r="BW151" s="307"/>
      <c r="BX151" s="307"/>
      <c r="BY151" s="307"/>
      <c r="BZ151" s="307"/>
      <c r="CA151" s="307"/>
      <c r="CB151" s="307"/>
      <c r="CC151" s="307"/>
      <c r="CD151" s="307"/>
      <c r="CE151" s="307"/>
      <c r="CF151" s="307"/>
      <c r="CG151" s="307"/>
      <c r="CH151" s="307"/>
      <c r="CI151" s="307"/>
      <c r="CJ151" s="307"/>
      <c r="CK151" s="307"/>
      <c r="CL151" s="307"/>
      <c r="CM151" s="307"/>
      <c r="CN151" s="307"/>
      <c r="CO151" s="307"/>
      <c r="CP151" s="307"/>
      <c r="CQ151" s="307"/>
      <c r="CR151" s="307"/>
      <c r="CS151" s="307"/>
      <c r="CT151" s="307"/>
      <c r="CU151" s="307"/>
      <c r="CV151" s="307"/>
      <c r="CW151" s="307"/>
      <c r="CX151" s="307"/>
      <c r="CY151" s="307"/>
      <c r="CZ151" s="307"/>
      <c r="DA151" s="307"/>
      <c r="DB151" s="307"/>
      <c r="DC151" s="307"/>
      <c r="DD151" s="307"/>
      <c r="DE151" s="307"/>
      <c r="DF151" s="307"/>
      <c r="DG151" s="307"/>
      <c r="DH151" s="307"/>
      <c r="DI151" s="307"/>
    </row>
  </sheetData>
  <mergeCells count="861">
    <mergeCell ref="B5:BF5"/>
    <mergeCell ref="BG5:DH5"/>
    <mergeCell ref="B6:H6"/>
    <mergeCell ref="I6:S6"/>
    <mergeCell ref="T6:AQ6"/>
    <mergeCell ref="AR6:BU6"/>
    <mergeCell ref="BV6:CV6"/>
    <mergeCell ref="CW6:DH6"/>
    <mergeCell ref="B8:G11"/>
    <mergeCell ref="H8:L11"/>
    <mergeCell ref="M8:S11"/>
    <mergeCell ref="T8:AN8"/>
    <mergeCell ref="AO8:BI8"/>
    <mergeCell ref="BJ8:CD8"/>
    <mergeCell ref="T9:V9"/>
    <mergeCell ref="W9:Y9"/>
    <mergeCell ref="Z9:AB9"/>
    <mergeCell ref="BA9:BC9"/>
    <mergeCell ref="AL9:AN9"/>
    <mergeCell ref="BS9:BU9"/>
    <mergeCell ref="B1:DB1"/>
    <mergeCell ref="B2:DH2"/>
    <mergeCell ref="B4:S4"/>
    <mergeCell ref="T4:BF4"/>
    <mergeCell ref="BG4:CD4"/>
    <mergeCell ref="CE4:DH4"/>
    <mergeCell ref="CE7:DH7"/>
    <mergeCell ref="AC9:AE9"/>
    <mergeCell ref="AF9:AH9"/>
    <mergeCell ref="AI9:AK9"/>
    <mergeCell ref="B7:S7"/>
    <mergeCell ref="T7:BF7"/>
    <mergeCell ref="BG7:CD7"/>
    <mergeCell ref="AO9:AQ9"/>
    <mergeCell ref="AR9:AT9"/>
    <mergeCell ref="AU9:AW9"/>
    <mergeCell ref="AX9:AZ9"/>
    <mergeCell ref="BV9:BX9"/>
    <mergeCell ref="BY9:CA9"/>
    <mergeCell ref="CB9:CD9"/>
    <mergeCell ref="BD9:BF9"/>
    <mergeCell ref="BG9:BI9"/>
    <mergeCell ref="BJ9:BL9"/>
    <mergeCell ref="BM9:BO9"/>
    <mergeCell ref="BP9:BR9"/>
    <mergeCell ref="CH9:CJ9"/>
    <mergeCell ref="CK9:CM9"/>
    <mergeCell ref="CN10:CP10"/>
    <mergeCell ref="CQ10:CS10"/>
    <mergeCell ref="CT10:CV10"/>
    <mergeCell ref="CW10:CY10"/>
    <mergeCell ref="CH10:CJ10"/>
    <mergeCell ref="CK10:CM10"/>
    <mergeCell ref="CE8:CY8"/>
    <mergeCell ref="CZ8:DB11"/>
    <mergeCell ref="DC8:DE11"/>
    <mergeCell ref="DF8:DH11"/>
    <mergeCell ref="BA10:BC10"/>
    <mergeCell ref="CN9:CP9"/>
    <mergeCell ref="CQ9:CS9"/>
    <mergeCell ref="CT9:CV9"/>
    <mergeCell ref="CW9:CY9"/>
    <mergeCell ref="CE9:CG9"/>
    <mergeCell ref="AX10:AZ10"/>
    <mergeCell ref="T10:V10"/>
    <mergeCell ref="W10:Y10"/>
    <mergeCell ref="Z10:AB10"/>
    <mergeCell ref="AC10:AE10"/>
    <mergeCell ref="AF10:AH10"/>
    <mergeCell ref="AI10:AK10"/>
    <mergeCell ref="BD10:BF10"/>
    <mergeCell ref="BG10:BI10"/>
    <mergeCell ref="BJ10:BL10"/>
    <mergeCell ref="BM10:BO10"/>
    <mergeCell ref="BP10:BR10"/>
    <mergeCell ref="BS10:BU10"/>
    <mergeCell ref="H12:L12"/>
    <mergeCell ref="M12:S12"/>
    <mergeCell ref="BV10:BX10"/>
    <mergeCell ref="BY10:CA10"/>
    <mergeCell ref="CB10:CD10"/>
    <mergeCell ref="CE10:CG10"/>
    <mergeCell ref="AL10:AN10"/>
    <mergeCell ref="AO10:AQ10"/>
    <mergeCell ref="AR10:AT10"/>
    <mergeCell ref="AU10:AW10"/>
    <mergeCell ref="CZ12:DB12"/>
    <mergeCell ref="DC12:DE12"/>
    <mergeCell ref="DF12:DH12"/>
    <mergeCell ref="B13:G13"/>
    <mergeCell ref="H13:L13"/>
    <mergeCell ref="M13:S13"/>
    <mergeCell ref="CZ13:DB13"/>
    <mergeCell ref="DC13:DE13"/>
    <mergeCell ref="DF13:DH13"/>
    <mergeCell ref="B12:G12"/>
    <mergeCell ref="B14:G14"/>
    <mergeCell ref="H14:L14"/>
    <mergeCell ref="M14:S14"/>
    <mergeCell ref="CZ14:DB14"/>
    <mergeCell ref="DC14:DE14"/>
    <mergeCell ref="DF14:DH14"/>
    <mergeCell ref="B15:G15"/>
    <mergeCell ref="H15:L15"/>
    <mergeCell ref="M15:S15"/>
    <mergeCell ref="CZ15:DB15"/>
    <mergeCell ref="DC15:DE15"/>
    <mergeCell ref="DF15:DH15"/>
    <mergeCell ref="B16:G16"/>
    <mergeCell ref="H16:L16"/>
    <mergeCell ref="M16:S16"/>
    <mergeCell ref="CZ16:DB16"/>
    <mergeCell ref="DC16:DE16"/>
    <mergeCell ref="DF16:DH16"/>
    <mergeCell ref="B17:G17"/>
    <mergeCell ref="H17:L17"/>
    <mergeCell ref="M17:S17"/>
    <mergeCell ref="CZ17:DB17"/>
    <mergeCell ref="DC17:DE17"/>
    <mergeCell ref="DF17:DH17"/>
    <mergeCell ref="B18:G18"/>
    <mergeCell ref="H18:L18"/>
    <mergeCell ref="M18:S18"/>
    <mergeCell ref="CZ18:DB18"/>
    <mergeCell ref="DC18:DE18"/>
    <mergeCell ref="DF18:DH18"/>
    <mergeCell ref="B19:G19"/>
    <mergeCell ref="H19:L19"/>
    <mergeCell ref="M19:S19"/>
    <mergeCell ref="CZ19:DB19"/>
    <mergeCell ref="DC19:DE19"/>
    <mergeCell ref="DF19:DH19"/>
    <mergeCell ref="B20:G20"/>
    <mergeCell ref="H20:L20"/>
    <mergeCell ref="M20:S20"/>
    <mergeCell ref="CZ20:DB20"/>
    <mergeCell ref="DC20:DE20"/>
    <mergeCell ref="DF20:DH20"/>
    <mergeCell ref="B21:G21"/>
    <mergeCell ref="H21:L21"/>
    <mergeCell ref="M21:S21"/>
    <mergeCell ref="CZ21:DB21"/>
    <mergeCell ref="DC21:DE21"/>
    <mergeCell ref="DF21:DH21"/>
    <mergeCell ref="B22:G22"/>
    <mergeCell ref="H22:L22"/>
    <mergeCell ref="M22:S22"/>
    <mergeCell ref="CZ22:DB22"/>
    <mergeCell ref="DC22:DE22"/>
    <mergeCell ref="DF22:DH22"/>
    <mergeCell ref="B23:G23"/>
    <mergeCell ref="H23:L23"/>
    <mergeCell ref="M23:S23"/>
    <mergeCell ref="CZ23:DB23"/>
    <mergeCell ref="DC23:DE23"/>
    <mergeCell ref="DF23:DH23"/>
    <mergeCell ref="B24:G24"/>
    <mergeCell ref="H24:L24"/>
    <mergeCell ref="M24:S24"/>
    <mergeCell ref="CZ24:DB24"/>
    <mergeCell ref="DC24:DE24"/>
    <mergeCell ref="DF24:DH24"/>
    <mergeCell ref="B25:G25"/>
    <mergeCell ref="H25:L25"/>
    <mergeCell ref="M25:S25"/>
    <mergeCell ref="CZ25:DB25"/>
    <mergeCell ref="DC25:DE25"/>
    <mergeCell ref="DF25:DH25"/>
    <mergeCell ref="B26:G26"/>
    <mergeCell ref="H26:L26"/>
    <mergeCell ref="M26:S26"/>
    <mergeCell ref="CZ26:DB26"/>
    <mergeCell ref="DC26:DE26"/>
    <mergeCell ref="DF26:DH26"/>
    <mergeCell ref="B27:G27"/>
    <mergeCell ref="H27:L27"/>
    <mergeCell ref="M27:S27"/>
    <mergeCell ref="CZ27:DB27"/>
    <mergeCell ref="DC27:DE27"/>
    <mergeCell ref="DF27:DH27"/>
    <mergeCell ref="B28:G28"/>
    <mergeCell ref="H28:L28"/>
    <mergeCell ref="M28:S28"/>
    <mergeCell ref="CZ28:DB28"/>
    <mergeCell ref="DC28:DE28"/>
    <mergeCell ref="DF28:DH28"/>
    <mergeCell ref="B29:G29"/>
    <mergeCell ref="H29:L29"/>
    <mergeCell ref="M29:S29"/>
    <mergeCell ref="CZ29:DB29"/>
    <mergeCell ref="DC29:DE29"/>
    <mergeCell ref="DF29:DH29"/>
    <mergeCell ref="B30:G30"/>
    <mergeCell ref="H30:L30"/>
    <mergeCell ref="M30:S30"/>
    <mergeCell ref="CZ30:DB30"/>
    <mergeCell ref="DC30:DE30"/>
    <mergeCell ref="DF30:DH30"/>
    <mergeCell ref="B31:G31"/>
    <mergeCell ref="H31:L31"/>
    <mergeCell ref="M31:S31"/>
    <mergeCell ref="CZ31:DB31"/>
    <mergeCell ref="DC31:DE31"/>
    <mergeCell ref="DF31:DH31"/>
    <mergeCell ref="B32:G32"/>
    <mergeCell ref="H32:L32"/>
    <mergeCell ref="M32:S32"/>
    <mergeCell ref="CZ32:DB32"/>
    <mergeCell ref="DC32:DE32"/>
    <mergeCell ref="DF32:DH32"/>
    <mergeCell ref="B33:G33"/>
    <mergeCell ref="H33:L33"/>
    <mergeCell ref="M33:S33"/>
    <mergeCell ref="CZ33:DB33"/>
    <mergeCell ref="DC33:DE33"/>
    <mergeCell ref="DF33:DH33"/>
    <mergeCell ref="B34:G34"/>
    <mergeCell ref="H34:L34"/>
    <mergeCell ref="M34:S34"/>
    <mergeCell ref="CZ34:DB34"/>
    <mergeCell ref="DC34:DE34"/>
    <mergeCell ref="DF34:DH34"/>
    <mergeCell ref="B35:G35"/>
    <mergeCell ref="H35:L35"/>
    <mergeCell ref="M35:S35"/>
    <mergeCell ref="CZ35:DB35"/>
    <mergeCell ref="DC35:DE35"/>
    <mergeCell ref="DF35:DH35"/>
    <mergeCell ref="B36:G36"/>
    <mergeCell ref="H36:L36"/>
    <mergeCell ref="M36:S36"/>
    <mergeCell ref="CZ36:DB36"/>
    <mergeCell ref="DC36:DE36"/>
    <mergeCell ref="DF36:DH36"/>
    <mergeCell ref="B37:G37"/>
    <mergeCell ref="H37:L37"/>
    <mergeCell ref="M37:S37"/>
    <mergeCell ref="CZ37:DB37"/>
    <mergeCell ref="DC37:DE37"/>
    <mergeCell ref="DF37:DH37"/>
    <mergeCell ref="B38:G38"/>
    <mergeCell ref="H38:L38"/>
    <mergeCell ref="M38:S38"/>
    <mergeCell ref="CZ38:DB38"/>
    <mergeCell ref="DC38:DE38"/>
    <mergeCell ref="DF38:DH38"/>
    <mergeCell ref="B39:G39"/>
    <mergeCell ref="H39:L39"/>
    <mergeCell ref="M39:S39"/>
    <mergeCell ref="CZ39:DB39"/>
    <mergeCell ref="DC39:DE39"/>
    <mergeCell ref="DF39:DH39"/>
    <mergeCell ref="B40:G40"/>
    <mergeCell ref="H40:L40"/>
    <mergeCell ref="M40:S40"/>
    <mergeCell ref="CZ40:DB40"/>
    <mergeCell ref="DC40:DE40"/>
    <mergeCell ref="DF40:DH40"/>
    <mergeCell ref="B41:S41"/>
    <mergeCell ref="T41:V41"/>
    <mergeCell ref="W41:Y41"/>
    <mergeCell ref="Z41:AB41"/>
    <mergeCell ref="AC41:AE41"/>
    <mergeCell ref="AF41:AH41"/>
    <mergeCell ref="AI41:AK41"/>
    <mergeCell ref="AL41:AN41"/>
    <mergeCell ref="AO41:AQ41"/>
    <mergeCell ref="AR41:AT41"/>
    <mergeCell ref="AU41:AW41"/>
    <mergeCell ref="AX41:AZ41"/>
    <mergeCell ref="BA41:BC41"/>
    <mergeCell ref="BD41:BF41"/>
    <mergeCell ref="BG41:BI41"/>
    <mergeCell ref="BJ41:BL41"/>
    <mergeCell ref="BM41:BO41"/>
    <mergeCell ref="BP41:BR41"/>
    <mergeCell ref="CQ41:CS41"/>
    <mergeCell ref="CT41:CV41"/>
    <mergeCell ref="CW41:CY41"/>
    <mergeCell ref="CZ41:DB41"/>
    <mergeCell ref="BS41:BU41"/>
    <mergeCell ref="BV41:BX41"/>
    <mergeCell ref="BY41:CA41"/>
    <mergeCell ref="CB41:CD41"/>
    <mergeCell ref="CE41:CG41"/>
    <mergeCell ref="CH41:CJ41"/>
    <mergeCell ref="DC41:DE41"/>
    <mergeCell ref="DF41:DH41"/>
    <mergeCell ref="B42:CY42"/>
    <mergeCell ref="CZ42:DH42"/>
    <mergeCell ref="B43:S43"/>
    <mergeCell ref="CZ43:DB43"/>
    <mergeCell ref="DC43:DE43"/>
    <mergeCell ref="DF43:DH43"/>
    <mergeCell ref="CK41:CM41"/>
    <mergeCell ref="CN41:CP41"/>
    <mergeCell ref="B44:DI44"/>
    <mergeCell ref="B45:DI45"/>
    <mergeCell ref="B46:DI47"/>
    <mergeCell ref="B48:DI49"/>
    <mergeCell ref="B50:DI50"/>
    <mergeCell ref="B51:DI51"/>
    <mergeCell ref="BG60:CD60"/>
    <mergeCell ref="B52:DI53"/>
    <mergeCell ref="B54:DB54"/>
    <mergeCell ref="B55:DH55"/>
    <mergeCell ref="B57:S57"/>
    <mergeCell ref="T57:BF57"/>
    <mergeCell ref="BG57:CD57"/>
    <mergeCell ref="CE57:DH57"/>
    <mergeCell ref="B58:BF58"/>
    <mergeCell ref="BG58:DH58"/>
    <mergeCell ref="W62:Y62"/>
    <mergeCell ref="Z62:AB62"/>
    <mergeCell ref="AC62:AE62"/>
    <mergeCell ref="AF62:AH62"/>
    <mergeCell ref="AI62:AK62"/>
    <mergeCell ref="B60:S60"/>
    <mergeCell ref="T60:BF60"/>
    <mergeCell ref="AO62:AQ62"/>
    <mergeCell ref="AR62:AT62"/>
    <mergeCell ref="AU62:AW62"/>
    <mergeCell ref="B59:H59"/>
    <mergeCell ref="I59:S59"/>
    <mergeCell ref="T59:AQ59"/>
    <mergeCell ref="AR59:BU59"/>
    <mergeCell ref="BV59:CV59"/>
    <mergeCell ref="CW59:DH59"/>
    <mergeCell ref="CH63:CJ63"/>
    <mergeCell ref="CK63:CM63"/>
    <mergeCell ref="CE60:DH60"/>
    <mergeCell ref="B61:G64"/>
    <mergeCell ref="H61:L64"/>
    <mergeCell ref="M61:S64"/>
    <mergeCell ref="T61:AN61"/>
    <mergeCell ref="AO61:BI61"/>
    <mergeCell ref="BJ61:CD61"/>
    <mergeCell ref="T62:V62"/>
    <mergeCell ref="DF61:DH64"/>
    <mergeCell ref="BA63:BC63"/>
    <mergeCell ref="CN62:CP62"/>
    <mergeCell ref="CQ62:CS62"/>
    <mergeCell ref="CT62:CV62"/>
    <mergeCell ref="CW62:CY62"/>
    <mergeCell ref="CE62:CG62"/>
    <mergeCell ref="CH62:CJ62"/>
    <mergeCell ref="CK62:CM62"/>
    <mergeCell ref="CN63:CP63"/>
    <mergeCell ref="BM62:BO62"/>
    <mergeCell ref="BP62:BR62"/>
    <mergeCell ref="BS62:BU62"/>
    <mergeCell ref="AL63:AN63"/>
    <mergeCell ref="AO63:AQ63"/>
    <mergeCell ref="AR63:AT63"/>
    <mergeCell ref="AU63:AW63"/>
    <mergeCell ref="AX63:AZ63"/>
    <mergeCell ref="BS63:BU63"/>
    <mergeCell ref="AL62:AN62"/>
    <mergeCell ref="CE61:CY61"/>
    <mergeCell ref="CZ61:DB64"/>
    <mergeCell ref="DC61:DE64"/>
    <mergeCell ref="BV62:BX62"/>
    <mergeCell ref="BY62:CA62"/>
    <mergeCell ref="CB62:CD62"/>
    <mergeCell ref="CE63:CG63"/>
    <mergeCell ref="CQ63:CS63"/>
    <mergeCell ref="CT63:CV63"/>
    <mergeCell ref="CW63:CY63"/>
    <mergeCell ref="AX62:AZ62"/>
    <mergeCell ref="BA62:BC62"/>
    <mergeCell ref="BD62:BF62"/>
    <mergeCell ref="BG62:BI62"/>
    <mergeCell ref="BJ62:BL62"/>
    <mergeCell ref="AF63:AH63"/>
    <mergeCell ref="AI63:AK63"/>
    <mergeCell ref="BV63:BX63"/>
    <mergeCell ref="BY63:CA63"/>
    <mergeCell ref="CB63:CD63"/>
    <mergeCell ref="BD63:BF63"/>
    <mergeCell ref="BG63:BI63"/>
    <mergeCell ref="BJ63:BL63"/>
    <mergeCell ref="BM63:BO63"/>
    <mergeCell ref="BP63:BR63"/>
    <mergeCell ref="H65:L65"/>
    <mergeCell ref="M65:S65"/>
    <mergeCell ref="T63:V63"/>
    <mergeCell ref="W63:Y63"/>
    <mergeCell ref="Z63:AB63"/>
    <mergeCell ref="AC63:AE63"/>
    <mergeCell ref="CZ65:DB65"/>
    <mergeCell ref="DC65:DE65"/>
    <mergeCell ref="DF65:DH65"/>
    <mergeCell ref="B66:G66"/>
    <mergeCell ref="H66:L66"/>
    <mergeCell ref="M66:S66"/>
    <mergeCell ref="CZ66:DB66"/>
    <mergeCell ref="DC66:DE66"/>
    <mergeCell ref="DF66:DH66"/>
    <mergeCell ref="B65:G65"/>
    <mergeCell ref="B67:G67"/>
    <mergeCell ref="H67:L67"/>
    <mergeCell ref="M67:S67"/>
    <mergeCell ref="CZ67:DB67"/>
    <mergeCell ref="DC67:DE67"/>
    <mergeCell ref="DF67:DH67"/>
    <mergeCell ref="B68:G68"/>
    <mergeCell ref="H68:L68"/>
    <mergeCell ref="M68:S68"/>
    <mergeCell ref="CZ68:DB68"/>
    <mergeCell ref="DC68:DE68"/>
    <mergeCell ref="DF68:DH68"/>
    <mergeCell ref="B69:G69"/>
    <mergeCell ref="H69:L69"/>
    <mergeCell ref="M69:S69"/>
    <mergeCell ref="CZ69:DB69"/>
    <mergeCell ref="DC69:DE69"/>
    <mergeCell ref="DF69:DH69"/>
    <mergeCell ref="B70:G70"/>
    <mergeCell ref="H70:L70"/>
    <mergeCell ref="M70:S70"/>
    <mergeCell ref="CZ70:DB70"/>
    <mergeCell ref="DC70:DE70"/>
    <mergeCell ref="DF70:DH70"/>
    <mergeCell ref="B71:G71"/>
    <mergeCell ref="H71:L71"/>
    <mergeCell ref="M71:S71"/>
    <mergeCell ref="CZ71:DB71"/>
    <mergeCell ref="DC71:DE71"/>
    <mergeCell ref="DF71:DH71"/>
    <mergeCell ref="B72:G72"/>
    <mergeCell ref="H72:L72"/>
    <mergeCell ref="M72:S72"/>
    <mergeCell ref="CZ72:DB72"/>
    <mergeCell ref="DC72:DE72"/>
    <mergeCell ref="DF72:DH72"/>
    <mergeCell ref="B73:G73"/>
    <mergeCell ref="H73:L73"/>
    <mergeCell ref="M73:S73"/>
    <mergeCell ref="CZ73:DB73"/>
    <mergeCell ref="DC73:DE73"/>
    <mergeCell ref="DF73:DH73"/>
    <mergeCell ref="B74:G74"/>
    <mergeCell ref="H74:L74"/>
    <mergeCell ref="M74:S74"/>
    <mergeCell ref="CZ74:DB74"/>
    <mergeCell ref="DC74:DE74"/>
    <mergeCell ref="DF74:DH74"/>
    <mergeCell ref="B75:G75"/>
    <mergeCell ref="H75:L75"/>
    <mergeCell ref="M75:S75"/>
    <mergeCell ref="CZ75:DB75"/>
    <mergeCell ref="DC75:DE75"/>
    <mergeCell ref="DF75:DH75"/>
    <mergeCell ref="B76:G76"/>
    <mergeCell ref="H76:L76"/>
    <mergeCell ref="M76:S76"/>
    <mergeCell ref="CZ76:DB76"/>
    <mergeCell ref="DC76:DE76"/>
    <mergeCell ref="DF76:DH76"/>
    <mergeCell ref="B77:G77"/>
    <mergeCell ref="H77:L77"/>
    <mergeCell ref="M77:S77"/>
    <mergeCell ref="CZ77:DB77"/>
    <mergeCell ref="DC77:DE77"/>
    <mergeCell ref="DF77:DH77"/>
    <mergeCell ref="B78:G78"/>
    <mergeCell ref="H78:L78"/>
    <mergeCell ref="M78:S78"/>
    <mergeCell ref="CZ78:DB78"/>
    <mergeCell ref="DC78:DE78"/>
    <mergeCell ref="DF78:DH78"/>
    <mergeCell ref="B79:G79"/>
    <mergeCell ref="H79:L79"/>
    <mergeCell ref="M79:S79"/>
    <mergeCell ref="CZ79:DB79"/>
    <mergeCell ref="DC79:DE79"/>
    <mergeCell ref="DF79:DH79"/>
    <mergeCell ref="B80:G80"/>
    <mergeCell ref="H80:L80"/>
    <mergeCell ref="M80:S80"/>
    <mergeCell ref="CZ80:DB80"/>
    <mergeCell ref="DC80:DE80"/>
    <mergeCell ref="DF80:DH80"/>
    <mergeCell ref="B81:G81"/>
    <mergeCell ref="H81:L81"/>
    <mergeCell ref="M81:S81"/>
    <mergeCell ref="CZ81:DB81"/>
    <mergeCell ref="DC81:DE81"/>
    <mergeCell ref="DF81:DH81"/>
    <mergeCell ref="B82:G82"/>
    <mergeCell ref="H82:L82"/>
    <mergeCell ref="M82:S82"/>
    <mergeCell ref="CZ82:DB82"/>
    <mergeCell ref="DC82:DE82"/>
    <mergeCell ref="DF82:DH82"/>
    <mergeCell ref="B83:G83"/>
    <mergeCell ref="H83:L83"/>
    <mergeCell ref="M83:S83"/>
    <mergeCell ref="CZ83:DB83"/>
    <mergeCell ref="DC83:DE83"/>
    <mergeCell ref="DF83:DH83"/>
    <mergeCell ref="B84:G84"/>
    <mergeCell ref="H84:L84"/>
    <mergeCell ref="M84:S84"/>
    <mergeCell ref="CZ84:DB84"/>
    <mergeCell ref="DC84:DE84"/>
    <mergeCell ref="DF84:DH84"/>
    <mergeCell ref="B85:G85"/>
    <mergeCell ref="H85:L85"/>
    <mergeCell ref="M85:S85"/>
    <mergeCell ref="CZ85:DB85"/>
    <mergeCell ref="DC85:DE85"/>
    <mergeCell ref="DF85:DH85"/>
    <mergeCell ref="B86:G86"/>
    <mergeCell ref="H86:L86"/>
    <mergeCell ref="M86:S86"/>
    <mergeCell ref="CZ86:DB86"/>
    <mergeCell ref="DC86:DE86"/>
    <mergeCell ref="DF86:DH86"/>
    <mergeCell ref="B87:G87"/>
    <mergeCell ref="H87:L87"/>
    <mergeCell ref="M87:S87"/>
    <mergeCell ref="CZ87:DB87"/>
    <mergeCell ref="DC87:DE87"/>
    <mergeCell ref="DF87:DH87"/>
    <mergeCell ref="B88:G88"/>
    <mergeCell ref="H88:L88"/>
    <mergeCell ref="M88:S88"/>
    <mergeCell ref="CZ88:DB88"/>
    <mergeCell ref="DC88:DE88"/>
    <mergeCell ref="DF88:DH88"/>
    <mergeCell ref="B89:G89"/>
    <mergeCell ref="H89:L89"/>
    <mergeCell ref="M89:S89"/>
    <mergeCell ref="CZ89:DB89"/>
    <mergeCell ref="DC89:DE89"/>
    <mergeCell ref="DF89:DH89"/>
    <mergeCell ref="B90:S90"/>
    <mergeCell ref="T90:V90"/>
    <mergeCell ref="W90:Y90"/>
    <mergeCell ref="Z90:AB90"/>
    <mergeCell ref="AC90:AE90"/>
    <mergeCell ref="AF90:AH90"/>
    <mergeCell ref="AI90:AK90"/>
    <mergeCell ref="AL90:AN90"/>
    <mergeCell ref="AO90:AQ90"/>
    <mergeCell ref="AR90:AT90"/>
    <mergeCell ref="AU90:AW90"/>
    <mergeCell ref="AX90:AZ90"/>
    <mergeCell ref="BA90:BC90"/>
    <mergeCell ref="BD90:BF90"/>
    <mergeCell ref="BG90:BI90"/>
    <mergeCell ref="BJ90:BL90"/>
    <mergeCell ref="BM90:BO90"/>
    <mergeCell ref="BP90:BR90"/>
    <mergeCell ref="CQ90:CS90"/>
    <mergeCell ref="CT90:CV90"/>
    <mergeCell ref="CW90:CY90"/>
    <mergeCell ref="CZ90:DB90"/>
    <mergeCell ref="BS90:BU90"/>
    <mergeCell ref="BV90:BX90"/>
    <mergeCell ref="BY90:CA90"/>
    <mergeCell ref="CB90:CD90"/>
    <mergeCell ref="CE90:CG90"/>
    <mergeCell ref="CH90:CJ90"/>
    <mergeCell ref="DC90:DE90"/>
    <mergeCell ref="DF90:DH90"/>
    <mergeCell ref="B91:CY91"/>
    <mergeCell ref="CZ91:DH91"/>
    <mergeCell ref="B92:S92"/>
    <mergeCell ref="CZ92:DB92"/>
    <mergeCell ref="DC92:DE92"/>
    <mergeCell ref="DF92:DH92"/>
    <mergeCell ref="CK90:CM90"/>
    <mergeCell ref="CN90:CP90"/>
    <mergeCell ref="B93:DI93"/>
    <mergeCell ref="B94:DI94"/>
    <mergeCell ref="B95:DI96"/>
    <mergeCell ref="B97:DI98"/>
    <mergeCell ref="B99:DI99"/>
    <mergeCell ref="B100:DI100"/>
    <mergeCell ref="BG109:CD109"/>
    <mergeCell ref="B101:DI102"/>
    <mergeCell ref="B103:DB103"/>
    <mergeCell ref="B104:DH104"/>
    <mergeCell ref="B106:S106"/>
    <mergeCell ref="T106:BF106"/>
    <mergeCell ref="BG106:CD106"/>
    <mergeCell ref="CE106:DH106"/>
    <mergeCell ref="B107:BF107"/>
    <mergeCell ref="BG107:DH107"/>
    <mergeCell ref="W111:Y111"/>
    <mergeCell ref="Z111:AB111"/>
    <mergeCell ref="AC111:AE111"/>
    <mergeCell ref="AF111:AH111"/>
    <mergeCell ref="AI111:AK111"/>
    <mergeCell ref="B109:S109"/>
    <mergeCell ref="T109:BF109"/>
    <mergeCell ref="AO111:AQ111"/>
    <mergeCell ref="AR111:AT111"/>
    <mergeCell ref="AU111:AW111"/>
    <mergeCell ref="B108:H108"/>
    <mergeCell ref="I108:S108"/>
    <mergeCell ref="T108:AQ108"/>
    <mergeCell ref="AR108:BU108"/>
    <mergeCell ref="BV108:CV108"/>
    <mergeCell ref="CW108:DH108"/>
    <mergeCell ref="CH112:CJ112"/>
    <mergeCell ref="CK112:CM112"/>
    <mergeCell ref="CE109:DH109"/>
    <mergeCell ref="B110:G113"/>
    <mergeCell ref="H110:L113"/>
    <mergeCell ref="M110:S113"/>
    <mergeCell ref="T110:AN110"/>
    <mergeCell ref="AO110:BI110"/>
    <mergeCell ref="BJ110:CD110"/>
    <mergeCell ref="T111:V111"/>
    <mergeCell ref="DF110:DH113"/>
    <mergeCell ref="BA112:BC112"/>
    <mergeCell ref="CN111:CP111"/>
    <mergeCell ref="CQ111:CS111"/>
    <mergeCell ref="CT111:CV111"/>
    <mergeCell ref="CW111:CY111"/>
    <mergeCell ref="CE111:CG111"/>
    <mergeCell ref="CH111:CJ111"/>
    <mergeCell ref="CK111:CM111"/>
    <mergeCell ref="CN112:CP112"/>
    <mergeCell ref="BM111:BO111"/>
    <mergeCell ref="BP111:BR111"/>
    <mergeCell ref="BS111:BU111"/>
    <mergeCell ref="AL112:AN112"/>
    <mergeCell ref="AO112:AQ112"/>
    <mergeCell ref="AR112:AT112"/>
    <mergeCell ref="AU112:AW112"/>
    <mergeCell ref="AX112:AZ112"/>
    <mergeCell ref="BS112:BU112"/>
    <mergeCell ref="AL111:AN111"/>
    <mergeCell ref="CE110:CY110"/>
    <mergeCell ref="CZ110:DB113"/>
    <mergeCell ref="DC110:DE113"/>
    <mergeCell ref="BV111:BX111"/>
    <mergeCell ref="BY111:CA111"/>
    <mergeCell ref="CB111:CD111"/>
    <mergeCell ref="CE112:CG112"/>
    <mergeCell ref="CQ112:CS112"/>
    <mergeCell ref="CT112:CV112"/>
    <mergeCell ref="CW112:CY112"/>
    <mergeCell ref="AX111:AZ111"/>
    <mergeCell ref="BA111:BC111"/>
    <mergeCell ref="BD111:BF111"/>
    <mergeCell ref="BG111:BI111"/>
    <mergeCell ref="BJ111:BL111"/>
    <mergeCell ref="AF112:AH112"/>
    <mergeCell ref="AI112:AK112"/>
    <mergeCell ref="BV112:BX112"/>
    <mergeCell ref="BY112:CA112"/>
    <mergeCell ref="CB112:CD112"/>
    <mergeCell ref="BD112:BF112"/>
    <mergeCell ref="BG112:BI112"/>
    <mergeCell ref="BJ112:BL112"/>
    <mergeCell ref="BM112:BO112"/>
    <mergeCell ref="BP112:BR112"/>
    <mergeCell ref="H114:L114"/>
    <mergeCell ref="M114:S114"/>
    <mergeCell ref="T112:V112"/>
    <mergeCell ref="W112:Y112"/>
    <mergeCell ref="Z112:AB112"/>
    <mergeCell ref="AC112:AE112"/>
    <mergeCell ref="CZ114:DB114"/>
    <mergeCell ref="DC114:DE114"/>
    <mergeCell ref="DF114:DH114"/>
    <mergeCell ref="B115:G115"/>
    <mergeCell ref="H115:L115"/>
    <mergeCell ref="M115:S115"/>
    <mergeCell ref="CZ115:DB115"/>
    <mergeCell ref="DC115:DE115"/>
    <mergeCell ref="DF115:DH115"/>
    <mergeCell ref="B114:G114"/>
    <mergeCell ref="B116:G116"/>
    <mergeCell ref="H116:L116"/>
    <mergeCell ref="M116:S116"/>
    <mergeCell ref="CZ116:DB116"/>
    <mergeCell ref="DC116:DE116"/>
    <mergeCell ref="DF116:DH116"/>
    <mergeCell ref="B117:G117"/>
    <mergeCell ref="H117:L117"/>
    <mergeCell ref="M117:S117"/>
    <mergeCell ref="CZ117:DB117"/>
    <mergeCell ref="DC117:DE117"/>
    <mergeCell ref="DF117:DH117"/>
    <mergeCell ref="B118:G118"/>
    <mergeCell ref="H118:L118"/>
    <mergeCell ref="M118:S118"/>
    <mergeCell ref="CZ118:DB118"/>
    <mergeCell ref="DC118:DE118"/>
    <mergeCell ref="DF118:DH118"/>
    <mergeCell ref="B119:G119"/>
    <mergeCell ref="H119:L119"/>
    <mergeCell ref="M119:S119"/>
    <mergeCell ref="CZ119:DB119"/>
    <mergeCell ref="DC119:DE119"/>
    <mergeCell ref="DF119:DH119"/>
    <mergeCell ref="B120:G120"/>
    <mergeCell ref="H120:L120"/>
    <mergeCell ref="M120:S120"/>
    <mergeCell ref="CZ120:DB120"/>
    <mergeCell ref="DC120:DE120"/>
    <mergeCell ref="DF120:DH120"/>
    <mergeCell ref="B121:G121"/>
    <mergeCell ref="H121:L121"/>
    <mergeCell ref="M121:S121"/>
    <mergeCell ref="CZ121:DB121"/>
    <mergeCell ref="DC121:DE121"/>
    <mergeCell ref="DF121:DH121"/>
    <mergeCell ref="B122:G122"/>
    <mergeCell ref="H122:L122"/>
    <mergeCell ref="M122:S122"/>
    <mergeCell ref="CZ122:DB122"/>
    <mergeCell ref="DC122:DE122"/>
    <mergeCell ref="DF122:DH122"/>
    <mergeCell ref="B123:G123"/>
    <mergeCell ref="H123:L123"/>
    <mergeCell ref="M123:S123"/>
    <mergeCell ref="CZ123:DB123"/>
    <mergeCell ref="DC123:DE123"/>
    <mergeCell ref="DF123:DH123"/>
    <mergeCell ref="B124:G124"/>
    <mergeCell ref="H124:L124"/>
    <mergeCell ref="M124:S124"/>
    <mergeCell ref="CZ124:DB124"/>
    <mergeCell ref="DC124:DE124"/>
    <mergeCell ref="DF124:DH124"/>
    <mergeCell ref="B125:G125"/>
    <mergeCell ref="H125:L125"/>
    <mergeCell ref="M125:S125"/>
    <mergeCell ref="CZ125:DB125"/>
    <mergeCell ref="DC125:DE125"/>
    <mergeCell ref="DF125:DH125"/>
    <mergeCell ref="B126:G126"/>
    <mergeCell ref="H126:L126"/>
    <mergeCell ref="M126:S126"/>
    <mergeCell ref="CZ126:DB126"/>
    <mergeCell ref="DC126:DE126"/>
    <mergeCell ref="DF126:DH126"/>
    <mergeCell ref="B127:G127"/>
    <mergeCell ref="H127:L127"/>
    <mergeCell ref="M127:S127"/>
    <mergeCell ref="CZ127:DB127"/>
    <mergeCell ref="DC127:DE127"/>
    <mergeCell ref="DF127:DH127"/>
    <mergeCell ref="B128:G128"/>
    <mergeCell ref="H128:L128"/>
    <mergeCell ref="M128:S128"/>
    <mergeCell ref="CZ128:DB128"/>
    <mergeCell ref="DC128:DE128"/>
    <mergeCell ref="DF128:DH128"/>
    <mergeCell ref="B129:G129"/>
    <mergeCell ref="H129:L129"/>
    <mergeCell ref="M129:S129"/>
    <mergeCell ref="CZ129:DB129"/>
    <mergeCell ref="DC129:DE129"/>
    <mergeCell ref="DF129:DH129"/>
    <mergeCell ref="B130:G130"/>
    <mergeCell ref="H130:L130"/>
    <mergeCell ref="M130:S130"/>
    <mergeCell ref="CZ130:DB130"/>
    <mergeCell ref="DC130:DE130"/>
    <mergeCell ref="DF130:DH130"/>
    <mergeCell ref="B131:G131"/>
    <mergeCell ref="H131:L131"/>
    <mergeCell ref="M131:S131"/>
    <mergeCell ref="CZ131:DB131"/>
    <mergeCell ref="DC131:DE131"/>
    <mergeCell ref="DF131:DH131"/>
    <mergeCell ref="B132:G132"/>
    <mergeCell ref="H132:L132"/>
    <mergeCell ref="M132:S132"/>
    <mergeCell ref="CZ132:DB132"/>
    <mergeCell ref="DC132:DE132"/>
    <mergeCell ref="DF132:DH132"/>
    <mergeCell ref="B133:G133"/>
    <mergeCell ref="H133:L133"/>
    <mergeCell ref="M133:S133"/>
    <mergeCell ref="CZ133:DB133"/>
    <mergeCell ref="DC133:DE133"/>
    <mergeCell ref="DF133:DH133"/>
    <mergeCell ref="B134:G134"/>
    <mergeCell ref="H134:L134"/>
    <mergeCell ref="M134:S134"/>
    <mergeCell ref="CZ134:DB134"/>
    <mergeCell ref="DC134:DE134"/>
    <mergeCell ref="DF134:DH134"/>
    <mergeCell ref="B135:G135"/>
    <mergeCell ref="H135:L135"/>
    <mergeCell ref="M135:S135"/>
    <mergeCell ref="CZ135:DB135"/>
    <mergeCell ref="DC135:DE135"/>
    <mergeCell ref="DF135:DH135"/>
    <mergeCell ref="B136:G136"/>
    <mergeCell ref="H136:L136"/>
    <mergeCell ref="M136:S136"/>
    <mergeCell ref="CZ136:DB136"/>
    <mergeCell ref="DC136:DE136"/>
    <mergeCell ref="DF136:DH136"/>
    <mergeCell ref="B137:G137"/>
    <mergeCell ref="H137:L137"/>
    <mergeCell ref="M137:S137"/>
    <mergeCell ref="CZ137:DB137"/>
    <mergeCell ref="DC137:DE137"/>
    <mergeCell ref="DF137:DH137"/>
    <mergeCell ref="B138:G138"/>
    <mergeCell ref="H138:L138"/>
    <mergeCell ref="M138:S138"/>
    <mergeCell ref="CZ138:DB138"/>
    <mergeCell ref="DC138:DE138"/>
    <mergeCell ref="DF138:DH138"/>
    <mergeCell ref="B139:S139"/>
    <mergeCell ref="T139:V139"/>
    <mergeCell ref="W139:Y139"/>
    <mergeCell ref="Z139:AB139"/>
    <mergeCell ref="AC139:AE139"/>
    <mergeCell ref="AF139:AH139"/>
    <mergeCell ref="AI139:AK139"/>
    <mergeCell ref="AL139:AN139"/>
    <mergeCell ref="AO139:AQ139"/>
    <mergeCell ref="AR139:AT139"/>
    <mergeCell ref="AU139:AW139"/>
    <mergeCell ref="AX139:AZ139"/>
    <mergeCell ref="BA139:BC139"/>
    <mergeCell ref="BD139:BF139"/>
    <mergeCell ref="BG139:BI139"/>
    <mergeCell ref="BJ139:BL139"/>
    <mergeCell ref="BM139:BO139"/>
    <mergeCell ref="BP139:BR139"/>
    <mergeCell ref="CQ139:CS139"/>
    <mergeCell ref="CT139:CV139"/>
    <mergeCell ref="CW139:CY139"/>
    <mergeCell ref="CZ139:DB139"/>
    <mergeCell ref="BS139:BU139"/>
    <mergeCell ref="BV139:BX139"/>
    <mergeCell ref="BY139:CA139"/>
    <mergeCell ref="CB139:CD139"/>
    <mergeCell ref="CE139:CG139"/>
    <mergeCell ref="CH139:CJ139"/>
    <mergeCell ref="DC139:DE139"/>
    <mergeCell ref="DF139:DH139"/>
    <mergeCell ref="B140:CY140"/>
    <mergeCell ref="CZ140:DH140"/>
    <mergeCell ref="B141:S141"/>
    <mergeCell ref="CZ141:DB141"/>
    <mergeCell ref="DC141:DE141"/>
    <mergeCell ref="DF141:DH141"/>
    <mergeCell ref="CK139:CM139"/>
    <mergeCell ref="CN139:CP139"/>
    <mergeCell ref="B150:DI151"/>
    <mergeCell ref="B142:DI142"/>
    <mergeCell ref="B143:DI143"/>
    <mergeCell ref="B144:DI145"/>
    <mergeCell ref="B146:DI147"/>
    <mergeCell ref="B148:DI148"/>
    <mergeCell ref="B149:DI149"/>
  </mergeCells>
  <phoneticPr fontId="3"/>
  <printOptions horizontalCentered="1" verticalCentered="1"/>
  <pageMargins left="0.78700000000000003" right="0.78700000000000003" top="0.98399999999999999" bottom="0.98399999999999999" header="0.51200000000000001" footer="0.51200000000000001"/>
  <pageSetup paperSize="9" scale="35" orientation="landscape" r:id="rId1"/>
  <headerFooter alignWithMargins="0"/>
  <rowBreaks count="2" manualBreakCount="2">
    <brk id="53" max="111" man="1"/>
    <brk id="102" max="1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33"/>
  </sheetPr>
  <dimension ref="B1:DI160"/>
  <sheetViews>
    <sheetView view="pageBreakPreview" zoomScale="50" zoomScaleNormal="70" zoomScaleSheetLayoutView="50" workbookViewId="0">
      <selection activeCell="DI19" sqref="DI19"/>
    </sheetView>
  </sheetViews>
  <sheetFormatPr defaultColWidth="8.25" defaultRowHeight="21" customHeight="1"/>
  <cols>
    <col min="1" max="1" width="1.83203125" style="1" customWidth="1"/>
    <col min="2" max="2" width="1.1640625" style="2" customWidth="1"/>
    <col min="3" max="5" width="2.4140625" style="2" customWidth="1"/>
    <col min="6" max="17" width="2.4140625" style="1" customWidth="1"/>
    <col min="18" max="18" width="1.33203125" style="1" customWidth="1"/>
    <col min="19" max="19" width="2.4140625" style="1" hidden="1" customWidth="1"/>
    <col min="20" max="103" width="2.83203125" style="1" customWidth="1"/>
    <col min="104" max="106" width="2.4140625" style="1" customWidth="1"/>
    <col min="107" max="107" width="3.6640625" style="1" customWidth="1"/>
    <col min="108" max="108" width="2.4140625" style="1" customWidth="1"/>
    <col min="109" max="109" width="3.58203125" style="1" customWidth="1"/>
    <col min="110" max="127" width="2.4140625" style="1" customWidth="1"/>
    <col min="128" max="16384" width="8.25" style="1"/>
  </cols>
  <sheetData>
    <row r="1" spans="2:112" ht="21" customHeight="1">
      <c r="B1" s="275" t="s">
        <v>201</v>
      </c>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row>
    <row r="2" spans="2:112" ht="21" customHeight="1">
      <c r="B2" s="406" t="s">
        <v>86</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row>
    <row r="3" spans="2:112" ht="21" customHeight="1" thickBot="1">
      <c r="B3" s="17"/>
      <c r="C3" s="17"/>
      <c r="D3" s="17"/>
      <c r="E3" s="17"/>
      <c r="F3" s="17"/>
    </row>
    <row r="4" spans="2:112" s="18" customFormat="1" ht="21" customHeight="1" thickBot="1">
      <c r="B4" s="407" t="s">
        <v>27</v>
      </c>
      <c r="C4" s="408"/>
      <c r="D4" s="408"/>
      <c r="E4" s="408"/>
      <c r="F4" s="408"/>
      <c r="G4" s="408"/>
      <c r="H4" s="408"/>
      <c r="I4" s="408"/>
      <c r="J4" s="408"/>
      <c r="K4" s="408"/>
      <c r="L4" s="408"/>
      <c r="M4" s="408"/>
      <c r="N4" s="408"/>
      <c r="O4" s="408"/>
      <c r="P4" s="408"/>
      <c r="Q4" s="408"/>
      <c r="R4" s="408"/>
      <c r="S4" s="409"/>
      <c r="T4" s="315" t="s">
        <v>85</v>
      </c>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20"/>
      <c r="BG4" s="400" t="s">
        <v>26</v>
      </c>
      <c r="BH4" s="315"/>
      <c r="BI4" s="315"/>
      <c r="BJ4" s="315"/>
      <c r="BK4" s="315"/>
      <c r="BL4" s="315"/>
      <c r="BM4" s="315"/>
      <c r="BN4" s="315"/>
      <c r="BO4" s="315"/>
      <c r="BP4" s="315"/>
      <c r="BQ4" s="315"/>
      <c r="BR4" s="315"/>
      <c r="BS4" s="315"/>
      <c r="BT4" s="315"/>
      <c r="BU4" s="315"/>
      <c r="BV4" s="315"/>
      <c r="BW4" s="315"/>
      <c r="BX4" s="315"/>
      <c r="BY4" s="315"/>
      <c r="BZ4" s="315"/>
      <c r="CA4" s="315"/>
      <c r="CB4" s="315"/>
      <c r="CC4" s="315"/>
      <c r="CD4" s="320"/>
      <c r="CE4" s="408" t="s">
        <v>46</v>
      </c>
      <c r="CF4" s="408"/>
      <c r="CG4" s="408"/>
      <c r="CH4" s="408"/>
      <c r="CI4" s="408"/>
      <c r="CJ4" s="408"/>
      <c r="CK4" s="408"/>
      <c r="CL4" s="408"/>
      <c r="CM4" s="408"/>
      <c r="CN4" s="408"/>
      <c r="CO4" s="408"/>
      <c r="CP4" s="408"/>
      <c r="CQ4" s="408"/>
      <c r="CR4" s="408"/>
      <c r="CS4" s="408"/>
      <c r="CT4" s="408"/>
      <c r="CU4" s="408"/>
      <c r="CV4" s="408"/>
      <c r="CW4" s="408"/>
      <c r="CX4" s="408"/>
      <c r="CY4" s="408"/>
      <c r="CZ4" s="408"/>
      <c r="DA4" s="408"/>
      <c r="DB4" s="408"/>
      <c r="DC4" s="408"/>
      <c r="DD4" s="408"/>
      <c r="DE4" s="408"/>
      <c r="DF4" s="408"/>
      <c r="DG4" s="408"/>
      <c r="DH4" s="409"/>
    </row>
    <row r="5" spans="2:112" s="18" customFormat="1" ht="21" customHeight="1" thickBot="1">
      <c r="B5" s="314" t="s">
        <v>35</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400"/>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15"/>
      <c r="DE5" s="315"/>
      <c r="DF5" s="315"/>
      <c r="DG5" s="315"/>
      <c r="DH5" s="316"/>
    </row>
    <row r="6" spans="2:112" s="18" customFormat="1" ht="21" customHeight="1" thickBot="1">
      <c r="B6" s="398" t="s">
        <v>25</v>
      </c>
      <c r="C6" s="399"/>
      <c r="D6" s="399"/>
      <c r="E6" s="399"/>
      <c r="F6" s="399"/>
      <c r="G6" s="399"/>
      <c r="H6" s="399"/>
      <c r="I6" s="400" t="s">
        <v>83</v>
      </c>
      <c r="J6" s="315"/>
      <c r="K6" s="315"/>
      <c r="L6" s="315"/>
      <c r="M6" s="315"/>
      <c r="N6" s="315"/>
      <c r="O6" s="315"/>
      <c r="P6" s="315"/>
      <c r="Q6" s="315"/>
      <c r="R6" s="315"/>
      <c r="S6" s="315"/>
      <c r="T6" s="325" t="s">
        <v>24</v>
      </c>
      <c r="U6" s="318"/>
      <c r="V6" s="318"/>
      <c r="W6" s="318"/>
      <c r="X6" s="318"/>
      <c r="Y6" s="318"/>
      <c r="Z6" s="318"/>
      <c r="AA6" s="318"/>
      <c r="AB6" s="318"/>
      <c r="AC6" s="318"/>
      <c r="AD6" s="318"/>
      <c r="AE6" s="318"/>
      <c r="AF6" s="318"/>
      <c r="AG6" s="318"/>
      <c r="AH6" s="318"/>
      <c r="AI6" s="318"/>
      <c r="AJ6" s="318"/>
      <c r="AK6" s="318"/>
      <c r="AL6" s="318"/>
      <c r="AM6" s="318"/>
      <c r="AN6" s="318"/>
      <c r="AO6" s="318"/>
      <c r="AP6" s="318"/>
      <c r="AQ6" s="326"/>
      <c r="AR6" s="400" t="s">
        <v>83</v>
      </c>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20"/>
      <c r="BV6" s="400" t="s">
        <v>23</v>
      </c>
      <c r="BW6" s="315"/>
      <c r="BX6" s="315"/>
      <c r="BY6" s="315"/>
      <c r="BZ6" s="315"/>
      <c r="CA6" s="315"/>
      <c r="CB6" s="315"/>
      <c r="CC6" s="315"/>
      <c r="CD6" s="315"/>
      <c r="CE6" s="315"/>
      <c r="CF6" s="315"/>
      <c r="CG6" s="315"/>
      <c r="CH6" s="315"/>
      <c r="CI6" s="315"/>
      <c r="CJ6" s="315"/>
      <c r="CK6" s="315"/>
      <c r="CL6" s="315"/>
      <c r="CM6" s="315"/>
      <c r="CN6" s="315"/>
      <c r="CO6" s="315"/>
      <c r="CP6" s="315"/>
      <c r="CQ6" s="315"/>
      <c r="CR6" s="315"/>
      <c r="CS6" s="315"/>
      <c r="CT6" s="315"/>
      <c r="CU6" s="315"/>
      <c r="CV6" s="320"/>
      <c r="CW6" s="401" t="s">
        <v>84</v>
      </c>
      <c r="CX6" s="402"/>
      <c r="CY6" s="402"/>
      <c r="CZ6" s="402"/>
      <c r="DA6" s="402"/>
      <c r="DB6" s="402"/>
      <c r="DC6" s="402"/>
      <c r="DD6" s="402"/>
      <c r="DE6" s="402"/>
      <c r="DF6" s="402"/>
      <c r="DG6" s="402"/>
      <c r="DH6" s="403"/>
    </row>
    <row r="7" spans="2:112" s="18" customFormat="1" ht="21" customHeight="1" thickBot="1">
      <c r="B7" s="404" t="s">
        <v>22</v>
      </c>
      <c r="C7" s="405"/>
      <c r="D7" s="405"/>
      <c r="E7" s="405"/>
      <c r="F7" s="405"/>
      <c r="G7" s="405"/>
      <c r="H7" s="405"/>
      <c r="I7" s="405"/>
      <c r="J7" s="405"/>
      <c r="K7" s="405"/>
      <c r="L7" s="405"/>
      <c r="M7" s="405"/>
      <c r="N7" s="405"/>
      <c r="O7" s="405"/>
      <c r="P7" s="405"/>
      <c r="Q7" s="405"/>
      <c r="R7" s="405"/>
      <c r="S7" s="429"/>
      <c r="T7" s="387" t="s">
        <v>83</v>
      </c>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8"/>
      <c r="BG7" s="393" t="s">
        <v>21</v>
      </c>
      <c r="BH7" s="387"/>
      <c r="BI7" s="387"/>
      <c r="BJ7" s="387"/>
      <c r="BK7" s="387"/>
      <c r="BL7" s="387"/>
      <c r="BM7" s="387"/>
      <c r="BN7" s="387"/>
      <c r="BO7" s="387"/>
      <c r="BP7" s="387"/>
      <c r="BQ7" s="387"/>
      <c r="BR7" s="387"/>
      <c r="BS7" s="387"/>
      <c r="BT7" s="387"/>
      <c r="BU7" s="387"/>
      <c r="BV7" s="387"/>
      <c r="BW7" s="387"/>
      <c r="BX7" s="387"/>
      <c r="BY7" s="387"/>
      <c r="BZ7" s="387"/>
      <c r="CA7" s="387"/>
      <c r="CB7" s="387"/>
      <c r="CC7" s="387"/>
      <c r="CD7" s="388"/>
      <c r="CE7" s="330" t="s">
        <v>83</v>
      </c>
      <c r="CF7" s="330"/>
      <c r="CG7" s="330"/>
      <c r="CH7" s="330"/>
      <c r="CI7" s="330"/>
      <c r="CJ7" s="330"/>
      <c r="CK7" s="330"/>
      <c r="CL7" s="330"/>
      <c r="CM7" s="330"/>
      <c r="CN7" s="330"/>
      <c r="CO7" s="330"/>
      <c r="CP7" s="330"/>
      <c r="CQ7" s="330"/>
      <c r="CR7" s="330"/>
      <c r="CS7" s="330"/>
      <c r="CT7" s="330"/>
      <c r="CU7" s="330"/>
      <c r="CV7" s="330"/>
      <c r="CW7" s="330"/>
      <c r="CX7" s="330"/>
      <c r="CY7" s="330"/>
      <c r="CZ7" s="330"/>
      <c r="DA7" s="330"/>
      <c r="DB7" s="330"/>
      <c r="DC7" s="330"/>
      <c r="DD7" s="330"/>
      <c r="DE7" s="330"/>
      <c r="DF7" s="330"/>
      <c r="DG7" s="330"/>
      <c r="DH7" s="385"/>
    </row>
    <row r="8" spans="2:112" s="18" customFormat="1" ht="21" customHeight="1">
      <c r="B8" s="386" t="s">
        <v>20</v>
      </c>
      <c r="C8" s="387"/>
      <c r="D8" s="387"/>
      <c r="E8" s="387"/>
      <c r="F8" s="387"/>
      <c r="G8" s="388"/>
      <c r="H8" s="378" t="s">
        <v>19</v>
      </c>
      <c r="I8" s="370"/>
      <c r="J8" s="370"/>
      <c r="K8" s="370"/>
      <c r="L8" s="371"/>
      <c r="M8" s="393" t="s">
        <v>18</v>
      </c>
      <c r="N8" s="387"/>
      <c r="O8" s="387"/>
      <c r="P8" s="387"/>
      <c r="Q8" s="387"/>
      <c r="R8" s="387"/>
      <c r="S8" s="394"/>
      <c r="T8" s="366" t="s">
        <v>17</v>
      </c>
      <c r="U8" s="367"/>
      <c r="V8" s="367"/>
      <c r="W8" s="367"/>
      <c r="X8" s="367"/>
      <c r="Y8" s="367"/>
      <c r="Z8" s="367"/>
      <c r="AA8" s="367"/>
      <c r="AB8" s="367"/>
      <c r="AC8" s="367"/>
      <c r="AD8" s="367"/>
      <c r="AE8" s="367"/>
      <c r="AF8" s="367"/>
      <c r="AG8" s="367"/>
      <c r="AH8" s="367"/>
      <c r="AI8" s="367"/>
      <c r="AJ8" s="367"/>
      <c r="AK8" s="367"/>
      <c r="AL8" s="367"/>
      <c r="AM8" s="367"/>
      <c r="AN8" s="367"/>
      <c r="AO8" s="366" t="s">
        <v>16</v>
      </c>
      <c r="AP8" s="367"/>
      <c r="AQ8" s="367"/>
      <c r="AR8" s="367"/>
      <c r="AS8" s="367"/>
      <c r="AT8" s="367"/>
      <c r="AU8" s="367"/>
      <c r="AV8" s="367"/>
      <c r="AW8" s="367"/>
      <c r="AX8" s="367"/>
      <c r="AY8" s="367"/>
      <c r="AZ8" s="367"/>
      <c r="BA8" s="367"/>
      <c r="BB8" s="367"/>
      <c r="BC8" s="367"/>
      <c r="BD8" s="367"/>
      <c r="BE8" s="367"/>
      <c r="BF8" s="367"/>
      <c r="BG8" s="367"/>
      <c r="BH8" s="367"/>
      <c r="BI8" s="368"/>
      <c r="BJ8" s="367" t="s">
        <v>15</v>
      </c>
      <c r="BK8" s="367"/>
      <c r="BL8" s="367"/>
      <c r="BM8" s="367"/>
      <c r="BN8" s="367"/>
      <c r="BO8" s="367"/>
      <c r="BP8" s="367"/>
      <c r="BQ8" s="367"/>
      <c r="BR8" s="367"/>
      <c r="BS8" s="367"/>
      <c r="BT8" s="367"/>
      <c r="BU8" s="367"/>
      <c r="BV8" s="367"/>
      <c r="BW8" s="367"/>
      <c r="BX8" s="367"/>
      <c r="BY8" s="367"/>
      <c r="BZ8" s="367"/>
      <c r="CA8" s="367"/>
      <c r="CB8" s="367"/>
      <c r="CC8" s="367"/>
      <c r="CD8" s="367"/>
      <c r="CE8" s="366" t="s">
        <v>14</v>
      </c>
      <c r="CF8" s="367"/>
      <c r="CG8" s="367"/>
      <c r="CH8" s="367"/>
      <c r="CI8" s="367"/>
      <c r="CJ8" s="367"/>
      <c r="CK8" s="367"/>
      <c r="CL8" s="367"/>
      <c r="CM8" s="367"/>
      <c r="CN8" s="367"/>
      <c r="CO8" s="367"/>
      <c r="CP8" s="367"/>
      <c r="CQ8" s="367"/>
      <c r="CR8" s="367"/>
      <c r="CS8" s="367"/>
      <c r="CT8" s="367"/>
      <c r="CU8" s="367"/>
      <c r="CV8" s="367"/>
      <c r="CW8" s="367"/>
      <c r="CX8" s="367"/>
      <c r="CY8" s="368"/>
      <c r="CZ8" s="369" t="s">
        <v>13</v>
      </c>
      <c r="DA8" s="370"/>
      <c r="DB8" s="371"/>
      <c r="DC8" s="378" t="s">
        <v>12</v>
      </c>
      <c r="DD8" s="370"/>
      <c r="DE8" s="371"/>
      <c r="DF8" s="378" t="s">
        <v>11</v>
      </c>
      <c r="DG8" s="370"/>
      <c r="DH8" s="381"/>
    </row>
    <row r="9" spans="2:112" s="18" customFormat="1" ht="21" customHeight="1">
      <c r="B9" s="389"/>
      <c r="C9" s="327"/>
      <c r="D9" s="327"/>
      <c r="E9" s="327"/>
      <c r="F9" s="327"/>
      <c r="G9" s="328"/>
      <c r="H9" s="379"/>
      <c r="I9" s="373"/>
      <c r="J9" s="373"/>
      <c r="K9" s="373"/>
      <c r="L9" s="374"/>
      <c r="M9" s="331"/>
      <c r="N9" s="327"/>
      <c r="O9" s="327"/>
      <c r="P9" s="327"/>
      <c r="Q9" s="327"/>
      <c r="R9" s="327"/>
      <c r="S9" s="395"/>
      <c r="T9" s="384">
        <v>1</v>
      </c>
      <c r="U9" s="344"/>
      <c r="V9" s="344"/>
      <c r="W9" s="344">
        <v>2</v>
      </c>
      <c r="X9" s="344"/>
      <c r="Y9" s="344"/>
      <c r="Z9" s="344">
        <v>3</v>
      </c>
      <c r="AA9" s="344"/>
      <c r="AB9" s="344"/>
      <c r="AC9" s="344">
        <v>4</v>
      </c>
      <c r="AD9" s="344"/>
      <c r="AE9" s="344"/>
      <c r="AF9" s="344">
        <v>5</v>
      </c>
      <c r="AG9" s="344"/>
      <c r="AH9" s="344"/>
      <c r="AI9" s="344">
        <v>6</v>
      </c>
      <c r="AJ9" s="344"/>
      <c r="AK9" s="344"/>
      <c r="AL9" s="344">
        <v>7</v>
      </c>
      <c r="AM9" s="344"/>
      <c r="AN9" s="364"/>
      <c r="AO9" s="384">
        <v>8</v>
      </c>
      <c r="AP9" s="344"/>
      <c r="AQ9" s="344"/>
      <c r="AR9" s="344">
        <v>9</v>
      </c>
      <c r="AS9" s="344"/>
      <c r="AT9" s="344"/>
      <c r="AU9" s="344">
        <v>10</v>
      </c>
      <c r="AV9" s="344"/>
      <c r="AW9" s="344"/>
      <c r="AX9" s="344">
        <v>11</v>
      </c>
      <c r="AY9" s="344"/>
      <c r="AZ9" s="344"/>
      <c r="BA9" s="344">
        <v>12</v>
      </c>
      <c r="BB9" s="344"/>
      <c r="BC9" s="344"/>
      <c r="BD9" s="344">
        <v>13</v>
      </c>
      <c r="BE9" s="344"/>
      <c r="BF9" s="344"/>
      <c r="BG9" s="344">
        <v>14</v>
      </c>
      <c r="BH9" s="344"/>
      <c r="BI9" s="365"/>
      <c r="BJ9" s="355">
        <v>15</v>
      </c>
      <c r="BK9" s="344"/>
      <c r="BL9" s="344"/>
      <c r="BM9" s="344">
        <v>16</v>
      </c>
      <c r="BN9" s="344"/>
      <c r="BO9" s="344"/>
      <c r="BP9" s="344">
        <v>17</v>
      </c>
      <c r="BQ9" s="344"/>
      <c r="BR9" s="344"/>
      <c r="BS9" s="344">
        <v>18</v>
      </c>
      <c r="BT9" s="344"/>
      <c r="BU9" s="344"/>
      <c r="BV9" s="344">
        <v>19</v>
      </c>
      <c r="BW9" s="344"/>
      <c r="BX9" s="344"/>
      <c r="BY9" s="344">
        <v>20</v>
      </c>
      <c r="BZ9" s="344"/>
      <c r="CA9" s="344"/>
      <c r="CB9" s="344">
        <v>21</v>
      </c>
      <c r="CC9" s="344"/>
      <c r="CD9" s="364"/>
      <c r="CE9" s="384">
        <v>22</v>
      </c>
      <c r="CF9" s="344"/>
      <c r="CG9" s="344"/>
      <c r="CH9" s="344">
        <v>23</v>
      </c>
      <c r="CI9" s="344"/>
      <c r="CJ9" s="344"/>
      <c r="CK9" s="344">
        <v>24</v>
      </c>
      <c r="CL9" s="344"/>
      <c r="CM9" s="344"/>
      <c r="CN9" s="344">
        <v>25</v>
      </c>
      <c r="CO9" s="344"/>
      <c r="CP9" s="344"/>
      <c r="CQ9" s="344">
        <v>26</v>
      </c>
      <c r="CR9" s="344"/>
      <c r="CS9" s="344"/>
      <c r="CT9" s="344">
        <v>27</v>
      </c>
      <c r="CU9" s="344"/>
      <c r="CV9" s="344"/>
      <c r="CW9" s="344">
        <v>28</v>
      </c>
      <c r="CX9" s="344"/>
      <c r="CY9" s="365"/>
      <c r="CZ9" s="372"/>
      <c r="DA9" s="373"/>
      <c r="DB9" s="374"/>
      <c r="DC9" s="379"/>
      <c r="DD9" s="373"/>
      <c r="DE9" s="374"/>
      <c r="DF9" s="379"/>
      <c r="DG9" s="373"/>
      <c r="DH9" s="382"/>
    </row>
    <row r="10" spans="2:112" s="18" customFormat="1" ht="21" customHeight="1">
      <c r="B10" s="389"/>
      <c r="C10" s="327"/>
      <c r="D10" s="327"/>
      <c r="E10" s="327"/>
      <c r="F10" s="327"/>
      <c r="G10" s="328"/>
      <c r="H10" s="379"/>
      <c r="I10" s="373"/>
      <c r="J10" s="373"/>
      <c r="K10" s="373"/>
      <c r="L10" s="374"/>
      <c r="M10" s="331"/>
      <c r="N10" s="327"/>
      <c r="O10" s="327"/>
      <c r="P10" s="327"/>
      <c r="Q10" s="327"/>
      <c r="R10" s="327"/>
      <c r="S10" s="395"/>
      <c r="T10" s="353" t="s">
        <v>34</v>
      </c>
      <c r="U10" s="354"/>
      <c r="V10" s="355"/>
      <c r="W10" s="364" t="s">
        <v>33</v>
      </c>
      <c r="X10" s="354"/>
      <c r="Y10" s="355"/>
      <c r="Z10" s="364" t="s">
        <v>32</v>
      </c>
      <c r="AA10" s="354"/>
      <c r="AB10" s="355"/>
      <c r="AC10" s="364" t="s">
        <v>31</v>
      </c>
      <c r="AD10" s="354"/>
      <c r="AE10" s="355"/>
      <c r="AF10" s="364" t="s">
        <v>30</v>
      </c>
      <c r="AG10" s="354"/>
      <c r="AH10" s="355"/>
      <c r="AI10" s="364" t="s">
        <v>29</v>
      </c>
      <c r="AJ10" s="354"/>
      <c r="AK10" s="355"/>
      <c r="AL10" s="364" t="s">
        <v>28</v>
      </c>
      <c r="AM10" s="354"/>
      <c r="AN10" s="354"/>
      <c r="AO10" s="353" t="s">
        <v>34</v>
      </c>
      <c r="AP10" s="354"/>
      <c r="AQ10" s="355"/>
      <c r="AR10" s="364" t="s">
        <v>33</v>
      </c>
      <c r="AS10" s="354"/>
      <c r="AT10" s="355"/>
      <c r="AU10" s="364" t="s">
        <v>32</v>
      </c>
      <c r="AV10" s="354"/>
      <c r="AW10" s="355"/>
      <c r="AX10" s="364" t="s">
        <v>31</v>
      </c>
      <c r="AY10" s="354"/>
      <c r="AZ10" s="355"/>
      <c r="BA10" s="364" t="s">
        <v>30</v>
      </c>
      <c r="BB10" s="354"/>
      <c r="BC10" s="355"/>
      <c r="BD10" s="364" t="s">
        <v>29</v>
      </c>
      <c r="BE10" s="354"/>
      <c r="BF10" s="355"/>
      <c r="BG10" s="364" t="s">
        <v>28</v>
      </c>
      <c r="BH10" s="354"/>
      <c r="BI10" s="354"/>
      <c r="BJ10" s="353" t="s">
        <v>34</v>
      </c>
      <c r="BK10" s="354"/>
      <c r="BL10" s="355"/>
      <c r="BM10" s="364" t="s">
        <v>33</v>
      </c>
      <c r="BN10" s="354"/>
      <c r="BO10" s="355"/>
      <c r="BP10" s="364" t="s">
        <v>32</v>
      </c>
      <c r="BQ10" s="354"/>
      <c r="BR10" s="355"/>
      <c r="BS10" s="364" t="s">
        <v>31</v>
      </c>
      <c r="BT10" s="354"/>
      <c r="BU10" s="355"/>
      <c r="BV10" s="364" t="s">
        <v>30</v>
      </c>
      <c r="BW10" s="354"/>
      <c r="BX10" s="355"/>
      <c r="BY10" s="364" t="s">
        <v>29</v>
      </c>
      <c r="BZ10" s="354"/>
      <c r="CA10" s="355"/>
      <c r="CB10" s="364" t="s">
        <v>28</v>
      </c>
      <c r="CC10" s="354"/>
      <c r="CD10" s="354"/>
      <c r="CE10" s="353" t="s">
        <v>34</v>
      </c>
      <c r="CF10" s="354"/>
      <c r="CG10" s="355"/>
      <c r="CH10" s="364" t="s">
        <v>33</v>
      </c>
      <c r="CI10" s="354"/>
      <c r="CJ10" s="355"/>
      <c r="CK10" s="364" t="s">
        <v>32</v>
      </c>
      <c r="CL10" s="354"/>
      <c r="CM10" s="355"/>
      <c r="CN10" s="364" t="s">
        <v>31</v>
      </c>
      <c r="CO10" s="354"/>
      <c r="CP10" s="355"/>
      <c r="CQ10" s="364" t="s">
        <v>30</v>
      </c>
      <c r="CR10" s="354"/>
      <c r="CS10" s="355"/>
      <c r="CT10" s="364" t="s">
        <v>29</v>
      </c>
      <c r="CU10" s="354"/>
      <c r="CV10" s="355"/>
      <c r="CW10" s="364" t="s">
        <v>28</v>
      </c>
      <c r="CX10" s="354"/>
      <c r="CY10" s="354"/>
      <c r="CZ10" s="372"/>
      <c r="DA10" s="373"/>
      <c r="DB10" s="374"/>
      <c r="DC10" s="379"/>
      <c r="DD10" s="373"/>
      <c r="DE10" s="374"/>
      <c r="DF10" s="379"/>
      <c r="DG10" s="373"/>
      <c r="DH10" s="382"/>
    </row>
    <row r="11" spans="2:112" s="44" customFormat="1" ht="48.75" customHeight="1" thickBot="1">
      <c r="B11" s="390"/>
      <c r="C11" s="391"/>
      <c r="D11" s="391"/>
      <c r="E11" s="391"/>
      <c r="F11" s="391"/>
      <c r="G11" s="392"/>
      <c r="H11" s="380"/>
      <c r="I11" s="376"/>
      <c r="J11" s="376"/>
      <c r="K11" s="376"/>
      <c r="L11" s="377"/>
      <c r="M11" s="396"/>
      <c r="N11" s="391"/>
      <c r="O11" s="391"/>
      <c r="P11" s="391"/>
      <c r="Q11" s="391"/>
      <c r="R11" s="391"/>
      <c r="S11" s="397"/>
      <c r="T11" s="52" t="s">
        <v>40</v>
      </c>
      <c r="U11" s="46" t="s">
        <v>39</v>
      </c>
      <c r="V11" s="50" t="s">
        <v>38</v>
      </c>
      <c r="W11" s="48" t="s">
        <v>40</v>
      </c>
      <c r="X11" s="46" t="s">
        <v>39</v>
      </c>
      <c r="Y11" s="48" t="s">
        <v>38</v>
      </c>
      <c r="Z11" s="48" t="s">
        <v>40</v>
      </c>
      <c r="AA11" s="46" t="s">
        <v>39</v>
      </c>
      <c r="AB11" s="48" t="s">
        <v>38</v>
      </c>
      <c r="AC11" s="48" t="s">
        <v>40</v>
      </c>
      <c r="AD11" s="46" t="s">
        <v>39</v>
      </c>
      <c r="AE11" s="48" t="s">
        <v>38</v>
      </c>
      <c r="AF11" s="48" t="s">
        <v>40</v>
      </c>
      <c r="AG11" s="46" t="s">
        <v>39</v>
      </c>
      <c r="AH11" s="48" t="s">
        <v>38</v>
      </c>
      <c r="AI11" s="48" t="s">
        <v>40</v>
      </c>
      <c r="AJ11" s="46" t="s">
        <v>39</v>
      </c>
      <c r="AK11" s="48" t="s">
        <v>38</v>
      </c>
      <c r="AL11" s="48" t="s">
        <v>40</v>
      </c>
      <c r="AM11" s="46" t="s">
        <v>39</v>
      </c>
      <c r="AN11" s="50" t="s">
        <v>38</v>
      </c>
      <c r="AO11" s="49" t="s">
        <v>40</v>
      </c>
      <c r="AP11" s="46" t="s">
        <v>39</v>
      </c>
      <c r="AQ11" s="48" t="s">
        <v>38</v>
      </c>
      <c r="AR11" s="48" t="s">
        <v>40</v>
      </c>
      <c r="AS11" s="46" t="s">
        <v>39</v>
      </c>
      <c r="AT11" s="48" t="s">
        <v>38</v>
      </c>
      <c r="AU11" s="48" t="s">
        <v>40</v>
      </c>
      <c r="AV11" s="46" t="s">
        <v>39</v>
      </c>
      <c r="AW11" s="48" t="s">
        <v>38</v>
      </c>
      <c r="AX11" s="48" t="s">
        <v>40</v>
      </c>
      <c r="AY11" s="46" t="s">
        <v>39</v>
      </c>
      <c r="AZ11" s="48" t="s">
        <v>38</v>
      </c>
      <c r="BA11" s="48" t="s">
        <v>40</v>
      </c>
      <c r="BB11" s="46" t="s">
        <v>39</v>
      </c>
      <c r="BC11" s="48" t="s">
        <v>38</v>
      </c>
      <c r="BD11" s="48" t="s">
        <v>40</v>
      </c>
      <c r="BE11" s="46" t="s">
        <v>39</v>
      </c>
      <c r="BF11" s="48" t="s">
        <v>38</v>
      </c>
      <c r="BG11" s="48" t="s">
        <v>40</v>
      </c>
      <c r="BH11" s="46" t="s">
        <v>39</v>
      </c>
      <c r="BI11" s="45" t="s">
        <v>38</v>
      </c>
      <c r="BJ11" s="51" t="s">
        <v>40</v>
      </c>
      <c r="BK11" s="46" t="s">
        <v>39</v>
      </c>
      <c r="BL11" s="48" t="s">
        <v>38</v>
      </c>
      <c r="BM11" s="48" t="s">
        <v>40</v>
      </c>
      <c r="BN11" s="46" t="s">
        <v>39</v>
      </c>
      <c r="BO11" s="48" t="s">
        <v>38</v>
      </c>
      <c r="BP11" s="48" t="s">
        <v>40</v>
      </c>
      <c r="BQ11" s="46" t="s">
        <v>39</v>
      </c>
      <c r="BR11" s="48" t="s">
        <v>38</v>
      </c>
      <c r="BS11" s="48" t="s">
        <v>40</v>
      </c>
      <c r="BT11" s="46" t="s">
        <v>39</v>
      </c>
      <c r="BU11" s="48" t="s">
        <v>38</v>
      </c>
      <c r="BV11" s="48" t="s">
        <v>40</v>
      </c>
      <c r="BW11" s="46" t="s">
        <v>39</v>
      </c>
      <c r="BX11" s="48" t="s">
        <v>38</v>
      </c>
      <c r="BY11" s="48" t="s">
        <v>40</v>
      </c>
      <c r="BZ11" s="46" t="s">
        <v>39</v>
      </c>
      <c r="CA11" s="48" t="s">
        <v>38</v>
      </c>
      <c r="CB11" s="48" t="s">
        <v>40</v>
      </c>
      <c r="CC11" s="46" t="s">
        <v>39</v>
      </c>
      <c r="CD11" s="50" t="s">
        <v>38</v>
      </c>
      <c r="CE11" s="49" t="s">
        <v>40</v>
      </c>
      <c r="CF11" s="46" t="s">
        <v>39</v>
      </c>
      <c r="CG11" s="48" t="s">
        <v>38</v>
      </c>
      <c r="CH11" s="48" t="s">
        <v>40</v>
      </c>
      <c r="CI11" s="46" t="s">
        <v>39</v>
      </c>
      <c r="CJ11" s="48" t="s">
        <v>38</v>
      </c>
      <c r="CK11" s="48" t="s">
        <v>40</v>
      </c>
      <c r="CL11" s="46" t="s">
        <v>39</v>
      </c>
      <c r="CM11" s="48" t="s">
        <v>38</v>
      </c>
      <c r="CN11" s="48" t="s">
        <v>40</v>
      </c>
      <c r="CO11" s="46" t="s">
        <v>39</v>
      </c>
      <c r="CP11" s="48" t="s">
        <v>38</v>
      </c>
      <c r="CQ11" s="48" t="s">
        <v>40</v>
      </c>
      <c r="CR11" s="46" t="s">
        <v>39</v>
      </c>
      <c r="CS11" s="48" t="s">
        <v>38</v>
      </c>
      <c r="CT11" s="48" t="s">
        <v>40</v>
      </c>
      <c r="CU11" s="46" t="s">
        <v>39</v>
      </c>
      <c r="CV11" s="48" t="s">
        <v>38</v>
      </c>
      <c r="CW11" s="47" t="s">
        <v>40</v>
      </c>
      <c r="CX11" s="46" t="s">
        <v>39</v>
      </c>
      <c r="CY11" s="45" t="s">
        <v>38</v>
      </c>
      <c r="CZ11" s="375"/>
      <c r="DA11" s="376"/>
      <c r="DB11" s="377"/>
      <c r="DC11" s="380"/>
      <c r="DD11" s="376"/>
      <c r="DE11" s="377"/>
      <c r="DF11" s="380"/>
      <c r="DG11" s="376"/>
      <c r="DH11" s="383"/>
    </row>
    <row r="12" spans="2:112" s="18" customFormat="1" ht="20.25" customHeight="1">
      <c r="B12" s="422" t="s">
        <v>82</v>
      </c>
      <c r="C12" s="356"/>
      <c r="D12" s="356"/>
      <c r="E12" s="356"/>
      <c r="F12" s="356"/>
      <c r="G12" s="356"/>
      <c r="H12" s="423" t="s">
        <v>80</v>
      </c>
      <c r="I12" s="423"/>
      <c r="J12" s="423"/>
      <c r="K12" s="423"/>
      <c r="L12" s="423"/>
      <c r="M12" s="356" t="s">
        <v>79</v>
      </c>
      <c r="N12" s="356"/>
      <c r="O12" s="356"/>
      <c r="P12" s="356"/>
      <c r="Q12" s="356"/>
      <c r="R12" s="356"/>
      <c r="S12" s="357"/>
      <c r="T12" s="66"/>
      <c r="U12" s="38" t="s">
        <v>49</v>
      </c>
      <c r="V12" s="63"/>
      <c r="W12" s="65"/>
      <c r="X12" s="38" t="s">
        <v>49</v>
      </c>
      <c r="Y12" s="65"/>
      <c r="Z12" s="65"/>
      <c r="AA12" s="64">
        <v>8</v>
      </c>
      <c r="AB12" s="65"/>
      <c r="AC12" s="65"/>
      <c r="AD12" s="64">
        <v>8</v>
      </c>
      <c r="AE12" s="65"/>
      <c r="AF12" s="65"/>
      <c r="AG12" s="64">
        <v>8</v>
      </c>
      <c r="AH12" s="65"/>
      <c r="AI12" s="65"/>
      <c r="AJ12" s="64">
        <v>8</v>
      </c>
      <c r="AK12" s="65"/>
      <c r="AL12" s="65"/>
      <c r="AM12" s="64">
        <v>8</v>
      </c>
      <c r="AN12" s="63"/>
      <c r="AO12" s="66"/>
      <c r="AP12" s="38" t="s">
        <v>49</v>
      </c>
      <c r="AQ12" s="63"/>
      <c r="AR12" s="65"/>
      <c r="AS12" s="38" t="s">
        <v>49</v>
      </c>
      <c r="AT12" s="65"/>
      <c r="AU12" s="65"/>
      <c r="AV12" s="64">
        <v>8</v>
      </c>
      <c r="AW12" s="65"/>
      <c r="AX12" s="65"/>
      <c r="AY12" s="64">
        <v>8</v>
      </c>
      <c r="AZ12" s="65"/>
      <c r="BA12" s="65"/>
      <c r="BB12" s="64">
        <v>8</v>
      </c>
      <c r="BC12" s="65"/>
      <c r="BD12" s="65"/>
      <c r="BE12" s="64">
        <v>8</v>
      </c>
      <c r="BF12" s="65"/>
      <c r="BG12" s="65"/>
      <c r="BH12" s="64">
        <v>8</v>
      </c>
      <c r="BI12" s="63"/>
      <c r="BJ12" s="66"/>
      <c r="BK12" s="38" t="s">
        <v>49</v>
      </c>
      <c r="BL12" s="63"/>
      <c r="BM12" s="65"/>
      <c r="BN12" s="38" t="s">
        <v>49</v>
      </c>
      <c r="BO12" s="65"/>
      <c r="BP12" s="65"/>
      <c r="BQ12" s="64">
        <v>8</v>
      </c>
      <c r="BR12" s="65"/>
      <c r="BS12" s="65"/>
      <c r="BT12" s="64">
        <v>8</v>
      </c>
      <c r="BU12" s="65"/>
      <c r="BV12" s="65"/>
      <c r="BW12" s="64">
        <v>8</v>
      </c>
      <c r="BX12" s="65"/>
      <c r="BY12" s="65"/>
      <c r="BZ12" s="64">
        <v>8</v>
      </c>
      <c r="CA12" s="65"/>
      <c r="CB12" s="65"/>
      <c r="CC12" s="64">
        <v>8</v>
      </c>
      <c r="CD12" s="63"/>
      <c r="CE12" s="66"/>
      <c r="CF12" s="38" t="s">
        <v>49</v>
      </c>
      <c r="CG12" s="63"/>
      <c r="CH12" s="65"/>
      <c r="CI12" s="38" t="s">
        <v>49</v>
      </c>
      <c r="CJ12" s="65"/>
      <c r="CK12" s="65"/>
      <c r="CL12" s="64">
        <v>8</v>
      </c>
      <c r="CM12" s="65"/>
      <c r="CN12" s="65"/>
      <c r="CO12" s="64">
        <v>8</v>
      </c>
      <c r="CP12" s="65"/>
      <c r="CQ12" s="65"/>
      <c r="CR12" s="64">
        <v>8</v>
      </c>
      <c r="CS12" s="65"/>
      <c r="CT12" s="65"/>
      <c r="CU12" s="64">
        <v>8</v>
      </c>
      <c r="CV12" s="65"/>
      <c r="CW12" s="65"/>
      <c r="CX12" s="64">
        <v>8</v>
      </c>
      <c r="CY12" s="63"/>
      <c r="CZ12" s="358">
        <f t="shared" ref="CZ12:CZ43" si="0">SUM(T12:CY12)</f>
        <v>160</v>
      </c>
      <c r="DA12" s="359"/>
      <c r="DB12" s="360"/>
      <c r="DC12" s="361">
        <f t="shared" ref="DC12:DC44" si="1">CZ12/4</f>
        <v>40</v>
      </c>
      <c r="DD12" s="362"/>
      <c r="DE12" s="363"/>
      <c r="DF12" s="361">
        <f t="shared" ref="DF12:DF18" si="2">DC12/$CZ$45</f>
        <v>1</v>
      </c>
      <c r="DG12" s="362"/>
      <c r="DH12" s="421"/>
    </row>
    <row r="13" spans="2:112" s="18" customFormat="1" ht="20.25" customHeight="1">
      <c r="B13" s="353" t="s">
        <v>81</v>
      </c>
      <c r="C13" s="354"/>
      <c r="D13" s="354"/>
      <c r="E13" s="354"/>
      <c r="F13" s="354"/>
      <c r="G13" s="355"/>
      <c r="H13" s="344" t="s">
        <v>80</v>
      </c>
      <c r="I13" s="344"/>
      <c r="J13" s="344"/>
      <c r="K13" s="344"/>
      <c r="L13" s="344"/>
      <c r="M13" s="343" t="s">
        <v>79</v>
      </c>
      <c r="N13" s="343"/>
      <c r="O13" s="343"/>
      <c r="P13" s="343"/>
      <c r="Q13" s="343"/>
      <c r="R13" s="343"/>
      <c r="S13" s="345"/>
      <c r="T13" s="62"/>
      <c r="U13" s="32" t="s">
        <v>49</v>
      </c>
      <c r="V13" s="59"/>
      <c r="W13" s="61"/>
      <c r="X13" s="32" t="s">
        <v>49</v>
      </c>
      <c r="Y13" s="61"/>
      <c r="Z13" s="61"/>
      <c r="AA13" s="60">
        <v>8</v>
      </c>
      <c r="AB13" s="61"/>
      <c r="AC13" s="61"/>
      <c r="AD13" s="60">
        <v>8</v>
      </c>
      <c r="AE13" s="61"/>
      <c r="AF13" s="61"/>
      <c r="AG13" s="60">
        <v>8</v>
      </c>
      <c r="AH13" s="61"/>
      <c r="AI13" s="61"/>
      <c r="AJ13" s="60">
        <v>8</v>
      </c>
      <c r="AK13" s="61"/>
      <c r="AL13" s="61"/>
      <c r="AM13" s="60">
        <v>8</v>
      </c>
      <c r="AN13" s="59"/>
      <c r="AO13" s="62"/>
      <c r="AP13" s="32" t="s">
        <v>49</v>
      </c>
      <c r="AQ13" s="59"/>
      <c r="AR13" s="61"/>
      <c r="AS13" s="32" t="s">
        <v>49</v>
      </c>
      <c r="AT13" s="61"/>
      <c r="AU13" s="61"/>
      <c r="AV13" s="60">
        <v>8</v>
      </c>
      <c r="AW13" s="61"/>
      <c r="AX13" s="61"/>
      <c r="AY13" s="60">
        <v>8</v>
      </c>
      <c r="AZ13" s="61"/>
      <c r="BA13" s="61"/>
      <c r="BB13" s="60">
        <v>8</v>
      </c>
      <c r="BC13" s="61"/>
      <c r="BD13" s="61"/>
      <c r="BE13" s="60">
        <v>8</v>
      </c>
      <c r="BF13" s="61"/>
      <c r="BG13" s="61"/>
      <c r="BH13" s="60">
        <v>8</v>
      </c>
      <c r="BI13" s="59"/>
      <c r="BJ13" s="62"/>
      <c r="BK13" s="32" t="s">
        <v>49</v>
      </c>
      <c r="BL13" s="59"/>
      <c r="BM13" s="61"/>
      <c r="BN13" s="32" t="s">
        <v>49</v>
      </c>
      <c r="BO13" s="61"/>
      <c r="BP13" s="61"/>
      <c r="BQ13" s="60">
        <v>8</v>
      </c>
      <c r="BR13" s="61"/>
      <c r="BS13" s="61"/>
      <c r="BT13" s="60">
        <v>8</v>
      </c>
      <c r="BU13" s="61"/>
      <c r="BV13" s="61"/>
      <c r="BW13" s="60">
        <v>8</v>
      </c>
      <c r="BX13" s="61"/>
      <c r="BY13" s="61"/>
      <c r="BZ13" s="60">
        <v>8</v>
      </c>
      <c r="CA13" s="61"/>
      <c r="CB13" s="61"/>
      <c r="CC13" s="60">
        <v>8</v>
      </c>
      <c r="CD13" s="59"/>
      <c r="CE13" s="62"/>
      <c r="CF13" s="32" t="s">
        <v>49</v>
      </c>
      <c r="CG13" s="59"/>
      <c r="CH13" s="61"/>
      <c r="CI13" s="32" t="s">
        <v>49</v>
      </c>
      <c r="CJ13" s="61"/>
      <c r="CK13" s="61"/>
      <c r="CL13" s="60">
        <v>8</v>
      </c>
      <c r="CM13" s="61"/>
      <c r="CN13" s="61"/>
      <c r="CO13" s="60">
        <v>8</v>
      </c>
      <c r="CP13" s="61"/>
      <c r="CQ13" s="61"/>
      <c r="CR13" s="60">
        <v>8</v>
      </c>
      <c r="CS13" s="61"/>
      <c r="CT13" s="61"/>
      <c r="CU13" s="60">
        <v>8</v>
      </c>
      <c r="CV13" s="61"/>
      <c r="CW13" s="61"/>
      <c r="CX13" s="60">
        <v>8</v>
      </c>
      <c r="CY13" s="59"/>
      <c r="CZ13" s="346">
        <f t="shared" si="0"/>
        <v>160</v>
      </c>
      <c r="DA13" s="347"/>
      <c r="DB13" s="348"/>
      <c r="DC13" s="349">
        <f t="shared" si="1"/>
        <v>40</v>
      </c>
      <c r="DD13" s="350"/>
      <c r="DE13" s="351"/>
      <c r="DF13" s="349">
        <f t="shared" si="2"/>
        <v>1</v>
      </c>
      <c r="DG13" s="350"/>
      <c r="DH13" s="352"/>
    </row>
    <row r="14" spans="2:112" s="18" customFormat="1" ht="21" customHeight="1">
      <c r="B14" s="342" t="s">
        <v>78</v>
      </c>
      <c r="C14" s="343"/>
      <c r="D14" s="343"/>
      <c r="E14" s="343"/>
      <c r="F14" s="343"/>
      <c r="G14" s="343"/>
      <c r="H14" s="344" t="s">
        <v>51</v>
      </c>
      <c r="I14" s="344"/>
      <c r="J14" s="344"/>
      <c r="K14" s="344"/>
      <c r="L14" s="344"/>
      <c r="M14" s="343" t="s">
        <v>77</v>
      </c>
      <c r="N14" s="343"/>
      <c r="O14" s="343"/>
      <c r="P14" s="343"/>
      <c r="Q14" s="343"/>
      <c r="R14" s="343"/>
      <c r="S14" s="345"/>
      <c r="T14" s="36"/>
      <c r="U14" s="32" t="s">
        <v>49</v>
      </c>
      <c r="V14" s="35"/>
      <c r="W14" s="34"/>
      <c r="X14" s="32" t="s">
        <v>49</v>
      </c>
      <c r="Y14" s="34"/>
      <c r="Z14" s="34"/>
      <c r="AA14" s="32">
        <v>4</v>
      </c>
      <c r="AB14" s="34"/>
      <c r="AC14" s="34"/>
      <c r="AD14" s="32">
        <v>4</v>
      </c>
      <c r="AE14" s="34"/>
      <c r="AF14" s="34"/>
      <c r="AG14" s="32">
        <v>4</v>
      </c>
      <c r="AH14" s="34"/>
      <c r="AI14" s="34"/>
      <c r="AJ14" s="32">
        <v>4</v>
      </c>
      <c r="AK14" s="34"/>
      <c r="AL14" s="34"/>
      <c r="AM14" s="32">
        <v>4</v>
      </c>
      <c r="AN14" s="35"/>
      <c r="AO14" s="36"/>
      <c r="AP14" s="32" t="s">
        <v>49</v>
      </c>
      <c r="AQ14" s="35"/>
      <c r="AR14" s="34"/>
      <c r="AS14" s="32" t="s">
        <v>49</v>
      </c>
      <c r="AT14" s="34"/>
      <c r="AU14" s="34"/>
      <c r="AV14" s="32">
        <v>4</v>
      </c>
      <c r="AW14" s="34"/>
      <c r="AX14" s="34"/>
      <c r="AY14" s="32">
        <v>4</v>
      </c>
      <c r="AZ14" s="34"/>
      <c r="BA14" s="34"/>
      <c r="BB14" s="32">
        <v>4</v>
      </c>
      <c r="BC14" s="34"/>
      <c r="BD14" s="34"/>
      <c r="BE14" s="32">
        <v>4</v>
      </c>
      <c r="BF14" s="34"/>
      <c r="BG14" s="34"/>
      <c r="BH14" s="32">
        <v>4</v>
      </c>
      <c r="BI14" s="31"/>
      <c r="BJ14" s="36"/>
      <c r="BK14" s="32" t="s">
        <v>49</v>
      </c>
      <c r="BL14" s="35"/>
      <c r="BM14" s="34"/>
      <c r="BN14" s="32" t="s">
        <v>49</v>
      </c>
      <c r="BO14" s="34"/>
      <c r="BP14" s="34"/>
      <c r="BQ14" s="32">
        <v>4</v>
      </c>
      <c r="BR14" s="34"/>
      <c r="BS14" s="34"/>
      <c r="BT14" s="32">
        <v>4</v>
      </c>
      <c r="BU14" s="34"/>
      <c r="BV14" s="34"/>
      <c r="BW14" s="32">
        <v>4</v>
      </c>
      <c r="BX14" s="34"/>
      <c r="BY14" s="34"/>
      <c r="BZ14" s="32">
        <v>4</v>
      </c>
      <c r="CA14" s="34"/>
      <c r="CB14" s="34"/>
      <c r="CC14" s="32">
        <v>4</v>
      </c>
      <c r="CD14" s="35"/>
      <c r="CE14" s="36"/>
      <c r="CF14" s="32" t="s">
        <v>49</v>
      </c>
      <c r="CG14" s="35"/>
      <c r="CH14" s="34"/>
      <c r="CI14" s="32" t="s">
        <v>49</v>
      </c>
      <c r="CJ14" s="34"/>
      <c r="CK14" s="34"/>
      <c r="CL14" s="32">
        <v>4</v>
      </c>
      <c r="CM14" s="34"/>
      <c r="CN14" s="34"/>
      <c r="CO14" s="32">
        <v>4</v>
      </c>
      <c r="CP14" s="34"/>
      <c r="CQ14" s="34"/>
      <c r="CR14" s="32">
        <v>4</v>
      </c>
      <c r="CS14" s="34"/>
      <c r="CT14" s="34"/>
      <c r="CU14" s="32">
        <v>4</v>
      </c>
      <c r="CV14" s="34"/>
      <c r="CW14" s="33"/>
      <c r="CX14" s="32">
        <v>4</v>
      </c>
      <c r="CY14" s="31"/>
      <c r="CZ14" s="346">
        <f t="shared" si="0"/>
        <v>80</v>
      </c>
      <c r="DA14" s="347"/>
      <c r="DB14" s="348"/>
      <c r="DC14" s="349">
        <f t="shared" si="1"/>
        <v>20</v>
      </c>
      <c r="DD14" s="350"/>
      <c r="DE14" s="351"/>
      <c r="DF14" s="349">
        <f t="shared" si="2"/>
        <v>0.5</v>
      </c>
      <c r="DG14" s="350"/>
      <c r="DH14" s="352"/>
    </row>
    <row r="15" spans="2:112" s="18" customFormat="1" ht="21" customHeight="1" thickBot="1">
      <c r="B15" s="410" t="s">
        <v>76</v>
      </c>
      <c r="C15" s="411"/>
      <c r="D15" s="411"/>
      <c r="E15" s="411"/>
      <c r="F15" s="411"/>
      <c r="G15" s="411"/>
      <c r="H15" s="412" t="s">
        <v>51</v>
      </c>
      <c r="I15" s="412"/>
      <c r="J15" s="412"/>
      <c r="K15" s="412"/>
      <c r="L15" s="412"/>
      <c r="M15" s="411" t="s">
        <v>75</v>
      </c>
      <c r="N15" s="411"/>
      <c r="O15" s="411"/>
      <c r="P15" s="411"/>
      <c r="Q15" s="411"/>
      <c r="R15" s="411"/>
      <c r="S15" s="413"/>
      <c r="T15" s="58"/>
      <c r="U15" s="54" t="s">
        <v>49</v>
      </c>
      <c r="V15" s="57"/>
      <c r="W15" s="56"/>
      <c r="X15" s="54" t="s">
        <v>49</v>
      </c>
      <c r="Y15" s="56"/>
      <c r="Z15" s="56"/>
      <c r="AA15" s="54"/>
      <c r="AB15" s="56">
        <v>4</v>
      </c>
      <c r="AC15" s="56"/>
      <c r="AD15" s="54"/>
      <c r="AE15" s="56"/>
      <c r="AF15" s="56"/>
      <c r="AG15" s="54"/>
      <c r="AH15" s="56"/>
      <c r="AI15" s="56"/>
      <c r="AJ15" s="54"/>
      <c r="AK15" s="56"/>
      <c r="AL15" s="56"/>
      <c r="AM15" s="54"/>
      <c r="AN15" s="57"/>
      <c r="AO15" s="58"/>
      <c r="AP15" s="54" t="s">
        <v>49</v>
      </c>
      <c r="AQ15" s="57"/>
      <c r="AR15" s="56"/>
      <c r="AS15" s="54" t="s">
        <v>49</v>
      </c>
      <c r="AT15" s="56"/>
      <c r="AU15" s="56"/>
      <c r="AV15" s="54"/>
      <c r="AW15" s="56">
        <v>4</v>
      </c>
      <c r="AX15" s="56"/>
      <c r="AY15" s="54"/>
      <c r="AZ15" s="56"/>
      <c r="BA15" s="56"/>
      <c r="BB15" s="54"/>
      <c r="BC15" s="56"/>
      <c r="BD15" s="56"/>
      <c r="BE15" s="54"/>
      <c r="BF15" s="56"/>
      <c r="BG15" s="56"/>
      <c r="BH15" s="54"/>
      <c r="BI15" s="53"/>
      <c r="BJ15" s="58"/>
      <c r="BK15" s="54" t="s">
        <v>49</v>
      </c>
      <c r="BL15" s="57"/>
      <c r="BM15" s="56"/>
      <c r="BN15" s="54" t="s">
        <v>49</v>
      </c>
      <c r="BO15" s="56"/>
      <c r="BP15" s="56"/>
      <c r="BQ15" s="54"/>
      <c r="BR15" s="56">
        <v>4</v>
      </c>
      <c r="BS15" s="56"/>
      <c r="BT15" s="54"/>
      <c r="BU15" s="56"/>
      <c r="BV15" s="56"/>
      <c r="BW15" s="54"/>
      <c r="BX15" s="56"/>
      <c r="BY15" s="56"/>
      <c r="BZ15" s="54"/>
      <c r="CA15" s="56"/>
      <c r="CB15" s="56"/>
      <c r="CC15" s="54"/>
      <c r="CD15" s="57"/>
      <c r="CE15" s="58"/>
      <c r="CF15" s="54" t="s">
        <v>49</v>
      </c>
      <c r="CG15" s="57"/>
      <c r="CH15" s="56"/>
      <c r="CI15" s="54" t="s">
        <v>49</v>
      </c>
      <c r="CJ15" s="56"/>
      <c r="CK15" s="56"/>
      <c r="CL15" s="54"/>
      <c r="CM15" s="56">
        <v>4</v>
      </c>
      <c r="CN15" s="56"/>
      <c r="CO15" s="54"/>
      <c r="CP15" s="56"/>
      <c r="CQ15" s="56"/>
      <c r="CR15" s="54"/>
      <c r="CS15" s="56"/>
      <c r="CT15" s="56"/>
      <c r="CU15" s="54"/>
      <c r="CV15" s="56"/>
      <c r="CW15" s="55"/>
      <c r="CX15" s="54"/>
      <c r="CY15" s="53"/>
      <c r="CZ15" s="414">
        <f t="shared" si="0"/>
        <v>16</v>
      </c>
      <c r="DA15" s="415"/>
      <c r="DB15" s="416"/>
      <c r="DC15" s="417">
        <f t="shared" si="1"/>
        <v>4</v>
      </c>
      <c r="DD15" s="418"/>
      <c r="DE15" s="419"/>
      <c r="DF15" s="417">
        <f t="shared" si="2"/>
        <v>0.1</v>
      </c>
      <c r="DG15" s="418"/>
      <c r="DH15" s="420"/>
    </row>
    <row r="16" spans="2:112" s="18" customFormat="1" ht="21" customHeight="1" thickTop="1">
      <c r="B16" s="342"/>
      <c r="C16" s="343"/>
      <c r="D16" s="343"/>
      <c r="E16" s="343"/>
      <c r="F16" s="343"/>
      <c r="G16" s="343"/>
      <c r="H16" s="344"/>
      <c r="I16" s="344"/>
      <c r="J16" s="344"/>
      <c r="K16" s="344"/>
      <c r="L16" s="344"/>
      <c r="M16" s="343"/>
      <c r="N16" s="343"/>
      <c r="O16" s="343"/>
      <c r="P16" s="343"/>
      <c r="Q16" s="343"/>
      <c r="R16" s="343"/>
      <c r="S16" s="345"/>
      <c r="T16" s="36"/>
      <c r="U16" s="32" t="s">
        <v>49</v>
      </c>
      <c r="V16" s="35"/>
      <c r="W16" s="34"/>
      <c r="X16" s="32" t="s">
        <v>49</v>
      </c>
      <c r="Y16" s="34"/>
      <c r="Z16" s="34"/>
      <c r="AA16" s="32"/>
      <c r="AB16" s="34"/>
      <c r="AC16" s="34"/>
      <c r="AD16" s="32"/>
      <c r="AE16" s="34"/>
      <c r="AF16" s="34"/>
      <c r="AG16" s="32"/>
      <c r="AH16" s="34"/>
      <c r="AI16" s="34"/>
      <c r="AJ16" s="32"/>
      <c r="AK16" s="34"/>
      <c r="AL16" s="34"/>
      <c r="AM16" s="32"/>
      <c r="AN16" s="35"/>
      <c r="AO16" s="36"/>
      <c r="AP16" s="32" t="s">
        <v>49</v>
      </c>
      <c r="AQ16" s="35"/>
      <c r="AR16" s="34"/>
      <c r="AS16" s="32" t="s">
        <v>49</v>
      </c>
      <c r="AT16" s="34"/>
      <c r="AU16" s="34"/>
      <c r="AV16" s="32"/>
      <c r="AW16" s="34"/>
      <c r="AX16" s="34"/>
      <c r="AY16" s="32"/>
      <c r="AZ16" s="34"/>
      <c r="BA16" s="34"/>
      <c r="BB16" s="32"/>
      <c r="BC16" s="34"/>
      <c r="BD16" s="34"/>
      <c r="BE16" s="32"/>
      <c r="BF16" s="34"/>
      <c r="BG16" s="34"/>
      <c r="BH16" s="32"/>
      <c r="BI16" s="31"/>
      <c r="BJ16" s="36"/>
      <c r="BK16" s="32" t="s">
        <v>49</v>
      </c>
      <c r="BL16" s="35"/>
      <c r="BM16" s="34"/>
      <c r="BN16" s="32" t="s">
        <v>49</v>
      </c>
      <c r="BO16" s="34"/>
      <c r="BP16" s="34"/>
      <c r="BQ16" s="32"/>
      <c r="BR16" s="34"/>
      <c r="BS16" s="34"/>
      <c r="BT16" s="32"/>
      <c r="BU16" s="34"/>
      <c r="BV16" s="34"/>
      <c r="BW16" s="32"/>
      <c r="BX16" s="34"/>
      <c r="BY16" s="34"/>
      <c r="BZ16" s="32"/>
      <c r="CA16" s="34"/>
      <c r="CB16" s="34"/>
      <c r="CC16" s="32"/>
      <c r="CD16" s="35"/>
      <c r="CE16" s="36"/>
      <c r="CF16" s="32" t="s">
        <v>49</v>
      </c>
      <c r="CG16" s="35"/>
      <c r="CH16" s="34"/>
      <c r="CI16" s="32" t="s">
        <v>49</v>
      </c>
      <c r="CJ16" s="34"/>
      <c r="CK16" s="34"/>
      <c r="CL16" s="32"/>
      <c r="CM16" s="34"/>
      <c r="CN16" s="34"/>
      <c r="CO16" s="32"/>
      <c r="CP16" s="34"/>
      <c r="CQ16" s="34"/>
      <c r="CR16" s="32"/>
      <c r="CS16" s="34"/>
      <c r="CT16" s="34"/>
      <c r="CU16" s="32"/>
      <c r="CV16" s="34"/>
      <c r="CW16" s="33"/>
      <c r="CX16" s="32"/>
      <c r="CY16" s="31"/>
      <c r="CZ16" s="346">
        <f t="shared" si="0"/>
        <v>0</v>
      </c>
      <c r="DA16" s="347"/>
      <c r="DB16" s="348"/>
      <c r="DC16" s="349">
        <f t="shared" si="1"/>
        <v>0</v>
      </c>
      <c r="DD16" s="350"/>
      <c r="DE16" s="351"/>
      <c r="DF16" s="349">
        <f t="shared" si="2"/>
        <v>0</v>
      </c>
      <c r="DG16" s="350"/>
      <c r="DH16" s="352"/>
    </row>
    <row r="17" spans="2:112" s="18" customFormat="1" ht="21" customHeight="1">
      <c r="B17" s="441" t="s">
        <v>74</v>
      </c>
      <c r="C17" s="442"/>
      <c r="D17" s="442"/>
      <c r="E17" s="442"/>
      <c r="F17" s="442"/>
      <c r="G17" s="442"/>
      <c r="H17" s="423"/>
      <c r="I17" s="423"/>
      <c r="J17" s="423"/>
      <c r="K17" s="423"/>
      <c r="L17" s="423"/>
      <c r="M17" s="356"/>
      <c r="N17" s="356"/>
      <c r="O17" s="356"/>
      <c r="P17" s="356"/>
      <c r="Q17" s="356"/>
      <c r="R17" s="356"/>
      <c r="S17" s="357"/>
      <c r="T17" s="42"/>
      <c r="U17" s="38" t="s">
        <v>49</v>
      </c>
      <c r="V17" s="41"/>
      <c r="W17" s="40"/>
      <c r="X17" s="38" t="s">
        <v>49</v>
      </c>
      <c r="Y17" s="40"/>
      <c r="Z17" s="40"/>
      <c r="AA17" s="38"/>
      <c r="AB17" s="40"/>
      <c r="AC17" s="40"/>
      <c r="AD17" s="38"/>
      <c r="AE17" s="40"/>
      <c r="AF17" s="40"/>
      <c r="AG17" s="38"/>
      <c r="AH17" s="40"/>
      <c r="AI17" s="40"/>
      <c r="AJ17" s="38"/>
      <c r="AK17" s="40"/>
      <c r="AL17" s="40"/>
      <c r="AM17" s="38"/>
      <c r="AN17" s="41"/>
      <c r="AO17" s="42"/>
      <c r="AP17" s="38" t="s">
        <v>49</v>
      </c>
      <c r="AQ17" s="41"/>
      <c r="AR17" s="40"/>
      <c r="AS17" s="38" t="s">
        <v>49</v>
      </c>
      <c r="AT17" s="40"/>
      <c r="AU17" s="40"/>
      <c r="AV17" s="38"/>
      <c r="AW17" s="40"/>
      <c r="AX17" s="40"/>
      <c r="AY17" s="38"/>
      <c r="AZ17" s="40"/>
      <c r="BA17" s="40"/>
      <c r="BB17" s="38"/>
      <c r="BC17" s="40"/>
      <c r="BD17" s="40"/>
      <c r="BE17" s="38"/>
      <c r="BF17" s="40"/>
      <c r="BG17" s="40"/>
      <c r="BH17" s="38"/>
      <c r="BI17" s="37"/>
      <c r="BJ17" s="42"/>
      <c r="BK17" s="38" t="s">
        <v>49</v>
      </c>
      <c r="BL17" s="41"/>
      <c r="BM17" s="40"/>
      <c r="BN17" s="38" t="s">
        <v>49</v>
      </c>
      <c r="BO17" s="40"/>
      <c r="BP17" s="40"/>
      <c r="BQ17" s="38"/>
      <c r="BR17" s="40"/>
      <c r="BS17" s="40"/>
      <c r="BT17" s="38"/>
      <c r="BU17" s="40"/>
      <c r="BV17" s="40"/>
      <c r="BW17" s="38"/>
      <c r="BX17" s="40"/>
      <c r="BY17" s="40"/>
      <c r="BZ17" s="38"/>
      <c r="CA17" s="40"/>
      <c r="CB17" s="40"/>
      <c r="CC17" s="38"/>
      <c r="CD17" s="41"/>
      <c r="CE17" s="42"/>
      <c r="CF17" s="38" t="s">
        <v>49</v>
      </c>
      <c r="CG17" s="41"/>
      <c r="CH17" s="40"/>
      <c r="CI17" s="38" t="s">
        <v>49</v>
      </c>
      <c r="CJ17" s="40"/>
      <c r="CK17" s="40"/>
      <c r="CL17" s="38"/>
      <c r="CM17" s="40"/>
      <c r="CN17" s="40"/>
      <c r="CO17" s="38"/>
      <c r="CP17" s="40"/>
      <c r="CQ17" s="40"/>
      <c r="CR17" s="38"/>
      <c r="CS17" s="40"/>
      <c r="CT17" s="40"/>
      <c r="CU17" s="38"/>
      <c r="CV17" s="40"/>
      <c r="CW17" s="39"/>
      <c r="CX17" s="38"/>
      <c r="CY17" s="37"/>
      <c r="CZ17" s="358">
        <f t="shared" si="0"/>
        <v>0</v>
      </c>
      <c r="DA17" s="359"/>
      <c r="DB17" s="360"/>
      <c r="DC17" s="361">
        <f t="shared" si="1"/>
        <v>0</v>
      </c>
      <c r="DD17" s="362"/>
      <c r="DE17" s="363"/>
      <c r="DF17" s="361">
        <f t="shared" si="2"/>
        <v>0</v>
      </c>
      <c r="DG17" s="362"/>
      <c r="DH17" s="421"/>
    </row>
    <row r="18" spans="2:112" s="18" customFormat="1" ht="21" customHeight="1">
      <c r="B18" s="342" t="s">
        <v>52</v>
      </c>
      <c r="C18" s="343"/>
      <c r="D18" s="343"/>
      <c r="E18" s="343"/>
      <c r="F18" s="343"/>
      <c r="G18" s="343"/>
      <c r="H18" s="344" t="s">
        <v>51</v>
      </c>
      <c r="I18" s="344"/>
      <c r="J18" s="344"/>
      <c r="K18" s="344"/>
      <c r="L18" s="344"/>
      <c r="M18" s="343" t="s">
        <v>50</v>
      </c>
      <c r="N18" s="343"/>
      <c r="O18" s="343"/>
      <c r="P18" s="343"/>
      <c r="Q18" s="343"/>
      <c r="R18" s="343"/>
      <c r="S18" s="345"/>
      <c r="T18" s="36"/>
      <c r="U18" s="32" t="s">
        <v>49</v>
      </c>
      <c r="V18" s="35"/>
      <c r="W18" s="34"/>
      <c r="X18" s="32" t="s">
        <v>49</v>
      </c>
      <c r="Y18" s="34"/>
      <c r="Z18" s="34"/>
      <c r="AA18" s="32">
        <v>8</v>
      </c>
      <c r="AB18" s="34"/>
      <c r="AC18" s="34"/>
      <c r="AD18" s="32"/>
      <c r="AE18" s="34"/>
      <c r="AF18" s="34"/>
      <c r="AG18" s="32"/>
      <c r="AH18" s="34"/>
      <c r="AI18" s="34"/>
      <c r="AJ18" s="32"/>
      <c r="AK18" s="34"/>
      <c r="AL18" s="34"/>
      <c r="AM18" s="32"/>
      <c r="AN18" s="35"/>
      <c r="AO18" s="36"/>
      <c r="AP18" s="32" t="s">
        <v>49</v>
      </c>
      <c r="AQ18" s="35"/>
      <c r="AR18" s="34"/>
      <c r="AS18" s="32" t="s">
        <v>49</v>
      </c>
      <c r="AT18" s="34"/>
      <c r="AU18" s="34"/>
      <c r="AV18" s="32"/>
      <c r="AW18" s="34"/>
      <c r="AX18" s="34"/>
      <c r="AY18" s="32"/>
      <c r="AZ18" s="34"/>
      <c r="BA18" s="34"/>
      <c r="BB18" s="32"/>
      <c r="BC18" s="34"/>
      <c r="BD18" s="34"/>
      <c r="BE18" s="32"/>
      <c r="BF18" s="34"/>
      <c r="BG18" s="34"/>
      <c r="BH18" s="32"/>
      <c r="BI18" s="31"/>
      <c r="BJ18" s="36"/>
      <c r="BK18" s="32" t="s">
        <v>49</v>
      </c>
      <c r="BL18" s="35"/>
      <c r="BM18" s="34"/>
      <c r="BN18" s="32" t="s">
        <v>49</v>
      </c>
      <c r="BO18" s="34"/>
      <c r="BP18" s="34"/>
      <c r="BQ18" s="32"/>
      <c r="BR18" s="34"/>
      <c r="BS18" s="34"/>
      <c r="BT18" s="32"/>
      <c r="BU18" s="34"/>
      <c r="BV18" s="34"/>
      <c r="BW18" s="32"/>
      <c r="BX18" s="34"/>
      <c r="BY18" s="34"/>
      <c r="BZ18" s="32"/>
      <c r="CA18" s="34"/>
      <c r="CB18" s="34"/>
      <c r="CC18" s="32"/>
      <c r="CD18" s="35"/>
      <c r="CE18" s="36"/>
      <c r="CF18" s="32" t="s">
        <v>49</v>
      </c>
      <c r="CG18" s="35"/>
      <c r="CH18" s="34"/>
      <c r="CI18" s="32" t="s">
        <v>49</v>
      </c>
      <c r="CJ18" s="34"/>
      <c r="CK18" s="34"/>
      <c r="CL18" s="32"/>
      <c r="CM18" s="34"/>
      <c r="CN18" s="34"/>
      <c r="CO18" s="32"/>
      <c r="CP18" s="34"/>
      <c r="CQ18" s="34"/>
      <c r="CR18" s="32"/>
      <c r="CS18" s="34"/>
      <c r="CT18" s="34"/>
      <c r="CU18" s="32"/>
      <c r="CV18" s="34"/>
      <c r="CW18" s="33"/>
      <c r="CX18" s="32"/>
      <c r="CY18" s="31"/>
      <c r="CZ18" s="346">
        <f t="shared" si="0"/>
        <v>8</v>
      </c>
      <c r="DA18" s="347"/>
      <c r="DB18" s="348"/>
      <c r="DC18" s="349">
        <f t="shared" si="1"/>
        <v>2</v>
      </c>
      <c r="DD18" s="350"/>
      <c r="DE18" s="351"/>
      <c r="DF18" s="349">
        <f t="shared" si="2"/>
        <v>0.05</v>
      </c>
      <c r="DG18" s="350"/>
      <c r="DH18" s="352"/>
    </row>
    <row r="19" spans="2:112" s="43" customFormat="1" ht="21" customHeight="1">
      <c r="B19" s="342" t="s">
        <v>63</v>
      </c>
      <c r="C19" s="343"/>
      <c r="D19" s="343"/>
      <c r="E19" s="343"/>
      <c r="F19" s="343"/>
      <c r="G19" s="343"/>
      <c r="H19" s="344" t="s">
        <v>60</v>
      </c>
      <c r="I19" s="344"/>
      <c r="J19" s="344"/>
      <c r="K19" s="344"/>
      <c r="L19" s="344"/>
      <c r="M19" s="343" t="s">
        <v>73</v>
      </c>
      <c r="N19" s="343"/>
      <c r="O19" s="343"/>
      <c r="P19" s="343"/>
      <c r="Q19" s="343"/>
      <c r="R19" s="343"/>
      <c r="S19" s="345"/>
      <c r="T19" s="36"/>
      <c r="U19" s="32" t="s">
        <v>49</v>
      </c>
      <c r="V19" s="35">
        <v>8</v>
      </c>
      <c r="W19" s="34">
        <v>8</v>
      </c>
      <c r="X19" s="32" t="s">
        <v>49</v>
      </c>
      <c r="Y19" s="34"/>
      <c r="Z19" s="34"/>
      <c r="AA19" s="32"/>
      <c r="AB19" s="34"/>
      <c r="AC19" s="34"/>
      <c r="AD19" s="32">
        <v>8</v>
      </c>
      <c r="AE19" s="34"/>
      <c r="AF19" s="34"/>
      <c r="AG19" s="32">
        <v>8</v>
      </c>
      <c r="AH19" s="34"/>
      <c r="AI19" s="34"/>
      <c r="AJ19" s="32">
        <v>8</v>
      </c>
      <c r="AK19" s="34"/>
      <c r="AL19" s="34"/>
      <c r="AM19" s="32">
        <v>8</v>
      </c>
      <c r="AN19" s="35"/>
      <c r="AO19" s="36"/>
      <c r="AP19" s="32" t="s">
        <v>49</v>
      </c>
      <c r="AQ19" s="35"/>
      <c r="AR19" s="34"/>
      <c r="AS19" s="32" t="s">
        <v>49</v>
      </c>
      <c r="AT19" s="34"/>
      <c r="AU19" s="34"/>
      <c r="AV19" s="32"/>
      <c r="AW19" s="34">
        <v>8</v>
      </c>
      <c r="AX19" s="34">
        <v>8</v>
      </c>
      <c r="AY19" s="32"/>
      <c r="AZ19" s="34"/>
      <c r="BA19" s="34"/>
      <c r="BB19" s="32"/>
      <c r="BC19" s="34"/>
      <c r="BD19" s="34"/>
      <c r="BE19" s="32">
        <v>8</v>
      </c>
      <c r="BF19" s="34"/>
      <c r="BG19" s="34"/>
      <c r="BH19" s="32">
        <v>8</v>
      </c>
      <c r="BI19" s="31"/>
      <c r="BJ19" s="36"/>
      <c r="BK19" s="32" t="s">
        <v>49</v>
      </c>
      <c r="BL19" s="35"/>
      <c r="BM19" s="34"/>
      <c r="BN19" s="32" t="s">
        <v>49</v>
      </c>
      <c r="BO19" s="34"/>
      <c r="BP19" s="34"/>
      <c r="BQ19" s="32">
        <v>8</v>
      </c>
      <c r="BR19" s="34"/>
      <c r="BS19" s="34"/>
      <c r="BT19" s="32">
        <v>8</v>
      </c>
      <c r="BU19" s="34"/>
      <c r="BV19" s="34"/>
      <c r="BW19" s="32">
        <v>8</v>
      </c>
      <c r="BX19" s="34"/>
      <c r="BY19" s="34"/>
      <c r="BZ19" s="32"/>
      <c r="CA19" s="34">
        <v>8</v>
      </c>
      <c r="CB19" s="34">
        <v>8</v>
      </c>
      <c r="CC19" s="32"/>
      <c r="CD19" s="35"/>
      <c r="CE19" s="36"/>
      <c r="CF19" s="32" t="s">
        <v>49</v>
      </c>
      <c r="CG19" s="35"/>
      <c r="CH19" s="34"/>
      <c r="CI19" s="32" t="s">
        <v>49</v>
      </c>
      <c r="CJ19" s="34"/>
      <c r="CK19" s="34"/>
      <c r="CL19" s="32">
        <v>8</v>
      </c>
      <c r="CM19" s="34"/>
      <c r="CN19" s="34"/>
      <c r="CO19" s="32">
        <v>8</v>
      </c>
      <c r="CP19" s="34"/>
      <c r="CQ19" s="34"/>
      <c r="CR19" s="32">
        <v>8</v>
      </c>
      <c r="CS19" s="34"/>
      <c r="CT19" s="34"/>
      <c r="CU19" s="32">
        <v>8</v>
      </c>
      <c r="CV19" s="34"/>
      <c r="CW19" s="33"/>
      <c r="CX19" s="32">
        <v>8</v>
      </c>
      <c r="CY19" s="31"/>
      <c r="CZ19" s="346">
        <f t="shared" si="0"/>
        <v>160</v>
      </c>
      <c r="DA19" s="347"/>
      <c r="DB19" s="348"/>
      <c r="DC19" s="349">
        <f t="shared" si="1"/>
        <v>40</v>
      </c>
      <c r="DD19" s="350"/>
      <c r="DE19" s="351"/>
      <c r="DF19" s="426">
        <v>12.4</v>
      </c>
      <c r="DG19" s="427"/>
      <c r="DH19" s="428"/>
    </row>
    <row r="20" spans="2:112" s="43" customFormat="1" ht="21" customHeight="1">
      <c r="B20" s="342" t="s">
        <v>63</v>
      </c>
      <c r="C20" s="343"/>
      <c r="D20" s="343"/>
      <c r="E20" s="343"/>
      <c r="F20" s="343"/>
      <c r="G20" s="343"/>
      <c r="H20" s="344" t="s">
        <v>60</v>
      </c>
      <c r="I20" s="344"/>
      <c r="J20" s="344"/>
      <c r="K20" s="344"/>
      <c r="L20" s="344"/>
      <c r="M20" s="343" t="s">
        <v>72</v>
      </c>
      <c r="N20" s="343"/>
      <c r="O20" s="343"/>
      <c r="P20" s="343"/>
      <c r="Q20" s="343"/>
      <c r="R20" s="343"/>
      <c r="S20" s="345"/>
      <c r="T20" s="36"/>
      <c r="U20" s="32" t="s">
        <v>49</v>
      </c>
      <c r="V20" s="35"/>
      <c r="W20" s="34"/>
      <c r="X20" s="32">
        <v>8</v>
      </c>
      <c r="Y20" s="34"/>
      <c r="Z20" s="34"/>
      <c r="AA20" s="32">
        <v>8</v>
      </c>
      <c r="AB20" s="34"/>
      <c r="AC20" s="34"/>
      <c r="AD20" s="32">
        <v>8</v>
      </c>
      <c r="AE20" s="34"/>
      <c r="AF20" s="34"/>
      <c r="AG20" s="32">
        <v>8</v>
      </c>
      <c r="AH20" s="34"/>
      <c r="AI20" s="34"/>
      <c r="AJ20" s="32">
        <v>8</v>
      </c>
      <c r="AK20" s="34"/>
      <c r="AL20" s="34"/>
      <c r="AM20" s="32">
        <v>8</v>
      </c>
      <c r="AN20" s="35"/>
      <c r="AO20" s="36"/>
      <c r="AP20" s="32" t="s">
        <v>49</v>
      </c>
      <c r="AQ20" s="35"/>
      <c r="AR20" s="34"/>
      <c r="AS20" s="32" t="s">
        <v>49</v>
      </c>
      <c r="AT20" s="34"/>
      <c r="AU20" s="34"/>
      <c r="AV20" s="32">
        <v>8</v>
      </c>
      <c r="AW20" s="34"/>
      <c r="AX20" s="34"/>
      <c r="AY20" s="32"/>
      <c r="AZ20" s="34">
        <v>8</v>
      </c>
      <c r="BA20" s="34">
        <v>8</v>
      </c>
      <c r="BB20" s="32"/>
      <c r="BC20" s="34"/>
      <c r="BD20" s="34"/>
      <c r="BE20" s="32"/>
      <c r="BF20" s="34"/>
      <c r="BG20" s="34"/>
      <c r="BH20" s="32">
        <v>8</v>
      </c>
      <c r="BI20" s="31"/>
      <c r="BJ20" s="36"/>
      <c r="BK20" s="32" t="s">
        <v>49</v>
      </c>
      <c r="BL20" s="35"/>
      <c r="BM20" s="34"/>
      <c r="BN20" s="32" t="s">
        <v>49</v>
      </c>
      <c r="BO20" s="34"/>
      <c r="BP20" s="34"/>
      <c r="BQ20" s="32">
        <v>8</v>
      </c>
      <c r="BR20" s="34"/>
      <c r="BS20" s="34"/>
      <c r="BT20" s="32">
        <v>8</v>
      </c>
      <c r="BU20" s="34"/>
      <c r="BV20" s="34"/>
      <c r="BW20" s="32">
        <v>8</v>
      </c>
      <c r="BX20" s="34"/>
      <c r="BY20" s="34"/>
      <c r="BZ20" s="32">
        <v>8</v>
      </c>
      <c r="CA20" s="34"/>
      <c r="CB20" s="34"/>
      <c r="CC20" s="32"/>
      <c r="CD20" s="35">
        <v>8</v>
      </c>
      <c r="CE20" s="36">
        <v>8</v>
      </c>
      <c r="CF20" s="32" t="s">
        <v>49</v>
      </c>
      <c r="CG20" s="35"/>
      <c r="CH20" s="34"/>
      <c r="CI20" s="32" t="s">
        <v>49</v>
      </c>
      <c r="CJ20" s="34"/>
      <c r="CK20" s="34"/>
      <c r="CL20" s="32"/>
      <c r="CM20" s="34"/>
      <c r="CN20" s="34"/>
      <c r="CO20" s="32">
        <v>8</v>
      </c>
      <c r="CP20" s="34"/>
      <c r="CQ20" s="34"/>
      <c r="CR20" s="32">
        <v>8</v>
      </c>
      <c r="CS20" s="34"/>
      <c r="CT20" s="34"/>
      <c r="CU20" s="32">
        <v>8</v>
      </c>
      <c r="CV20" s="34"/>
      <c r="CW20" s="33"/>
      <c r="CX20" s="32">
        <v>8</v>
      </c>
      <c r="CY20" s="31"/>
      <c r="CZ20" s="346">
        <f t="shared" si="0"/>
        <v>160</v>
      </c>
      <c r="DA20" s="347"/>
      <c r="DB20" s="348"/>
      <c r="DC20" s="349">
        <f t="shared" si="1"/>
        <v>40</v>
      </c>
      <c r="DD20" s="350"/>
      <c r="DE20" s="351"/>
      <c r="DF20" s="310"/>
      <c r="DG20" s="311"/>
      <c r="DH20" s="313"/>
    </row>
    <row r="21" spans="2:112" s="43" customFormat="1" ht="21" customHeight="1">
      <c r="B21" s="342" t="s">
        <v>63</v>
      </c>
      <c r="C21" s="343"/>
      <c r="D21" s="343"/>
      <c r="E21" s="343"/>
      <c r="F21" s="343"/>
      <c r="G21" s="343"/>
      <c r="H21" s="344" t="s">
        <v>60</v>
      </c>
      <c r="I21" s="344"/>
      <c r="J21" s="344"/>
      <c r="K21" s="344"/>
      <c r="L21" s="344"/>
      <c r="M21" s="343" t="s">
        <v>71</v>
      </c>
      <c r="N21" s="343"/>
      <c r="O21" s="343"/>
      <c r="P21" s="343"/>
      <c r="Q21" s="343"/>
      <c r="R21" s="343"/>
      <c r="S21" s="345"/>
      <c r="T21" s="36"/>
      <c r="U21" s="32" t="s">
        <v>49</v>
      </c>
      <c r="V21" s="35"/>
      <c r="W21" s="34"/>
      <c r="X21" s="32" t="s">
        <v>49</v>
      </c>
      <c r="Y21" s="34">
        <v>8</v>
      </c>
      <c r="Z21" s="34">
        <v>8</v>
      </c>
      <c r="AA21" s="32"/>
      <c r="AB21" s="34"/>
      <c r="AC21" s="34"/>
      <c r="AD21" s="32"/>
      <c r="AE21" s="34"/>
      <c r="AF21" s="34"/>
      <c r="AG21" s="32">
        <v>8</v>
      </c>
      <c r="AH21" s="34"/>
      <c r="AI21" s="34"/>
      <c r="AJ21" s="32">
        <v>8</v>
      </c>
      <c r="AK21" s="34"/>
      <c r="AL21" s="34"/>
      <c r="AM21" s="32">
        <v>8</v>
      </c>
      <c r="AN21" s="35"/>
      <c r="AO21" s="36"/>
      <c r="AP21" s="32" t="s">
        <v>49</v>
      </c>
      <c r="AQ21" s="35"/>
      <c r="AR21" s="34"/>
      <c r="AS21" s="32" t="s">
        <v>49</v>
      </c>
      <c r="AT21" s="34"/>
      <c r="AU21" s="34"/>
      <c r="AV21" s="32">
        <v>8</v>
      </c>
      <c r="AW21" s="34"/>
      <c r="AX21" s="34"/>
      <c r="AY21" s="32">
        <v>8</v>
      </c>
      <c r="AZ21" s="34"/>
      <c r="BA21" s="34"/>
      <c r="BB21" s="32"/>
      <c r="BC21" s="34">
        <v>8</v>
      </c>
      <c r="BD21" s="34">
        <v>8</v>
      </c>
      <c r="BE21" s="32"/>
      <c r="BF21" s="34"/>
      <c r="BG21" s="34"/>
      <c r="BH21" s="32"/>
      <c r="BI21" s="31"/>
      <c r="BJ21" s="36"/>
      <c r="BK21" s="32" t="s">
        <v>49</v>
      </c>
      <c r="BL21" s="35"/>
      <c r="BM21" s="34"/>
      <c r="BN21" s="32" t="s">
        <v>49</v>
      </c>
      <c r="BO21" s="34"/>
      <c r="BP21" s="34"/>
      <c r="BQ21" s="32">
        <v>8</v>
      </c>
      <c r="BR21" s="34"/>
      <c r="BS21" s="34"/>
      <c r="BT21" s="32">
        <v>8</v>
      </c>
      <c r="BU21" s="34"/>
      <c r="BV21" s="34"/>
      <c r="BW21" s="32">
        <v>8</v>
      </c>
      <c r="BX21" s="34"/>
      <c r="BY21" s="34"/>
      <c r="BZ21" s="32">
        <v>8</v>
      </c>
      <c r="CA21" s="34"/>
      <c r="CB21" s="34"/>
      <c r="CC21" s="32">
        <v>8</v>
      </c>
      <c r="CD21" s="35"/>
      <c r="CE21" s="36"/>
      <c r="CF21" s="32">
        <v>8</v>
      </c>
      <c r="CG21" s="35"/>
      <c r="CH21" s="34"/>
      <c r="CI21" s="32" t="s">
        <v>49</v>
      </c>
      <c r="CJ21" s="34"/>
      <c r="CK21" s="34"/>
      <c r="CL21" s="32">
        <v>8</v>
      </c>
      <c r="CM21" s="34"/>
      <c r="CN21" s="34"/>
      <c r="CO21" s="32">
        <v>8</v>
      </c>
      <c r="CP21" s="34"/>
      <c r="CQ21" s="34"/>
      <c r="CR21" s="32">
        <v>8</v>
      </c>
      <c r="CS21" s="34"/>
      <c r="CT21" s="34"/>
      <c r="CU21" s="32">
        <v>8</v>
      </c>
      <c r="CV21" s="34"/>
      <c r="CW21" s="33"/>
      <c r="CX21" s="32">
        <v>8</v>
      </c>
      <c r="CY21" s="31"/>
      <c r="CZ21" s="346">
        <f t="shared" si="0"/>
        <v>160</v>
      </c>
      <c r="DA21" s="347"/>
      <c r="DB21" s="348"/>
      <c r="DC21" s="349">
        <f t="shared" si="1"/>
        <v>40</v>
      </c>
      <c r="DD21" s="350"/>
      <c r="DE21" s="351"/>
      <c r="DF21" s="310"/>
      <c r="DG21" s="311"/>
      <c r="DH21" s="313"/>
    </row>
    <row r="22" spans="2:112" s="43" customFormat="1" ht="21" customHeight="1">
      <c r="B22" s="342" t="s">
        <v>63</v>
      </c>
      <c r="C22" s="343"/>
      <c r="D22" s="343"/>
      <c r="E22" s="343"/>
      <c r="F22" s="343"/>
      <c r="G22" s="343"/>
      <c r="H22" s="344" t="s">
        <v>60</v>
      </c>
      <c r="I22" s="344"/>
      <c r="J22" s="344"/>
      <c r="K22" s="344"/>
      <c r="L22" s="344"/>
      <c r="M22" s="343" t="s">
        <v>70</v>
      </c>
      <c r="N22" s="343"/>
      <c r="O22" s="343"/>
      <c r="P22" s="343"/>
      <c r="Q22" s="343"/>
      <c r="R22" s="343"/>
      <c r="S22" s="345"/>
      <c r="T22" s="36"/>
      <c r="U22" s="32" t="s">
        <v>49</v>
      </c>
      <c r="V22" s="35"/>
      <c r="W22" s="34"/>
      <c r="X22" s="32" t="s">
        <v>49</v>
      </c>
      <c r="Y22" s="34"/>
      <c r="Z22" s="34"/>
      <c r="AA22" s="32"/>
      <c r="AB22" s="34">
        <v>8</v>
      </c>
      <c r="AC22" s="34">
        <v>8</v>
      </c>
      <c r="AD22" s="32"/>
      <c r="AE22" s="34"/>
      <c r="AF22" s="34"/>
      <c r="AG22" s="32"/>
      <c r="AH22" s="34"/>
      <c r="AI22" s="34"/>
      <c r="AJ22" s="32">
        <v>8</v>
      </c>
      <c r="AK22" s="34"/>
      <c r="AL22" s="34"/>
      <c r="AM22" s="32">
        <v>8</v>
      </c>
      <c r="AN22" s="35"/>
      <c r="AO22" s="36"/>
      <c r="AP22" s="32" t="s">
        <v>49</v>
      </c>
      <c r="AQ22" s="35"/>
      <c r="AR22" s="34"/>
      <c r="AS22" s="32" t="s">
        <v>49</v>
      </c>
      <c r="AT22" s="34"/>
      <c r="AU22" s="34"/>
      <c r="AV22" s="32">
        <v>8</v>
      </c>
      <c r="AW22" s="34"/>
      <c r="AX22" s="34"/>
      <c r="AY22" s="32">
        <v>8</v>
      </c>
      <c r="AZ22" s="34"/>
      <c r="BA22" s="34"/>
      <c r="BB22" s="32">
        <v>8</v>
      </c>
      <c r="BC22" s="34"/>
      <c r="BD22" s="34"/>
      <c r="BE22" s="32"/>
      <c r="BF22" s="34">
        <v>8</v>
      </c>
      <c r="BG22" s="34">
        <v>8</v>
      </c>
      <c r="BH22" s="32"/>
      <c r="BI22" s="31"/>
      <c r="BJ22" s="36"/>
      <c r="BK22" s="32" t="s">
        <v>49</v>
      </c>
      <c r="BL22" s="35"/>
      <c r="BM22" s="34"/>
      <c r="BN22" s="32" t="s">
        <v>49</v>
      </c>
      <c r="BO22" s="34"/>
      <c r="BP22" s="34"/>
      <c r="BQ22" s="32"/>
      <c r="BR22" s="34"/>
      <c r="BS22" s="34"/>
      <c r="BT22" s="32">
        <v>8</v>
      </c>
      <c r="BU22" s="34"/>
      <c r="BV22" s="34"/>
      <c r="BW22" s="32">
        <v>8</v>
      </c>
      <c r="BX22" s="34"/>
      <c r="BY22" s="34"/>
      <c r="BZ22" s="32">
        <v>8</v>
      </c>
      <c r="CA22" s="34"/>
      <c r="CB22" s="34"/>
      <c r="CC22" s="32">
        <v>8</v>
      </c>
      <c r="CD22" s="35"/>
      <c r="CE22" s="36"/>
      <c r="CF22" s="32" t="s">
        <v>49</v>
      </c>
      <c r="CG22" s="35">
        <v>8</v>
      </c>
      <c r="CH22" s="34">
        <v>8</v>
      </c>
      <c r="CI22" s="32" t="s">
        <v>49</v>
      </c>
      <c r="CJ22" s="34"/>
      <c r="CK22" s="34"/>
      <c r="CL22" s="32">
        <v>8</v>
      </c>
      <c r="CM22" s="34"/>
      <c r="CN22" s="34"/>
      <c r="CO22" s="32">
        <v>8</v>
      </c>
      <c r="CP22" s="34"/>
      <c r="CQ22" s="34"/>
      <c r="CR22" s="32">
        <v>8</v>
      </c>
      <c r="CS22" s="34"/>
      <c r="CT22" s="34"/>
      <c r="CU22" s="32">
        <v>8</v>
      </c>
      <c r="CV22" s="34"/>
      <c r="CW22" s="33"/>
      <c r="CX22" s="32">
        <v>8</v>
      </c>
      <c r="CY22" s="31"/>
      <c r="CZ22" s="346">
        <f t="shared" si="0"/>
        <v>160</v>
      </c>
      <c r="DA22" s="347"/>
      <c r="DB22" s="348"/>
      <c r="DC22" s="349">
        <f t="shared" si="1"/>
        <v>40</v>
      </c>
      <c r="DD22" s="350"/>
      <c r="DE22" s="351"/>
      <c r="DF22" s="310"/>
      <c r="DG22" s="311"/>
      <c r="DH22" s="313"/>
    </row>
    <row r="23" spans="2:112" s="43" customFormat="1" ht="21" customHeight="1">
      <c r="B23" s="342" t="s">
        <v>63</v>
      </c>
      <c r="C23" s="343"/>
      <c r="D23" s="343"/>
      <c r="E23" s="343"/>
      <c r="F23" s="343"/>
      <c r="G23" s="343"/>
      <c r="H23" s="344" t="s">
        <v>60</v>
      </c>
      <c r="I23" s="344"/>
      <c r="J23" s="344"/>
      <c r="K23" s="344"/>
      <c r="L23" s="344"/>
      <c r="M23" s="343" t="s">
        <v>69</v>
      </c>
      <c r="N23" s="343"/>
      <c r="O23" s="343"/>
      <c r="P23" s="343"/>
      <c r="Q23" s="343"/>
      <c r="R23" s="343"/>
      <c r="S23" s="345"/>
      <c r="T23" s="36"/>
      <c r="U23" s="32" t="s">
        <v>49</v>
      </c>
      <c r="V23" s="35"/>
      <c r="W23" s="34"/>
      <c r="X23" s="32" t="s">
        <v>49</v>
      </c>
      <c r="Y23" s="34"/>
      <c r="Z23" s="34"/>
      <c r="AA23" s="32">
        <v>8</v>
      </c>
      <c r="AB23" s="34"/>
      <c r="AC23" s="34"/>
      <c r="AD23" s="32"/>
      <c r="AE23" s="34">
        <v>8</v>
      </c>
      <c r="AF23" s="34">
        <v>8</v>
      </c>
      <c r="AG23" s="32"/>
      <c r="AH23" s="34"/>
      <c r="AI23" s="34"/>
      <c r="AJ23" s="32"/>
      <c r="AK23" s="34"/>
      <c r="AL23" s="34"/>
      <c r="AM23" s="32">
        <v>8</v>
      </c>
      <c r="AN23" s="35"/>
      <c r="AO23" s="36"/>
      <c r="AP23" s="32" t="s">
        <v>49</v>
      </c>
      <c r="AQ23" s="35"/>
      <c r="AR23" s="34"/>
      <c r="AS23" s="32" t="s">
        <v>49</v>
      </c>
      <c r="AT23" s="34"/>
      <c r="AU23" s="34"/>
      <c r="AV23" s="32">
        <v>8</v>
      </c>
      <c r="AW23" s="34"/>
      <c r="AX23" s="34"/>
      <c r="AY23" s="32">
        <v>8</v>
      </c>
      <c r="AZ23" s="34"/>
      <c r="BA23" s="34"/>
      <c r="BB23" s="32">
        <v>8</v>
      </c>
      <c r="BC23" s="34"/>
      <c r="BD23" s="34"/>
      <c r="BE23" s="32">
        <v>8</v>
      </c>
      <c r="BF23" s="34"/>
      <c r="BG23" s="34"/>
      <c r="BH23" s="32"/>
      <c r="BI23" s="31">
        <v>8</v>
      </c>
      <c r="BJ23" s="36">
        <v>8</v>
      </c>
      <c r="BK23" s="32" t="s">
        <v>49</v>
      </c>
      <c r="BL23" s="35"/>
      <c r="BM23" s="34"/>
      <c r="BN23" s="32" t="s">
        <v>49</v>
      </c>
      <c r="BO23" s="34"/>
      <c r="BP23" s="34"/>
      <c r="BQ23" s="32"/>
      <c r="BR23" s="34"/>
      <c r="BS23" s="34"/>
      <c r="BT23" s="32">
        <v>8</v>
      </c>
      <c r="BU23" s="34"/>
      <c r="BV23" s="34"/>
      <c r="BW23" s="32">
        <v>8</v>
      </c>
      <c r="BX23" s="34"/>
      <c r="BY23" s="34"/>
      <c r="BZ23" s="32">
        <v>8</v>
      </c>
      <c r="CA23" s="34"/>
      <c r="CB23" s="34"/>
      <c r="CC23" s="32">
        <v>8</v>
      </c>
      <c r="CD23" s="35"/>
      <c r="CE23" s="36"/>
      <c r="CF23" s="32" t="s">
        <v>49</v>
      </c>
      <c r="CG23" s="35"/>
      <c r="CH23" s="34"/>
      <c r="CI23" s="32">
        <v>8</v>
      </c>
      <c r="CJ23" s="34"/>
      <c r="CK23" s="34"/>
      <c r="CL23" s="32">
        <v>8</v>
      </c>
      <c r="CM23" s="34"/>
      <c r="CN23" s="34"/>
      <c r="CO23" s="32">
        <v>8</v>
      </c>
      <c r="CP23" s="34"/>
      <c r="CQ23" s="34"/>
      <c r="CR23" s="32">
        <v>8</v>
      </c>
      <c r="CS23" s="34"/>
      <c r="CT23" s="34"/>
      <c r="CU23" s="32">
        <v>8</v>
      </c>
      <c r="CV23" s="34"/>
      <c r="CW23" s="33"/>
      <c r="CX23" s="32">
        <v>8</v>
      </c>
      <c r="CY23" s="31"/>
      <c r="CZ23" s="346">
        <f t="shared" si="0"/>
        <v>160</v>
      </c>
      <c r="DA23" s="347"/>
      <c r="DB23" s="348"/>
      <c r="DC23" s="349">
        <f t="shared" si="1"/>
        <v>40</v>
      </c>
      <c r="DD23" s="350"/>
      <c r="DE23" s="351"/>
      <c r="DF23" s="310"/>
      <c r="DG23" s="311"/>
      <c r="DH23" s="313"/>
    </row>
    <row r="24" spans="2:112" s="43" customFormat="1" ht="21" customHeight="1">
      <c r="B24" s="342" t="s">
        <v>63</v>
      </c>
      <c r="C24" s="343"/>
      <c r="D24" s="343"/>
      <c r="E24" s="343"/>
      <c r="F24" s="343"/>
      <c r="G24" s="343"/>
      <c r="H24" s="344" t="s">
        <v>60</v>
      </c>
      <c r="I24" s="344"/>
      <c r="J24" s="344"/>
      <c r="K24" s="344"/>
      <c r="L24" s="344"/>
      <c r="M24" s="343" t="s">
        <v>68</v>
      </c>
      <c r="N24" s="343"/>
      <c r="O24" s="343"/>
      <c r="P24" s="343"/>
      <c r="Q24" s="343"/>
      <c r="R24" s="343"/>
      <c r="S24" s="345"/>
      <c r="T24" s="36"/>
      <c r="U24" s="32" t="s">
        <v>49</v>
      </c>
      <c r="V24" s="35"/>
      <c r="W24" s="34"/>
      <c r="X24" s="32" t="s">
        <v>49</v>
      </c>
      <c r="Y24" s="34"/>
      <c r="Z24" s="34"/>
      <c r="AA24" s="32">
        <v>8</v>
      </c>
      <c r="AB24" s="34"/>
      <c r="AC24" s="34"/>
      <c r="AD24" s="32">
        <v>8</v>
      </c>
      <c r="AE24" s="34"/>
      <c r="AF24" s="34"/>
      <c r="AG24" s="32"/>
      <c r="AH24" s="34">
        <v>8</v>
      </c>
      <c r="AI24" s="34">
        <v>8</v>
      </c>
      <c r="AJ24" s="32"/>
      <c r="AK24" s="34"/>
      <c r="AL24" s="34"/>
      <c r="AM24" s="32"/>
      <c r="AN24" s="35"/>
      <c r="AO24" s="36"/>
      <c r="AP24" s="32" t="s">
        <v>49</v>
      </c>
      <c r="AQ24" s="35"/>
      <c r="AR24" s="34"/>
      <c r="AS24" s="32" t="s">
        <v>49</v>
      </c>
      <c r="AT24" s="34"/>
      <c r="AU24" s="34"/>
      <c r="AV24" s="32">
        <v>8</v>
      </c>
      <c r="AW24" s="34"/>
      <c r="AX24" s="34"/>
      <c r="AY24" s="32">
        <v>8</v>
      </c>
      <c r="AZ24" s="34"/>
      <c r="BA24" s="34"/>
      <c r="BB24" s="32">
        <v>8</v>
      </c>
      <c r="BC24" s="34"/>
      <c r="BD24" s="34"/>
      <c r="BE24" s="32">
        <v>8</v>
      </c>
      <c r="BF24" s="34"/>
      <c r="BG24" s="34"/>
      <c r="BH24" s="32">
        <v>8</v>
      </c>
      <c r="BI24" s="31"/>
      <c r="BJ24" s="36"/>
      <c r="BK24" s="32">
        <v>8</v>
      </c>
      <c r="BL24" s="35"/>
      <c r="BM24" s="34"/>
      <c r="BN24" s="32" t="s">
        <v>49</v>
      </c>
      <c r="BO24" s="34"/>
      <c r="BP24" s="34"/>
      <c r="BQ24" s="32">
        <v>8</v>
      </c>
      <c r="BR24" s="34"/>
      <c r="BS24" s="34"/>
      <c r="BT24" s="32">
        <v>8</v>
      </c>
      <c r="BU24" s="34"/>
      <c r="BV24" s="34"/>
      <c r="BW24" s="32">
        <v>8</v>
      </c>
      <c r="BX24" s="34"/>
      <c r="BY24" s="34"/>
      <c r="BZ24" s="32">
        <v>8</v>
      </c>
      <c r="CA24" s="34"/>
      <c r="CB24" s="34"/>
      <c r="CC24" s="32">
        <v>8</v>
      </c>
      <c r="CD24" s="35"/>
      <c r="CE24" s="36"/>
      <c r="CF24" s="32" t="s">
        <v>49</v>
      </c>
      <c r="CG24" s="35"/>
      <c r="CH24" s="34"/>
      <c r="CI24" s="32" t="s">
        <v>49</v>
      </c>
      <c r="CJ24" s="34">
        <v>8</v>
      </c>
      <c r="CK24" s="34">
        <v>8</v>
      </c>
      <c r="CL24" s="32"/>
      <c r="CM24" s="34"/>
      <c r="CN24" s="34"/>
      <c r="CO24" s="32"/>
      <c r="CP24" s="34"/>
      <c r="CQ24" s="34"/>
      <c r="CR24" s="32">
        <v>8</v>
      </c>
      <c r="CS24" s="34"/>
      <c r="CT24" s="34"/>
      <c r="CU24" s="32">
        <v>8</v>
      </c>
      <c r="CV24" s="34"/>
      <c r="CW24" s="33"/>
      <c r="CX24" s="32">
        <v>8</v>
      </c>
      <c r="CY24" s="31"/>
      <c r="CZ24" s="346">
        <f t="shared" si="0"/>
        <v>160</v>
      </c>
      <c r="DA24" s="347"/>
      <c r="DB24" s="348"/>
      <c r="DC24" s="349">
        <f t="shared" si="1"/>
        <v>40</v>
      </c>
      <c r="DD24" s="350"/>
      <c r="DE24" s="351"/>
      <c r="DF24" s="310"/>
      <c r="DG24" s="311"/>
      <c r="DH24" s="313"/>
    </row>
    <row r="25" spans="2:112" s="43" customFormat="1" ht="21" customHeight="1">
      <c r="B25" s="342" t="s">
        <v>63</v>
      </c>
      <c r="C25" s="343"/>
      <c r="D25" s="343"/>
      <c r="E25" s="343"/>
      <c r="F25" s="343"/>
      <c r="G25" s="343"/>
      <c r="H25" s="344" t="s">
        <v>60</v>
      </c>
      <c r="I25" s="344"/>
      <c r="J25" s="344"/>
      <c r="K25" s="344"/>
      <c r="L25" s="344"/>
      <c r="M25" s="343" t="s">
        <v>67</v>
      </c>
      <c r="N25" s="343"/>
      <c r="O25" s="343"/>
      <c r="P25" s="343"/>
      <c r="Q25" s="343"/>
      <c r="R25" s="343"/>
      <c r="S25" s="345"/>
      <c r="T25" s="36"/>
      <c r="U25" s="32" t="s">
        <v>49</v>
      </c>
      <c r="V25" s="35"/>
      <c r="W25" s="34"/>
      <c r="X25" s="32" t="s">
        <v>49</v>
      </c>
      <c r="Y25" s="34"/>
      <c r="Z25" s="34"/>
      <c r="AA25" s="32">
        <v>8</v>
      </c>
      <c r="AB25" s="34"/>
      <c r="AC25" s="34"/>
      <c r="AD25" s="32">
        <v>8</v>
      </c>
      <c r="AE25" s="34"/>
      <c r="AF25" s="34"/>
      <c r="AG25" s="32">
        <v>8</v>
      </c>
      <c r="AH25" s="34"/>
      <c r="AI25" s="34"/>
      <c r="AJ25" s="32"/>
      <c r="AK25" s="34">
        <v>8</v>
      </c>
      <c r="AL25" s="34">
        <v>8</v>
      </c>
      <c r="AM25" s="32"/>
      <c r="AN25" s="35"/>
      <c r="AO25" s="36"/>
      <c r="AP25" s="32" t="s">
        <v>49</v>
      </c>
      <c r="AQ25" s="35"/>
      <c r="AR25" s="34"/>
      <c r="AS25" s="32" t="s">
        <v>49</v>
      </c>
      <c r="AT25" s="34"/>
      <c r="AU25" s="34"/>
      <c r="AV25" s="32"/>
      <c r="AW25" s="34"/>
      <c r="AX25" s="34"/>
      <c r="AY25" s="32">
        <v>8</v>
      </c>
      <c r="AZ25" s="34"/>
      <c r="BA25" s="34"/>
      <c r="BB25" s="32">
        <v>8</v>
      </c>
      <c r="BC25" s="34"/>
      <c r="BD25" s="34"/>
      <c r="BE25" s="32">
        <v>8</v>
      </c>
      <c r="BF25" s="34"/>
      <c r="BG25" s="34"/>
      <c r="BH25" s="32">
        <v>8</v>
      </c>
      <c r="BI25" s="31"/>
      <c r="BJ25" s="36"/>
      <c r="BK25" s="32" t="s">
        <v>49</v>
      </c>
      <c r="BL25" s="35">
        <v>8</v>
      </c>
      <c r="BM25" s="34">
        <v>8</v>
      </c>
      <c r="BN25" s="32" t="s">
        <v>49</v>
      </c>
      <c r="BO25" s="34"/>
      <c r="BP25" s="34"/>
      <c r="BQ25" s="32"/>
      <c r="BR25" s="34"/>
      <c r="BS25" s="34"/>
      <c r="BT25" s="32">
        <v>8</v>
      </c>
      <c r="BU25" s="34"/>
      <c r="BV25" s="34"/>
      <c r="BW25" s="32">
        <v>8</v>
      </c>
      <c r="BX25" s="34"/>
      <c r="BY25" s="34"/>
      <c r="BZ25" s="32">
        <v>8</v>
      </c>
      <c r="CA25" s="34"/>
      <c r="CB25" s="34"/>
      <c r="CC25" s="32">
        <v>8</v>
      </c>
      <c r="CD25" s="35"/>
      <c r="CE25" s="36"/>
      <c r="CF25" s="32" t="s">
        <v>49</v>
      </c>
      <c r="CG25" s="35"/>
      <c r="CH25" s="34"/>
      <c r="CI25" s="32" t="s">
        <v>49</v>
      </c>
      <c r="CJ25" s="34"/>
      <c r="CK25" s="34"/>
      <c r="CL25" s="32"/>
      <c r="CM25" s="34">
        <v>8</v>
      </c>
      <c r="CN25" s="34">
        <v>8</v>
      </c>
      <c r="CO25" s="32"/>
      <c r="CP25" s="34"/>
      <c r="CQ25" s="34"/>
      <c r="CR25" s="32">
        <v>8</v>
      </c>
      <c r="CS25" s="34"/>
      <c r="CT25" s="34"/>
      <c r="CU25" s="32">
        <v>8</v>
      </c>
      <c r="CV25" s="34"/>
      <c r="CW25" s="33"/>
      <c r="CX25" s="32">
        <v>8</v>
      </c>
      <c r="CY25" s="31"/>
      <c r="CZ25" s="346">
        <f t="shared" si="0"/>
        <v>160</v>
      </c>
      <c r="DA25" s="347"/>
      <c r="DB25" s="348"/>
      <c r="DC25" s="349">
        <f t="shared" si="1"/>
        <v>40</v>
      </c>
      <c r="DD25" s="350"/>
      <c r="DE25" s="351"/>
      <c r="DF25" s="310"/>
      <c r="DG25" s="311"/>
      <c r="DH25" s="313"/>
    </row>
    <row r="26" spans="2:112" s="43" customFormat="1" ht="21" customHeight="1">
      <c r="B26" s="342" t="s">
        <v>63</v>
      </c>
      <c r="C26" s="343"/>
      <c r="D26" s="343"/>
      <c r="E26" s="343"/>
      <c r="F26" s="343"/>
      <c r="G26" s="343"/>
      <c r="H26" s="344" t="s">
        <v>60</v>
      </c>
      <c r="I26" s="344"/>
      <c r="J26" s="344"/>
      <c r="K26" s="344"/>
      <c r="L26" s="344"/>
      <c r="M26" s="343" t="s">
        <v>66</v>
      </c>
      <c r="N26" s="343"/>
      <c r="O26" s="343"/>
      <c r="P26" s="343"/>
      <c r="Q26" s="343"/>
      <c r="R26" s="343"/>
      <c r="S26" s="345"/>
      <c r="T26" s="36"/>
      <c r="U26" s="32" t="s">
        <v>49</v>
      </c>
      <c r="V26" s="35"/>
      <c r="W26" s="34"/>
      <c r="X26" s="32" t="s">
        <v>49</v>
      </c>
      <c r="Y26" s="34"/>
      <c r="Z26" s="34"/>
      <c r="AA26" s="32">
        <v>8</v>
      </c>
      <c r="AB26" s="34"/>
      <c r="AC26" s="34"/>
      <c r="AD26" s="32">
        <v>8</v>
      </c>
      <c r="AE26" s="34"/>
      <c r="AF26" s="34"/>
      <c r="AG26" s="32">
        <v>8</v>
      </c>
      <c r="AH26" s="34"/>
      <c r="AI26" s="34"/>
      <c r="AJ26" s="32">
        <v>8</v>
      </c>
      <c r="AK26" s="34"/>
      <c r="AL26" s="34"/>
      <c r="AM26" s="32"/>
      <c r="AN26" s="35">
        <v>8</v>
      </c>
      <c r="AO26" s="36">
        <v>8</v>
      </c>
      <c r="AP26" s="32" t="s">
        <v>49</v>
      </c>
      <c r="AQ26" s="35"/>
      <c r="AR26" s="34"/>
      <c r="AS26" s="32" t="s">
        <v>49</v>
      </c>
      <c r="AT26" s="34"/>
      <c r="AU26" s="34"/>
      <c r="AV26" s="32"/>
      <c r="AW26" s="34"/>
      <c r="AX26" s="34"/>
      <c r="AY26" s="32">
        <v>8</v>
      </c>
      <c r="AZ26" s="34"/>
      <c r="BA26" s="34"/>
      <c r="BB26" s="32">
        <v>8</v>
      </c>
      <c r="BC26" s="34"/>
      <c r="BD26" s="34"/>
      <c r="BE26" s="32">
        <v>8</v>
      </c>
      <c r="BF26" s="34"/>
      <c r="BG26" s="34"/>
      <c r="BH26" s="32">
        <v>8</v>
      </c>
      <c r="BI26" s="31"/>
      <c r="BJ26" s="36"/>
      <c r="BK26" s="32" t="s">
        <v>49</v>
      </c>
      <c r="BL26" s="35"/>
      <c r="BM26" s="34"/>
      <c r="BN26" s="32">
        <v>8</v>
      </c>
      <c r="BO26" s="34"/>
      <c r="BP26" s="34"/>
      <c r="BQ26" s="32">
        <v>8</v>
      </c>
      <c r="BR26" s="34"/>
      <c r="BS26" s="34"/>
      <c r="BT26" s="32">
        <v>8</v>
      </c>
      <c r="BU26" s="34"/>
      <c r="BV26" s="34"/>
      <c r="BW26" s="32">
        <v>8</v>
      </c>
      <c r="BX26" s="34"/>
      <c r="BY26" s="34"/>
      <c r="BZ26" s="32">
        <v>8</v>
      </c>
      <c r="CA26" s="34"/>
      <c r="CB26" s="34"/>
      <c r="CC26" s="32">
        <v>8</v>
      </c>
      <c r="CD26" s="35"/>
      <c r="CE26" s="36"/>
      <c r="CF26" s="32" t="s">
        <v>49</v>
      </c>
      <c r="CG26" s="35"/>
      <c r="CH26" s="34"/>
      <c r="CI26" s="32" t="s">
        <v>49</v>
      </c>
      <c r="CJ26" s="34"/>
      <c r="CK26" s="34"/>
      <c r="CL26" s="32">
        <v>8</v>
      </c>
      <c r="CM26" s="34"/>
      <c r="CN26" s="34"/>
      <c r="CO26" s="32"/>
      <c r="CP26" s="34">
        <v>8</v>
      </c>
      <c r="CQ26" s="34">
        <v>8</v>
      </c>
      <c r="CR26" s="32"/>
      <c r="CS26" s="34"/>
      <c r="CT26" s="34"/>
      <c r="CU26" s="32"/>
      <c r="CV26" s="34"/>
      <c r="CW26" s="33"/>
      <c r="CX26" s="32">
        <v>8</v>
      </c>
      <c r="CY26" s="31"/>
      <c r="CZ26" s="346">
        <f t="shared" si="0"/>
        <v>160</v>
      </c>
      <c r="DA26" s="347"/>
      <c r="DB26" s="348"/>
      <c r="DC26" s="349">
        <f t="shared" si="1"/>
        <v>40</v>
      </c>
      <c r="DD26" s="350"/>
      <c r="DE26" s="351"/>
      <c r="DF26" s="310"/>
      <c r="DG26" s="311"/>
      <c r="DH26" s="313"/>
    </row>
    <row r="27" spans="2:112" s="43" customFormat="1" ht="21" customHeight="1">
      <c r="B27" s="342" t="s">
        <v>63</v>
      </c>
      <c r="C27" s="343"/>
      <c r="D27" s="343"/>
      <c r="E27" s="343"/>
      <c r="F27" s="343"/>
      <c r="G27" s="343"/>
      <c r="H27" s="344" t="s">
        <v>60</v>
      </c>
      <c r="I27" s="344"/>
      <c r="J27" s="344"/>
      <c r="K27" s="344"/>
      <c r="L27" s="344"/>
      <c r="M27" s="343" t="s">
        <v>65</v>
      </c>
      <c r="N27" s="343"/>
      <c r="O27" s="343"/>
      <c r="P27" s="343"/>
      <c r="Q27" s="343"/>
      <c r="R27" s="343"/>
      <c r="S27" s="345"/>
      <c r="T27" s="36"/>
      <c r="U27" s="32" t="s">
        <v>49</v>
      </c>
      <c r="V27" s="35"/>
      <c r="W27" s="34"/>
      <c r="X27" s="32" t="s">
        <v>49</v>
      </c>
      <c r="Y27" s="34"/>
      <c r="Z27" s="34"/>
      <c r="AA27" s="32">
        <v>8</v>
      </c>
      <c r="AB27" s="34"/>
      <c r="AC27" s="34"/>
      <c r="AD27" s="32">
        <v>8</v>
      </c>
      <c r="AE27" s="34"/>
      <c r="AF27" s="34"/>
      <c r="AG27" s="32">
        <v>8</v>
      </c>
      <c r="AH27" s="34"/>
      <c r="AI27" s="34"/>
      <c r="AJ27" s="32">
        <v>8</v>
      </c>
      <c r="AK27" s="34"/>
      <c r="AL27" s="34"/>
      <c r="AM27" s="32">
        <v>8</v>
      </c>
      <c r="AN27" s="35"/>
      <c r="AO27" s="36"/>
      <c r="AP27" s="32">
        <v>8</v>
      </c>
      <c r="AQ27" s="35"/>
      <c r="AR27" s="34"/>
      <c r="AS27" s="32" t="s">
        <v>49</v>
      </c>
      <c r="AT27" s="34"/>
      <c r="AU27" s="34"/>
      <c r="AV27" s="32">
        <v>8</v>
      </c>
      <c r="AW27" s="34"/>
      <c r="AX27" s="34"/>
      <c r="AY27" s="32">
        <v>8</v>
      </c>
      <c r="AZ27" s="34"/>
      <c r="BA27" s="34"/>
      <c r="BB27" s="32">
        <v>8</v>
      </c>
      <c r="BC27" s="34"/>
      <c r="BD27" s="34"/>
      <c r="BE27" s="32">
        <v>8</v>
      </c>
      <c r="BF27" s="34"/>
      <c r="BG27" s="34"/>
      <c r="BH27" s="32">
        <v>8</v>
      </c>
      <c r="BI27" s="31"/>
      <c r="BJ27" s="36"/>
      <c r="BK27" s="32" t="s">
        <v>49</v>
      </c>
      <c r="BL27" s="35"/>
      <c r="BM27" s="34"/>
      <c r="BN27" s="32" t="s">
        <v>49</v>
      </c>
      <c r="BO27" s="34">
        <v>8</v>
      </c>
      <c r="BP27" s="34">
        <v>8</v>
      </c>
      <c r="BQ27" s="32"/>
      <c r="BR27" s="34"/>
      <c r="BS27" s="34"/>
      <c r="BT27" s="32"/>
      <c r="BU27" s="34"/>
      <c r="BV27" s="34"/>
      <c r="BW27" s="32">
        <v>8</v>
      </c>
      <c r="BX27" s="34"/>
      <c r="BY27" s="34"/>
      <c r="BZ27" s="32">
        <v>8</v>
      </c>
      <c r="CA27" s="34"/>
      <c r="CB27" s="34"/>
      <c r="CC27" s="32">
        <v>8</v>
      </c>
      <c r="CD27" s="35"/>
      <c r="CE27" s="36"/>
      <c r="CF27" s="32" t="s">
        <v>49</v>
      </c>
      <c r="CG27" s="35"/>
      <c r="CH27" s="34"/>
      <c r="CI27" s="32" t="s">
        <v>49</v>
      </c>
      <c r="CJ27" s="34"/>
      <c r="CK27" s="34"/>
      <c r="CL27" s="32">
        <v>8</v>
      </c>
      <c r="CM27" s="34"/>
      <c r="CN27" s="34"/>
      <c r="CO27" s="32">
        <v>8</v>
      </c>
      <c r="CP27" s="34"/>
      <c r="CQ27" s="34"/>
      <c r="CR27" s="32"/>
      <c r="CS27" s="34">
        <v>8</v>
      </c>
      <c r="CT27" s="34">
        <v>8</v>
      </c>
      <c r="CU27" s="32"/>
      <c r="CV27" s="34"/>
      <c r="CW27" s="33"/>
      <c r="CX27" s="32"/>
      <c r="CY27" s="31"/>
      <c r="CZ27" s="346">
        <f t="shared" si="0"/>
        <v>160</v>
      </c>
      <c r="DA27" s="347"/>
      <c r="DB27" s="348"/>
      <c r="DC27" s="349">
        <f t="shared" si="1"/>
        <v>40</v>
      </c>
      <c r="DD27" s="350"/>
      <c r="DE27" s="351"/>
      <c r="DF27" s="310"/>
      <c r="DG27" s="311"/>
      <c r="DH27" s="313"/>
    </row>
    <row r="28" spans="2:112" s="43" customFormat="1" ht="21" customHeight="1">
      <c r="B28" s="342" t="s">
        <v>63</v>
      </c>
      <c r="C28" s="343"/>
      <c r="D28" s="343"/>
      <c r="E28" s="343"/>
      <c r="F28" s="343"/>
      <c r="G28" s="343"/>
      <c r="H28" s="344" t="s">
        <v>60</v>
      </c>
      <c r="I28" s="344"/>
      <c r="J28" s="344"/>
      <c r="K28" s="344"/>
      <c r="L28" s="344"/>
      <c r="M28" s="343" t="s">
        <v>64</v>
      </c>
      <c r="N28" s="343"/>
      <c r="O28" s="343"/>
      <c r="P28" s="343"/>
      <c r="Q28" s="343"/>
      <c r="R28" s="343"/>
      <c r="S28" s="345"/>
      <c r="T28" s="36"/>
      <c r="U28" s="32" t="s">
        <v>49</v>
      </c>
      <c r="V28" s="35"/>
      <c r="W28" s="34"/>
      <c r="X28" s="32" t="s">
        <v>49</v>
      </c>
      <c r="Y28" s="34"/>
      <c r="Z28" s="34"/>
      <c r="AA28" s="32">
        <v>8</v>
      </c>
      <c r="AB28" s="34"/>
      <c r="AC28" s="34"/>
      <c r="AD28" s="32">
        <v>8</v>
      </c>
      <c r="AE28" s="34"/>
      <c r="AF28" s="34"/>
      <c r="AG28" s="32">
        <v>8</v>
      </c>
      <c r="AH28" s="34"/>
      <c r="AI28" s="34"/>
      <c r="AJ28" s="32">
        <v>8</v>
      </c>
      <c r="AK28" s="34"/>
      <c r="AL28" s="34"/>
      <c r="AM28" s="32">
        <v>8</v>
      </c>
      <c r="AN28" s="35"/>
      <c r="AO28" s="36"/>
      <c r="AP28" s="32" t="s">
        <v>49</v>
      </c>
      <c r="AQ28" s="35">
        <v>8</v>
      </c>
      <c r="AR28" s="34">
        <v>8</v>
      </c>
      <c r="AS28" s="32" t="s">
        <v>49</v>
      </c>
      <c r="AT28" s="34"/>
      <c r="AU28" s="34"/>
      <c r="AV28" s="32"/>
      <c r="AW28" s="34"/>
      <c r="AX28" s="34"/>
      <c r="AY28" s="32">
        <v>8</v>
      </c>
      <c r="AZ28" s="34"/>
      <c r="BA28" s="34"/>
      <c r="BB28" s="32">
        <v>8</v>
      </c>
      <c r="BC28" s="34"/>
      <c r="BD28" s="34"/>
      <c r="BE28" s="32">
        <v>8</v>
      </c>
      <c r="BF28" s="34"/>
      <c r="BG28" s="34"/>
      <c r="BH28" s="32">
        <v>8</v>
      </c>
      <c r="BI28" s="31"/>
      <c r="BJ28" s="36"/>
      <c r="BK28" s="32" t="s">
        <v>49</v>
      </c>
      <c r="BL28" s="35"/>
      <c r="BM28" s="34"/>
      <c r="BN28" s="32" t="s">
        <v>49</v>
      </c>
      <c r="BO28" s="34"/>
      <c r="BP28" s="34"/>
      <c r="BQ28" s="32"/>
      <c r="BR28" s="34">
        <v>8</v>
      </c>
      <c r="BS28" s="34">
        <v>8</v>
      </c>
      <c r="BT28" s="32"/>
      <c r="BU28" s="34"/>
      <c r="BV28" s="34"/>
      <c r="BW28" s="32"/>
      <c r="BX28" s="34"/>
      <c r="BY28" s="34"/>
      <c r="BZ28" s="32">
        <v>8</v>
      </c>
      <c r="CA28" s="34"/>
      <c r="CB28" s="34"/>
      <c r="CC28" s="32">
        <v>8</v>
      </c>
      <c r="CD28" s="35"/>
      <c r="CE28" s="36"/>
      <c r="CF28" s="32" t="s">
        <v>49</v>
      </c>
      <c r="CG28" s="35"/>
      <c r="CH28" s="34"/>
      <c r="CI28" s="32" t="s">
        <v>49</v>
      </c>
      <c r="CJ28" s="34"/>
      <c r="CK28" s="34"/>
      <c r="CL28" s="32">
        <v>8</v>
      </c>
      <c r="CM28" s="34"/>
      <c r="CN28" s="34"/>
      <c r="CO28" s="32">
        <v>8</v>
      </c>
      <c r="CP28" s="34"/>
      <c r="CQ28" s="34"/>
      <c r="CR28" s="32">
        <v>8</v>
      </c>
      <c r="CS28" s="34"/>
      <c r="CT28" s="34"/>
      <c r="CU28" s="32"/>
      <c r="CV28" s="34">
        <v>8</v>
      </c>
      <c r="CW28" s="33">
        <v>8</v>
      </c>
      <c r="CX28" s="32"/>
      <c r="CY28" s="31"/>
      <c r="CZ28" s="346">
        <f t="shared" si="0"/>
        <v>160</v>
      </c>
      <c r="DA28" s="347"/>
      <c r="DB28" s="348"/>
      <c r="DC28" s="349">
        <f t="shared" si="1"/>
        <v>40</v>
      </c>
      <c r="DD28" s="350"/>
      <c r="DE28" s="351"/>
      <c r="DF28" s="310"/>
      <c r="DG28" s="311"/>
      <c r="DH28" s="313"/>
    </row>
    <row r="29" spans="2:112" s="43" customFormat="1" ht="21" customHeight="1">
      <c r="B29" s="342" t="s">
        <v>63</v>
      </c>
      <c r="C29" s="343"/>
      <c r="D29" s="343"/>
      <c r="E29" s="343"/>
      <c r="F29" s="343"/>
      <c r="G29" s="343"/>
      <c r="H29" s="344" t="s">
        <v>60</v>
      </c>
      <c r="I29" s="344"/>
      <c r="J29" s="344"/>
      <c r="K29" s="344"/>
      <c r="L29" s="344"/>
      <c r="M29" s="343" t="s">
        <v>62</v>
      </c>
      <c r="N29" s="343"/>
      <c r="O29" s="343"/>
      <c r="P29" s="343"/>
      <c r="Q29" s="343"/>
      <c r="R29" s="343"/>
      <c r="S29" s="345"/>
      <c r="T29" s="36">
        <v>8</v>
      </c>
      <c r="U29" s="32" t="s">
        <v>49</v>
      </c>
      <c r="V29" s="35"/>
      <c r="W29" s="34"/>
      <c r="X29" s="32" t="s">
        <v>49</v>
      </c>
      <c r="Y29" s="34"/>
      <c r="Z29" s="34"/>
      <c r="AA29" s="32"/>
      <c r="AB29" s="34"/>
      <c r="AC29" s="34"/>
      <c r="AD29" s="32">
        <v>8</v>
      </c>
      <c r="AE29" s="34"/>
      <c r="AF29" s="34"/>
      <c r="AG29" s="32">
        <v>8</v>
      </c>
      <c r="AH29" s="34"/>
      <c r="AI29" s="34"/>
      <c r="AJ29" s="32">
        <v>8</v>
      </c>
      <c r="AK29" s="34"/>
      <c r="AL29" s="34"/>
      <c r="AM29" s="32">
        <v>8</v>
      </c>
      <c r="AN29" s="35"/>
      <c r="AO29" s="36"/>
      <c r="AP29" s="32" t="s">
        <v>49</v>
      </c>
      <c r="AQ29" s="35"/>
      <c r="AR29" s="34"/>
      <c r="AS29" s="32">
        <v>8</v>
      </c>
      <c r="AT29" s="34"/>
      <c r="AU29" s="34"/>
      <c r="AV29" s="32">
        <v>8</v>
      </c>
      <c r="AW29" s="34"/>
      <c r="AX29" s="34"/>
      <c r="AY29" s="32">
        <v>8</v>
      </c>
      <c r="AZ29" s="34"/>
      <c r="BA29" s="34"/>
      <c r="BB29" s="32">
        <v>8</v>
      </c>
      <c r="BC29" s="34"/>
      <c r="BD29" s="34"/>
      <c r="BE29" s="32">
        <v>8</v>
      </c>
      <c r="BF29" s="34"/>
      <c r="BG29" s="34"/>
      <c r="BH29" s="32">
        <v>8</v>
      </c>
      <c r="BI29" s="31"/>
      <c r="BJ29" s="36"/>
      <c r="BK29" s="32" t="s">
        <v>49</v>
      </c>
      <c r="BL29" s="35"/>
      <c r="BM29" s="34"/>
      <c r="BN29" s="32" t="s">
        <v>49</v>
      </c>
      <c r="BO29" s="34"/>
      <c r="BP29" s="34"/>
      <c r="BQ29" s="32">
        <v>8</v>
      </c>
      <c r="BR29" s="34"/>
      <c r="BS29" s="34"/>
      <c r="BT29" s="32"/>
      <c r="BU29" s="34">
        <v>8</v>
      </c>
      <c r="BV29" s="34">
        <v>8</v>
      </c>
      <c r="BW29" s="32"/>
      <c r="BX29" s="34"/>
      <c r="BY29" s="34"/>
      <c r="BZ29" s="32"/>
      <c r="CA29" s="34"/>
      <c r="CB29" s="34"/>
      <c r="CC29" s="32">
        <v>8</v>
      </c>
      <c r="CD29" s="35"/>
      <c r="CE29" s="36"/>
      <c r="CF29" s="32" t="s">
        <v>49</v>
      </c>
      <c r="CG29" s="35"/>
      <c r="CH29" s="34"/>
      <c r="CI29" s="32" t="s">
        <v>49</v>
      </c>
      <c r="CJ29" s="34"/>
      <c r="CK29" s="34"/>
      <c r="CL29" s="32">
        <v>8</v>
      </c>
      <c r="CM29" s="34"/>
      <c r="CN29" s="34"/>
      <c r="CO29" s="32">
        <v>8</v>
      </c>
      <c r="CP29" s="34"/>
      <c r="CQ29" s="34"/>
      <c r="CR29" s="32">
        <v>8</v>
      </c>
      <c r="CS29" s="34"/>
      <c r="CT29" s="34"/>
      <c r="CU29" s="32">
        <v>8</v>
      </c>
      <c r="CV29" s="34"/>
      <c r="CW29" s="33"/>
      <c r="CX29" s="32"/>
      <c r="CY29" s="31">
        <v>8</v>
      </c>
      <c r="CZ29" s="346">
        <f t="shared" si="0"/>
        <v>160</v>
      </c>
      <c r="DA29" s="347"/>
      <c r="DB29" s="348"/>
      <c r="DC29" s="349">
        <f t="shared" si="1"/>
        <v>40</v>
      </c>
      <c r="DD29" s="350"/>
      <c r="DE29" s="351"/>
      <c r="DF29" s="310"/>
      <c r="DG29" s="311"/>
      <c r="DH29" s="313"/>
    </row>
    <row r="30" spans="2:112" s="43" customFormat="1" ht="21" customHeight="1">
      <c r="B30" s="342" t="s">
        <v>61</v>
      </c>
      <c r="C30" s="343"/>
      <c r="D30" s="343"/>
      <c r="E30" s="343"/>
      <c r="F30" s="343"/>
      <c r="G30" s="343"/>
      <c r="H30" s="344" t="s">
        <v>60</v>
      </c>
      <c r="I30" s="344"/>
      <c r="J30" s="344"/>
      <c r="K30" s="344"/>
      <c r="L30" s="344"/>
      <c r="M30" s="343" t="s">
        <v>59</v>
      </c>
      <c r="N30" s="343"/>
      <c r="O30" s="343"/>
      <c r="P30" s="343"/>
      <c r="Q30" s="343"/>
      <c r="R30" s="343"/>
      <c r="S30" s="345"/>
      <c r="T30" s="36"/>
      <c r="U30" s="32">
        <v>8</v>
      </c>
      <c r="V30" s="35"/>
      <c r="W30" s="34"/>
      <c r="X30" s="32" t="s">
        <v>49</v>
      </c>
      <c r="Y30" s="34"/>
      <c r="Z30" s="34"/>
      <c r="AA30" s="32">
        <v>8</v>
      </c>
      <c r="AB30" s="34"/>
      <c r="AC30" s="34"/>
      <c r="AD30" s="32">
        <v>8</v>
      </c>
      <c r="AE30" s="34"/>
      <c r="AF30" s="34"/>
      <c r="AG30" s="32">
        <v>8</v>
      </c>
      <c r="AH30" s="34"/>
      <c r="AI30" s="34"/>
      <c r="AJ30" s="32">
        <v>8</v>
      </c>
      <c r="AK30" s="34"/>
      <c r="AL30" s="34"/>
      <c r="AM30" s="32">
        <v>8</v>
      </c>
      <c r="AN30" s="35"/>
      <c r="AO30" s="36"/>
      <c r="AP30" s="32" t="s">
        <v>49</v>
      </c>
      <c r="AQ30" s="35"/>
      <c r="AR30" s="34"/>
      <c r="AS30" s="32" t="s">
        <v>49</v>
      </c>
      <c r="AT30" s="34">
        <v>8</v>
      </c>
      <c r="AU30" s="34">
        <v>8</v>
      </c>
      <c r="AV30" s="32"/>
      <c r="AW30" s="34"/>
      <c r="AX30" s="34"/>
      <c r="AY30" s="32"/>
      <c r="AZ30" s="34"/>
      <c r="BA30" s="34"/>
      <c r="BB30" s="32">
        <v>8</v>
      </c>
      <c r="BC30" s="34"/>
      <c r="BD30" s="34"/>
      <c r="BE30" s="32">
        <v>8</v>
      </c>
      <c r="BF30" s="34"/>
      <c r="BG30" s="34"/>
      <c r="BH30" s="32">
        <v>8</v>
      </c>
      <c r="BI30" s="31"/>
      <c r="BJ30" s="36"/>
      <c r="BK30" s="32" t="s">
        <v>49</v>
      </c>
      <c r="BL30" s="35"/>
      <c r="BM30" s="34"/>
      <c r="BN30" s="32" t="s">
        <v>49</v>
      </c>
      <c r="BO30" s="34"/>
      <c r="BP30" s="34"/>
      <c r="BQ30" s="32">
        <v>8</v>
      </c>
      <c r="BR30" s="34"/>
      <c r="BS30" s="34"/>
      <c r="BT30" s="32">
        <v>8</v>
      </c>
      <c r="BU30" s="34"/>
      <c r="BV30" s="34"/>
      <c r="BW30" s="32"/>
      <c r="BX30" s="34">
        <v>8</v>
      </c>
      <c r="BY30" s="34">
        <v>8</v>
      </c>
      <c r="BZ30" s="32"/>
      <c r="CA30" s="34"/>
      <c r="CB30" s="34"/>
      <c r="CC30" s="32"/>
      <c r="CD30" s="35"/>
      <c r="CE30" s="36"/>
      <c r="CF30" s="32" t="s">
        <v>49</v>
      </c>
      <c r="CG30" s="35"/>
      <c r="CH30" s="34"/>
      <c r="CI30" s="32" t="s">
        <v>49</v>
      </c>
      <c r="CJ30" s="34"/>
      <c r="CK30" s="34"/>
      <c r="CL30" s="32">
        <v>8</v>
      </c>
      <c r="CM30" s="34"/>
      <c r="CN30" s="34"/>
      <c r="CO30" s="32">
        <v>8</v>
      </c>
      <c r="CP30" s="34"/>
      <c r="CQ30" s="34"/>
      <c r="CR30" s="32">
        <v>8</v>
      </c>
      <c r="CS30" s="34"/>
      <c r="CT30" s="34"/>
      <c r="CU30" s="32">
        <v>8</v>
      </c>
      <c r="CV30" s="34"/>
      <c r="CW30" s="33"/>
      <c r="CX30" s="32">
        <v>8</v>
      </c>
      <c r="CY30" s="31"/>
      <c r="CZ30" s="346">
        <f t="shared" si="0"/>
        <v>160</v>
      </c>
      <c r="DA30" s="347"/>
      <c r="DB30" s="348"/>
      <c r="DC30" s="349">
        <f t="shared" si="1"/>
        <v>40</v>
      </c>
      <c r="DD30" s="350"/>
      <c r="DE30" s="351"/>
      <c r="DF30" s="310"/>
      <c r="DG30" s="311"/>
      <c r="DH30" s="313"/>
    </row>
    <row r="31" spans="2:112" s="18" customFormat="1" ht="21" customHeight="1">
      <c r="B31" s="353" t="s">
        <v>58</v>
      </c>
      <c r="C31" s="354"/>
      <c r="D31" s="354"/>
      <c r="E31" s="354"/>
      <c r="F31" s="354"/>
      <c r="G31" s="355"/>
      <c r="H31" s="344" t="s">
        <v>51</v>
      </c>
      <c r="I31" s="344"/>
      <c r="J31" s="344"/>
      <c r="K31" s="344"/>
      <c r="L31" s="344"/>
      <c r="M31" s="356" t="s">
        <v>57</v>
      </c>
      <c r="N31" s="356"/>
      <c r="O31" s="356"/>
      <c r="P31" s="356"/>
      <c r="Q31" s="356"/>
      <c r="R31" s="356"/>
      <c r="S31" s="357"/>
      <c r="T31" s="42"/>
      <c r="U31" s="38" t="s">
        <v>49</v>
      </c>
      <c r="V31" s="41"/>
      <c r="W31" s="40"/>
      <c r="X31" s="38" t="s">
        <v>49</v>
      </c>
      <c r="Y31" s="40"/>
      <c r="Z31" s="40"/>
      <c r="AA31" s="38">
        <v>8</v>
      </c>
      <c r="AB31" s="40"/>
      <c r="AC31" s="40"/>
      <c r="AD31" s="38"/>
      <c r="AE31" s="40"/>
      <c r="AF31" s="40"/>
      <c r="AG31" s="38"/>
      <c r="AH31" s="40"/>
      <c r="AI31" s="40"/>
      <c r="AJ31" s="38">
        <v>8</v>
      </c>
      <c r="AK31" s="40"/>
      <c r="AL31" s="40"/>
      <c r="AM31" s="38"/>
      <c r="AN31" s="41"/>
      <c r="AO31" s="42"/>
      <c r="AP31" s="38" t="s">
        <v>49</v>
      </c>
      <c r="AQ31" s="41"/>
      <c r="AR31" s="40"/>
      <c r="AS31" s="38" t="s">
        <v>49</v>
      </c>
      <c r="AT31" s="40"/>
      <c r="AU31" s="40"/>
      <c r="AV31" s="38">
        <v>8</v>
      </c>
      <c r="AW31" s="40"/>
      <c r="AX31" s="40"/>
      <c r="AY31" s="38"/>
      <c r="AZ31" s="40"/>
      <c r="BA31" s="40"/>
      <c r="BB31" s="38"/>
      <c r="BC31" s="40"/>
      <c r="BD31" s="40"/>
      <c r="BE31" s="38">
        <v>8</v>
      </c>
      <c r="BF31" s="40"/>
      <c r="BG31" s="40"/>
      <c r="BH31" s="38"/>
      <c r="BI31" s="37"/>
      <c r="BJ31" s="42"/>
      <c r="BK31" s="38" t="s">
        <v>49</v>
      </c>
      <c r="BL31" s="41"/>
      <c r="BM31" s="40"/>
      <c r="BN31" s="38" t="s">
        <v>49</v>
      </c>
      <c r="BO31" s="40"/>
      <c r="BP31" s="40"/>
      <c r="BQ31" s="38">
        <v>8</v>
      </c>
      <c r="BR31" s="40"/>
      <c r="BS31" s="40"/>
      <c r="BT31" s="38"/>
      <c r="BU31" s="40"/>
      <c r="BV31" s="40"/>
      <c r="BW31" s="38"/>
      <c r="BX31" s="40"/>
      <c r="BY31" s="40"/>
      <c r="BZ31" s="38">
        <v>8</v>
      </c>
      <c r="CA31" s="40"/>
      <c r="CB31" s="40"/>
      <c r="CC31" s="38"/>
      <c r="CD31" s="41"/>
      <c r="CE31" s="42"/>
      <c r="CF31" s="38" t="s">
        <v>49</v>
      </c>
      <c r="CG31" s="41"/>
      <c r="CH31" s="40"/>
      <c r="CI31" s="38" t="s">
        <v>49</v>
      </c>
      <c r="CJ31" s="40"/>
      <c r="CK31" s="40"/>
      <c r="CL31" s="38">
        <v>8</v>
      </c>
      <c r="CM31" s="40"/>
      <c r="CN31" s="40"/>
      <c r="CO31" s="38"/>
      <c r="CP31" s="40"/>
      <c r="CQ31" s="40"/>
      <c r="CR31" s="38"/>
      <c r="CS31" s="40"/>
      <c r="CT31" s="40"/>
      <c r="CU31" s="38">
        <v>8</v>
      </c>
      <c r="CV31" s="40"/>
      <c r="CW31" s="39"/>
      <c r="CX31" s="38"/>
      <c r="CY31" s="37"/>
      <c r="CZ31" s="358">
        <f t="shared" si="0"/>
        <v>64</v>
      </c>
      <c r="DA31" s="359"/>
      <c r="DB31" s="360"/>
      <c r="DC31" s="361">
        <f t="shared" si="1"/>
        <v>16</v>
      </c>
      <c r="DD31" s="362"/>
      <c r="DE31" s="363"/>
      <c r="DF31" s="361"/>
      <c r="DG31" s="362"/>
      <c r="DH31" s="421"/>
    </row>
    <row r="32" spans="2:112" s="18" customFormat="1" ht="21" customHeight="1">
      <c r="B32" s="342"/>
      <c r="C32" s="343"/>
      <c r="D32" s="343"/>
      <c r="E32" s="343"/>
      <c r="F32" s="343"/>
      <c r="G32" s="343"/>
      <c r="H32" s="344"/>
      <c r="I32" s="344"/>
      <c r="J32" s="344"/>
      <c r="K32" s="344"/>
      <c r="L32" s="344"/>
      <c r="M32" s="343"/>
      <c r="N32" s="343"/>
      <c r="O32" s="343"/>
      <c r="P32" s="343"/>
      <c r="Q32" s="343"/>
      <c r="R32" s="343"/>
      <c r="S32" s="345"/>
      <c r="T32" s="36"/>
      <c r="U32" s="32" t="s">
        <v>49</v>
      </c>
      <c r="V32" s="35"/>
      <c r="W32" s="34"/>
      <c r="X32" s="32" t="s">
        <v>49</v>
      </c>
      <c r="Y32" s="34"/>
      <c r="Z32" s="34"/>
      <c r="AA32" s="32"/>
      <c r="AB32" s="34"/>
      <c r="AC32" s="34"/>
      <c r="AD32" s="32"/>
      <c r="AE32" s="34"/>
      <c r="AF32" s="34"/>
      <c r="AG32" s="32"/>
      <c r="AH32" s="34"/>
      <c r="AI32" s="34"/>
      <c r="AJ32" s="32"/>
      <c r="AK32" s="34"/>
      <c r="AL32" s="34"/>
      <c r="AM32" s="32"/>
      <c r="AN32" s="35"/>
      <c r="AO32" s="36"/>
      <c r="AP32" s="32" t="s">
        <v>49</v>
      </c>
      <c r="AQ32" s="35"/>
      <c r="AR32" s="34"/>
      <c r="AS32" s="32" t="s">
        <v>49</v>
      </c>
      <c r="AT32" s="34"/>
      <c r="AU32" s="34"/>
      <c r="AV32" s="32"/>
      <c r="AW32" s="34"/>
      <c r="AX32" s="34"/>
      <c r="AY32" s="32"/>
      <c r="AZ32" s="34"/>
      <c r="BA32" s="34"/>
      <c r="BB32" s="32"/>
      <c r="BC32" s="34"/>
      <c r="BD32" s="34"/>
      <c r="BE32" s="32"/>
      <c r="BF32" s="34"/>
      <c r="BG32" s="34"/>
      <c r="BH32" s="32"/>
      <c r="BI32" s="31"/>
      <c r="BJ32" s="36"/>
      <c r="BK32" s="32" t="s">
        <v>49</v>
      </c>
      <c r="BL32" s="35"/>
      <c r="BM32" s="34"/>
      <c r="BN32" s="32" t="s">
        <v>49</v>
      </c>
      <c r="BO32" s="34"/>
      <c r="BP32" s="34"/>
      <c r="BQ32" s="32"/>
      <c r="BR32" s="34"/>
      <c r="BS32" s="34"/>
      <c r="BT32" s="32"/>
      <c r="BU32" s="34"/>
      <c r="BV32" s="34"/>
      <c r="BW32" s="32"/>
      <c r="BX32" s="34"/>
      <c r="BY32" s="34"/>
      <c r="BZ32" s="32"/>
      <c r="CA32" s="34"/>
      <c r="CB32" s="34"/>
      <c r="CC32" s="32"/>
      <c r="CD32" s="35"/>
      <c r="CE32" s="36"/>
      <c r="CF32" s="32" t="s">
        <v>49</v>
      </c>
      <c r="CG32" s="35"/>
      <c r="CH32" s="34"/>
      <c r="CI32" s="32" t="s">
        <v>49</v>
      </c>
      <c r="CJ32" s="34"/>
      <c r="CK32" s="34"/>
      <c r="CL32" s="32"/>
      <c r="CM32" s="34"/>
      <c r="CN32" s="34"/>
      <c r="CO32" s="32"/>
      <c r="CP32" s="34"/>
      <c r="CQ32" s="34"/>
      <c r="CR32" s="32"/>
      <c r="CS32" s="34"/>
      <c r="CT32" s="34"/>
      <c r="CU32" s="32"/>
      <c r="CV32" s="34"/>
      <c r="CW32" s="33"/>
      <c r="CX32" s="32"/>
      <c r="CY32" s="31"/>
      <c r="CZ32" s="346">
        <f t="shared" si="0"/>
        <v>0</v>
      </c>
      <c r="DA32" s="347"/>
      <c r="DB32" s="348"/>
      <c r="DC32" s="349">
        <f t="shared" si="1"/>
        <v>0</v>
      </c>
      <c r="DD32" s="350"/>
      <c r="DE32" s="351"/>
      <c r="DF32" s="349">
        <f t="shared" ref="DF32:DF43" si="3">DC32/$CZ$45</f>
        <v>0</v>
      </c>
      <c r="DG32" s="350"/>
      <c r="DH32" s="352"/>
    </row>
    <row r="33" spans="2:113" s="18" customFormat="1" ht="21" customHeight="1">
      <c r="B33" s="342"/>
      <c r="C33" s="343"/>
      <c r="D33" s="343"/>
      <c r="E33" s="343"/>
      <c r="F33" s="343"/>
      <c r="G33" s="343"/>
      <c r="H33" s="344"/>
      <c r="I33" s="344"/>
      <c r="J33" s="344"/>
      <c r="K33" s="344"/>
      <c r="L33" s="344"/>
      <c r="M33" s="343"/>
      <c r="N33" s="343"/>
      <c r="O33" s="343"/>
      <c r="P33" s="343"/>
      <c r="Q33" s="343"/>
      <c r="R33" s="343"/>
      <c r="S33" s="345"/>
      <c r="T33" s="36"/>
      <c r="U33" s="32" t="s">
        <v>49</v>
      </c>
      <c r="V33" s="35"/>
      <c r="W33" s="34"/>
      <c r="X33" s="32" t="s">
        <v>49</v>
      </c>
      <c r="Y33" s="34"/>
      <c r="Z33" s="34"/>
      <c r="AA33" s="32"/>
      <c r="AB33" s="34"/>
      <c r="AC33" s="34"/>
      <c r="AD33" s="32"/>
      <c r="AE33" s="34"/>
      <c r="AF33" s="34"/>
      <c r="AG33" s="32"/>
      <c r="AH33" s="34"/>
      <c r="AI33" s="34"/>
      <c r="AJ33" s="32"/>
      <c r="AK33" s="34"/>
      <c r="AL33" s="34"/>
      <c r="AM33" s="32"/>
      <c r="AN33" s="35"/>
      <c r="AO33" s="36"/>
      <c r="AP33" s="32" t="s">
        <v>49</v>
      </c>
      <c r="AQ33" s="35"/>
      <c r="AR33" s="34"/>
      <c r="AS33" s="32" t="s">
        <v>49</v>
      </c>
      <c r="AT33" s="34"/>
      <c r="AU33" s="34"/>
      <c r="AV33" s="32"/>
      <c r="AW33" s="34"/>
      <c r="AX33" s="34"/>
      <c r="AY33" s="32"/>
      <c r="AZ33" s="34"/>
      <c r="BA33" s="34"/>
      <c r="BB33" s="32"/>
      <c r="BC33" s="34"/>
      <c r="BD33" s="34"/>
      <c r="BE33" s="32"/>
      <c r="BF33" s="34"/>
      <c r="BG33" s="34"/>
      <c r="BH33" s="32"/>
      <c r="BI33" s="31"/>
      <c r="BJ33" s="36"/>
      <c r="BK33" s="32" t="s">
        <v>49</v>
      </c>
      <c r="BL33" s="35"/>
      <c r="BM33" s="34"/>
      <c r="BN33" s="32" t="s">
        <v>49</v>
      </c>
      <c r="BO33" s="34"/>
      <c r="BP33" s="34"/>
      <c r="BQ33" s="32"/>
      <c r="BR33" s="34"/>
      <c r="BS33" s="34"/>
      <c r="BT33" s="32"/>
      <c r="BU33" s="34"/>
      <c r="BV33" s="34"/>
      <c r="BW33" s="32"/>
      <c r="BX33" s="34"/>
      <c r="BY33" s="34"/>
      <c r="BZ33" s="32"/>
      <c r="CA33" s="34"/>
      <c r="CB33" s="34"/>
      <c r="CC33" s="32"/>
      <c r="CD33" s="35"/>
      <c r="CE33" s="36"/>
      <c r="CF33" s="32" t="s">
        <v>49</v>
      </c>
      <c r="CG33" s="35"/>
      <c r="CH33" s="34"/>
      <c r="CI33" s="32" t="s">
        <v>49</v>
      </c>
      <c r="CJ33" s="34"/>
      <c r="CK33" s="34"/>
      <c r="CL33" s="32"/>
      <c r="CM33" s="34"/>
      <c r="CN33" s="34"/>
      <c r="CO33" s="32"/>
      <c r="CP33" s="34"/>
      <c r="CQ33" s="34"/>
      <c r="CR33" s="32"/>
      <c r="CS33" s="34"/>
      <c r="CT33" s="34"/>
      <c r="CU33" s="32"/>
      <c r="CV33" s="34"/>
      <c r="CW33" s="33"/>
      <c r="CX33" s="32"/>
      <c r="CY33" s="31"/>
      <c r="CZ33" s="346">
        <f t="shared" si="0"/>
        <v>0</v>
      </c>
      <c r="DA33" s="347"/>
      <c r="DB33" s="348"/>
      <c r="DC33" s="349">
        <f t="shared" si="1"/>
        <v>0</v>
      </c>
      <c r="DD33" s="350"/>
      <c r="DE33" s="351"/>
      <c r="DF33" s="349">
        <f t="shared" si="3"/>
        <v>0</v>
      </c>
      <c r="DG33" s="350"/>
      <c r="DH33" s="352"/>
    </row>
    <row r="34" spans="2:113" s="18" customFormat="1" ht="21" customHeight="1">
      <c r="B34" s="342"/>
      <c r="C34" s="343"/>
      <c r="D34" s="343"/>
      <c r="E34" s="343"/>
      <c r="F34" s="343"/>
      <c r="G34" s="343"/>
      <c r="H34" s="344"/>
      <c r="I34" s="344"/>
      <c r="J34" s="344"/>
      <c r="K34" s="344"/>
      <c r="L34" s="344"/>
      <c r="M34" s="343"/>
      <c r="N34" s="343"/>
      <c r="O34" s="343"/>
      <c r="P34" s="343"/>
      <c r="Q34" s="343"/>
      <c r="R34" s="343"/>
      <c r="S34" s="345"/>
      <c r="T34" s="36"/>
      <c r="U34" s="32" t="s">
        <v>49</v>
      </c>
      <c r="V34" s="35"/>
      <c r="W34" s="34"/>
      <c r="X34" s="32" t="s">
        <v>49</v>
      </c>
      <c r="Y34" s="34"/>
      <c r="Z34" s="34"/>
      <c r="AA34" s="32"/>
      <c r="AB34" s="34"/>
      <c r="AC34" s="34"/>
      <c r="AD34" s="32"/>
      <c r="AE34" s="34"/>
      <c r="AF34" s="34"/>
      <c r="AG34" s="32"/>
      <c r="AH34" s="34"/>
      <c r="AI34" s="34"/>
      <c r="AJ34" s="32"/>
      <c r="AK34" s="34"/>
      <c r="AL34" s="34"/>
      <c r="AM34" s="32"/>
      <c r="AN34" s="35"/>
      <c r="AO34" s="36"/>
      <c r="AP34" s="32" t="s">
        <v>49</v>
      </c>
      <c r="AQ34" s="35"/>
      <c r="AR34" s="34"/>
      <c r="AS34" s="32" t="s">
        <v>49</v>
      </c>
      <c r="AT34" s="34"/>
      <c r="AU34" s="34"/>
      <c r="AV34" s="32"/>
      <c r="AW34" s="34"/>
      <c r="AX34" s="34"/>
      <c r="AY34" s="32"/>
      <c r="AZ34" s="34"/>
      <c r="BA34" s="34"/>
      <c r="BB34" s="32"/>
      <c r="BC34" s="34"/>
      <c r="BD34" s="34"/>
      <c r="BE34" s="32"/>
      <c r="BF34" s="34"/>
      <c r="BG34" s="34"/>
      <c r="BH34" s="32"/>
      <c r="BI34" s="31"/>
      <c r="BJ34" s="36"/>
      <c r="BK34" s="32" t="s">
        <v>49</v>
      </c>
      <c r="BL34" s="35"/>
      <c r="BM34" s="34"/>
      <c r="BN34" s="32" t="s">
        <v>49</v>
      </c>
      <c r="BO34" s="34"/>
      <c r="BP34" s="34"/>
      <c r="BQ34" s="32"/>
      <c r="BR34" s="34"/>
      <c r="BS34" s="34"/>
      <c r="BT34" s="32"/>
      <c r="BU34" s="34"/>
      <c r="BV34" s="34"/>
      <c r="BW34" s="32"/>
      <c r="BX34" s="34"/>
      <c r="BY34" s="34"/>
      <c r="BZ34" s="32"/>
      <c r="CA34" s="34"/>
      <c r="CB34" s="34"/>
      <c r="CC34" s="32"/>
      <c r="CD34" s="35"/>
      <c r="CE34" s="36"/>
      <c r="CF34" s="32" t="s">
        <v>49</v>
      </c>
      <c r="CG34" s="35"/>
      <c r="CH34" s="34"/>
      <c r="CI34" s="32" t="s">
        <v>49</v>
      </c>
      <c r="CJ34" s="34"/>
      <c r="CK34" s="34"/>
      <c r="CL34" s="32"/>
      <c r="CM34" s="34"/>
      <c r="CN34" s="34"/>
      <c r="CO34" s="32"/>
      <c r="CP34" s="34"/>
      <c r="CQ34" s="34"/>
      <c r="CR34" s="32"/>
      <c r="CS34" s="34"/>
      <c r="CT34" s="34"/>
      <c r="CU34" s="32"/>
      <c r="CV34" s="34"/>
      <c r="CW34" s="33"/>
      <c r="CX34" s="32"/>
      <c r="CY34" s="31"/>
      <c r="CZ34" s="346">
        <f t="shared" si="0"/>
        <v>0</v>
      </c>
      <c r="DA34" s="347"/>
      <c r="DB34" s="348"/>
      <c r="DC34" s="349">
        <f t="shared" si="1"/>
        <v>0</v>
      </c>
      <c r="DD34" s="350"/>
      <c r="DE34" s="351"/>
      <c r="DF34" s="349">
        <f t="shared" si="3"/>
        <v>0</v>
      </c>
      <c r="DG34" s="350"/>
      <c r="DH34" s="352"/>
    </row>
    <row r="35" spans="2:113" s="18" customFormat="1" ht="21" customHeight="1">
      <c r="B35" s="342"/>
      <c r="C35" s="343"/>
      <c r="D35" s="343"/>
      <c r="E35" s="343"/>
      <c r="F35" s="343"/>
      <c r="G35" s="343"/>
      <c r="H35" s="344"/>
      <c r="I35" s="344"/>
      <c r="J35" s="344"/>
      <c r="K35" s="344"/>
      <c r="L35" s="344"/>
      <c r="M35" s="343"/>
      <c r="N35" s="343"/>
      <c r="O35" s="343"/>
      <c r="P35" s="343"/>
      <c r="Q35" s="343"/>
      <c r="R35" s="343"/>
      <c r="S35" s="345"/>
      <c r="T35" s="36"/>
      <c r="U35" s="32" t="s">
        <v>49</v>
      </c>
      <c r="V35" s="35"/>
      <c r="W35" s="34"/>
      <c r="X35" s="32" t="s">
        <v>49</v>
      </c>
      <c r="Y35" s="34"/>
      <c r="Z35" s="34"/>
      <c r="AA35" s="32"/>
      <c r="AB35" s="34"/>
      <c r="AC35" s="34"/>
      <c r="AD35" s="32"/>
      <c r="AE35" s="34"/>
      <c r="AF35" s="34"/>
      <c r="AG35" s="32"/>
      <c r="AH35" s="34"/>
      <c r="AI35" s="34"/>
      <c r="AJ35" s="32"/>
      <c r="AK35" s="34"/>
      <c r="AL35" s="34"/>
      <c r="AM35" s="32"/>
      <c r="AN35" s="35"/>
      <c r="AO35" s="36"/>
      <c r="AP35" s="32" t="s">
        <v>49</v>
      </c>
      <c r="AQ35" s="35"/>
      <c r="AR35" s="34"/>
      <c r="AS35" s="32" t="s">
        <v>49</v>
      </c>
      <c r="AT35" s="34"/>
      <c r="AU35" s="34"/>
      <c r="AV35" s="32"/>
      <c r="AW35" s="34"/>
      <c r="AX35" s="34"/>
      <c r="AY35" s="32"/>
      <c r="AZ35" s="34"/>
      <c r="BA35" s="34"/>
      <c r="BB35" s="32"/>
      <c r="BC35" s="34"/>
      <c r="BD35" s="34"/>
      <c r="BE35" s="32"/>
      <c r="BF35" s="34"/>
      <c r="BG35" s="34"/>
      <c r="BH35" s="32"/>
      <c r="BI35" s="31"/>
      <c r="BJ35" s="36"/>
      <c r="BK35" s="32" t="s">
        <v>49</v>
      </c>
      <c r="BL35" s="35"/>
      <c r="BM35" s="34"/>
      <c r="BN35" s="32" t="s">
        <v>49</v>
      </c>
      <c r="BO35" s="34"/>
      <c r="BP35" s="34"/>
      <c r="BQ35" s="32"/>
      <c r="BR35" s="34"/>
      <c r="BS35" s="34"/>
      <c r="BT35" s="32"/>
      <c r="BU35" s="34"/>
      <c r="BV35" s="34"/>
      <c r="BW35" s="32"/>
      <c r="BX35" s="34"/>
      <c r="BY35" s="34"/>
      <c r="BZ35" s="32"/>
      <c r="CA35" s="34"/>
      <c r="CB35" s="34"/>
      <c r="CC35" s="32"/>
      <c r="CD35" s="35"/>
      <c r="CE35" s="36"/>
      <c r="CF35" s="32" t="s">
        <v>49</v>
      </c>
      <c r="CG35" s="35"/>
      <c r="CH35" s="34"/>
      <c r="CI35" s="32" t="s">
        <v>49</v>
      </c>
      <c r="CJ35" s="34"/>
      <c r="CK35" s="34"/>
      <c r="CL35" s="32"/>
      <c r="CM35" s="34"/>
      <c r="CN35" s="34"/>
      <c r="CO35" s="32"/>
      <c r="CP35" s="34"/>
      <c r="CQ35" s="34"/>
      <c r="CR35" s="32"/>
      <c r="CS35" s="34"/>
      <c r="CT35" s="34"/>
      <c r="CU35" s="32"/>
      <c r="CV35" s="34"/>
      <c r="CW35" s="33"/>
      <c r="CX35" s="32"/>
      <c r="CY35" s="31"/>
      <c r="CZ35" s="346">
        <f t="shared" si="0"/>
        <v>0</v>
      </c>
      <c r="DA35" s="347"/>
      <c r="DB35" s="348"/>
      <c r="DC35" s="349">
        <f t="shared" si="1"/>
        <v>0</v>
      </c>
      <c r="DD35" s="350"/>
      <c r="DE35" s="351"/>
      <c r="DF35" s="349">
        <f t="shared" si="3"/>
        <v>0</v>
      </c>
      <c r="DG35" s="350"/>
      <c r="DH35" s="352"/>
    </row>
    <row r="36" spans="2:113" s="18" customFormat="1" ht="21" customHeight="1">
      <c r="B36" s="342"/>
      <c r="C36" s="343"/>
      <c r="D36" s="343"/>
      <c r="E36" s="343"/>
      <c r="F36" s="343"/>
      <c r="G36" s="343"/>
      <c r="H36" s="344"/>
      <c r="I36" s="344"/>
      <c r="J36" s="344"/>
      <c r="K36" s="344"/>
      <c r="L36" s="344"/>
      <c r="M36" s="343"/>
      <c r="N36" s="343"/>
      <c r="O36" s="343"/>
      <c r="P36" s="343"/>
      <c r="Q36" s="343"/>
      <c r="R36" s="343"/>
      <c r="S36" s="345"/>
      <c r="T36" s="36"/>
      <c r="U36" s="32" t="s">
        <v>49</v>
      </c>
      <c r="V36" s="35"/>
      <c r="W36" s="34"/>
      <c r="X36" s="32" t="s">
        <v>49</v>
      </c>
      <c r="Y36" s="34"/>
      <c r="Z36" s="34"/>
      <c r="AA36" s="32"/>
      <c r="AB36" s="34"/>
      <c r="AC36" s="34"/>
      <c r="AD36" s="32"/>
      <c r="AE36" s="34"/>
      <c r="AF36" s="34"/>
      <c r="AG36" s="32"/>
      <c r="AH36" s="34"/>
      <c r="AI36" s="34"/>
      <c r="AJ36" s="32"/>
      <c r="AK36" s="34"/>
      <c r="AL36" s="34"/>
      <c r="AM36" s="32"/>
      <c r="AN36" s="35"/>
      <c r="AO36" s="36"/>
      <c r="AP36" s="32" t="s">
        <v>49</v>
      </c>
      <c r="AQ36" s="35"/>
      <c r="AR36" s="34"/>
      <c r="AS36" s="32" t="s">
        <v>49</v>
      </c>
      <c r="AT36" s="34"/>
      <c r="AU36" s="34"/>
      <c r="AV36" s="32"/>
      <c r="AW36" s="34"/>
      <c r="AX36" s="34"/>
      <c r="AY36" s="32"/>
      <c r="AZ36" s="34"/>
      <c r="BA36" s="34"/>
      <c r="BB36" s="32"/>
      <c r="BC36" s="34"/>
      <c r="BD36" s="34"/>
      <c r="BE36" s="32"/>
      <c r="BF36" s="34"/>
      <c r="BG36" s="34"/>
      <c r="BH36" s="32"/>
      <c r="BI36" s="31"/>
      <c r="BJ36" s="36"/>
      <c r="BK36" s="32" t="s">
        <v>49</v>
      </c>
      <c r="BL36" s="35"/>
      <c r="BM36" s="34"/>
      <c r="BN36" s="32" t="s">
        <v>49</v>
      </c>
      <c r="BO36" s="34"/>
      <c r="BP36" s="34"/>
      <c r="BQ36" s="32"/>
      <c r="BR36" s="34"/>
      <c r="BS36" s="34"/>
      <c r="BT36" s="32"/>
      <c r="BU36" s="34"/>
      <c r="BV36" s="34"/>
      <c r="BW36" s="32"/>
      <c r="BX36" s="34"/>
      <c r="BY36" s="34"/>
      <c r="BZ36" s="32"/>
      <c r="CA36" s="34"/>
      <c r="CB36" s="34"/>
      <c r="CC36" s="32"/>
      <c r="CD36" s="35"/>
      <c r="CE36" s="36"/>
      <c r="CF36" s="32" t="s">
        <v>49</v>
      </c>
      <c r="CG36" s="35"/>
      <c r="CH36" s="34"/>
      <c r="CI36" s="32" t="s">
        <v>49</v>
      </c>
      <c r="CJ36" s="34"/>
      <c r="CK36" s="34"/>
      <c r="CL36" s="32"/>
      <c r="CM36" s="34"/>
      <c r="CN36" s="34"/>
      <c r="CO36" s="32"/>
      <c r="CP36" s="34"/>
      <c r="CQ36" s="34"/>
      <c r="CR36" s="32"/>
      <c r="CS36" s="34"/>
      <c r="CT36" s="34"/>
      <c r="CU36" s="32"/>
      <c r="CV36" s="34"/>
      <c r="CW36" s="33"/>
      <c r="CX36" s="32"/>
      <c r="CY36" s="31"/>
      <c r="CZ36" s="346">
        <f t="shared" si="0"/>
        <v>0</v>
      </c>
      <c r="DA36" s="347"/>
      <c r="DB36" s="348"/>
      <c r="DC36" s="349">
        <f t="shared" si="1"/>
        <v>0</v>
      </c>
      <c r="DD36" s="350"/>
      <c r="DE36" s="351"/>
      <c r="DF36" s="349">
        <f t="shared" si="3"/>
        <v>0</v>
      </c>
      <c r="DG36" s="350"/>
      <c r="DH36" s="352"/>
    </row>
    <row r="37" spans="2:113" s="18" customFormat="1" ht="21" customHeight="1">
      <c r="B37" s="342"/>
      <c r="C37" s="343"/>
      <c r="D37" s="343"/>
      <c r="E37" s="343"/>
      <c r="F37" s="343"/>
      <c r="G37" s="343"/>
      <c r="H37" s="344"/>
      <c r="I37" s="344"/>
      <c r="J37" s="344"/>
      <c r="K37" s="344"/>
      <c r="L37" s="344"/>
      <c r="M37" s="343"/>
      <c r="N37" s="343"/>
      <c r="O37" s="343"/>
      <c r="P37" s="343"/>
      <c r="Q37" s="343"/>
      <c r="R37" s="343"/>
      <c r="S37" s="345"/>
      <c r="T37" s="36"/>
      <c r="U37" s="32" t="s">
        <v>49</v>
      </c>
      <c r="V37" s="35"/>
      <c r="W37" s="34"/>
      <c r="X37" s="32" t="s">
        <v>49</v>
      </c>
      <c r="Y37" s="34"/>
      <c r="Z37" s="34"/>
      <c r="AA37" s="32"/>
      <c r="AB37" s="34"/>
      <c r="AC37" s="34"/>
      <c r="AD37" s="32"/>
      <c r="AE37" s="34"/>
      <c r="AF37" s="34"/>
      <c r="AG37" s="32"/>
      <c r="AH37" s="34"/>
      <c r="AI37" s="34"/>
      <c r="AJ37" s="32"/>
      <c r="AK37" s="34"/>
      <c r="AL37" s="34"/>
      <c r="AM37" s="32"/>
      <c r="AN37" s="35"/>
      <c r="AO37" s="36"/>
      <c r="AP37" s="32" t="s">
        <v>49</v>
      </c>
      <c r="AQ37" s="35"/>
      <c r="AR37" s="34"/>
      <c r="AS37" s="32" t="s">
        <v>49</v>
      </c>
      <c r="AT37" s="34"/>
      <c r="AU37" s="34"/>
      <c r="AV37" s="32"/>
      <c r="AW37" s="34"/>
      <c r="AX37" s="34"/>
      <c r="AY37" s="32"/>
      <c r="AZ37" s="34"/>
      <c r="BA37" s="34"/>
      <c r="BB37" s="32"/>
      <c r="BC37" s="34"/>
      <c r="BD37" s="34"/>
      <c r="BE37" s="32"/>
      <c r="BF37" s="34"/>
      <c r="BG37" s="34"/>
      <c r="BH37" s="32"/>
      <c r="BI37" s="31"/>
      <c r="BJ37" s="36"/>
      <c r="BK37" s="32" t="s">
        <v>49</v>
      </c>
      <c r="BL37" s="35"/>
      <c r="BM37" s="34"/>
      <c r="BN37" s="32" t="s">
        <v>49</v>
      </c>
      <c r="BO37" s="34"/>
      <c r="BP37" s="34"/>
      <c r="BQ37" s="32"/>
      <c r="BR37" s="34"/>
      <c r="BS37" s="34"/>
      <c r="BT37" s="32"/>
      <c r="BU37" s="34"/>
      <c r="BV37" s="34"/>
      <c r="BW37" s="32"/>
      <c r="BX37" s="34"/>
      <c r="BY37" s="34"/>
      <c r="BZ37" s="32"/>
      <c r="CA37" s="34"/>
      <c r="CB37" s="34"/>
      <c r="CC37" s="32"/>
      <c r="CD37" s="35"/>
      <c r="CE37" s="36"/>
      <c r="CF37" s="32" t="s">
        <v>49</v>
      </c>
      <c r="CG37" s="35"/>
      <c r="CH37" s="34"/>
      <c r="CI37" s="32" t="s">
        <v>49</v>
      </c>
      <c r="CJ37" s="34"/>
      <c r="CK37" s="34"/>
      <c r="CL37" s="32"/>
      <c r="CM37" s="34"/>
      <c r="CN37" s="34"/>
      <c r="CO37" s="32"/>
      <c r="CP37" s="34"/>
      <c r="CQ37" s="34"/>
      <c r="CR37" s="32"/>
      <c r="CS37" s="34"/>
      <c r="CT37" s="34"/>
      <c r="CU37" s="32"/>
      <c r="CV37" s="34"/>
      <c r="CW37" s="33"/>
      <c r="CX37" s="32"/>
      <c r="CY37" s="31"/>
      <c r="CZ37" s="346">
        <f t="shared" si="0"/>
        <v>0</v>
      </c>
      <c r="DA37" s="347"/>
      <c r="DB37" s="348"/>
      <c r="DC37" s="349">
        <f t="shared" si="1"/>
        <v>0</v>
      </c>
      <c r="DD37" s="350"/>
      <c r="DE37" s="351"/>
      <c r="DF37" s="349">
        <f t="shared" si="3"/>
        <v>0</v>
      </c>
      <c r="DG37" s="350"/>
      <c r="DH37" s="352"/>
    </row>
    <row r="38" spans="2:113" s="18" customFormat="1" ht="21" customHeight="1">
      <c r="B38" s="342"/>
      <c r="C38" s="343"/>
      <c r="D38" s="343"/>
      <c r="E38" s="343"/>
      <c r="F38" s="343"/>
      <c r="G38" s="343"/>
      <c r="H38" s="344"/>
      <c r="I38" s="344"/>
      <c r="J38" s="344"/>
      <c r="K38" s="344"/>
      <c r="L38" s="344"/>
      <c r="M38" s="343"/>
      <c r="N38" s="343"/>
      <c r="O38" s="343"/>
      <c r="P38" s="343"/>
      <c r="Q38" s="343"/>
      <c r="R38" s="343"/>
      <c r="S38" s="345"/>
      <c r="T38" s="36"/>
      <c r="U38" s="32" t="s">
        <v>49</v>
      </c>
      <c r="V38" s="35"/>
      <c r="W38" s="34"/>
      <c r="X38" s="32" t="s">
        <v>49</v>
      </c>
      <c r="Y38" s="34"/>
      <c r="Z38" s="34"/>
      <c r="AA38" s="32"/>
      <c r="AB38" s="34"/>
      <c r="AC38" s="34"/>
      <c r="AD38" s="32"/>
      <c r="AE38" s="34"/>
      <c r="AF38" s="34"/>
      <c r="AG38" s="32"/>
      <c r="AH38" s="34"/>
      <c r="AI38" s="34"/>
      <c r="AJ38" s="32"/>
      <c r="AK38" s="34"/>
      <c r="AL38" s="34"/>
      <c r="AM38" s="32"/>
      <c r="AN38" s="35"/>
      <c r="AO38" s="36"/>
      <c r="AP38" s="32" t="s">
        <v>49</v>
      </c>
      <c r="AQ38" s="35"/>
      <c r="AR38" s="34"/>
      <c r="AS38" s="32" t="s">
        <v>49</v>
      </c>
      <c r="AT38" s="34"/>
      <c r="AU38" s="34"/>
      <c r="AV38" s="32"/>
      <c r="AW38" s="34"/>
      <c r="AX38" s="34"/>
      <c r="AY38" s="32"/>
      <c r="AZ38" s="34"/>
      <c r="BA38" s="34"/>
      <c r="BB38" s="32"/>
      <c r="BC38" s="34"/>
      <c r="BD38" s="34"/>
      <c r="BE38" s="32"/>
      <c r="BF38" s="34"/>
      <c r="BG38" s="34"/>
      <c r="BH38" s="32"/>
      <c r="BI38" s="31"/>
      <c r="BJ38" s="36"/>
      <c r="BK38" s="32" t="s">
        <v>49</v>
      </c>
      <c r="BL38" s="35"/>
      <c r="BM38" s="34"/>
      <c r="BN38" s="32" t="s">
        <v>49</v>
      </c>
      <c r="BO38" s="34"/>
      <c r="BP38" s="34"/>
      <c r="BQ38" s="32"/>
      <c r="BR38" s="34"/>
      <c r="BS38" s="34"/>
      <c r="BT38" s="32"/>
      <c r="BU38" s="34"/>
      <c r="BV38" s="34"/>
      <c r="BW38" s="32"/>
      <c r="BX38" s="34"/>
      <c r="BY38" s="34"/>
      <c r="BZ38" s="32"/>
      <c r="CA38" s="34"/>
      <c r="CB38" s="34"/>
      <c r="CC38" s="32"/>
      <c r="CD38" s="35"/>
      <c r="CE38" s="36"/>
      <c r="CF38" s="32" t="s">
        <v>49</v>
      </c>
      <c r="CG38" s="35"/>
      <c r="CH38" s="34"/>
      <c r="CI38" s="32" t="s">
        <v>49</v>
      </c>
      <c r="CJ38" s="34"/>
      <c r="CK38" s="34"/>
      <c r="CL38" s="32"/>
      <c r="CM38" s="34"/>
      <c r="CN38" s="34"/>
      <c r="CO38" s="32"/>
      <c r="CP38" s="34"/>
      <c r="CQ38" s="34"/>
      <c r="CR38" s="32"/>
      <c r="CS38" s="34"/>
      <c r="CT38" s="34"/>
      <c r="CU38" s="32"/>
      <c r="CV38" s="34"/>
      <c r="CW38" s="33"/>
      <c r="CX38" s="32"/>
      <c r="CY38" s="31"/>
      <c r="CZ38" s="346">
        <f t="shared" si="0"/>
        <v>0</v>
      </c>
      <c r="DA38" s="347"/>
      <c r="DB38" s="348"/>
      <c r="DC38" s="349">
        <f t="shared" si="1"/>
        <v>0</v>
      </c>
      <c r="DD38" s="350"/>
      <c r="DE38" s="351"/>
      <c r="DF38" s="349">
        <f t="shared" si="3"/>
        <v>0</v>
      </c>
      <c r="DG38" s="350"/>
      <c r="DH38" s="352"/>
    </row>
    <row r="39" spans="2:113" s="18" customFormat="1" ht="21" customHeight="1">
      <c r="B39" s="342"/>
      <c r="C39" s="343"/>
      <c r="D39" s="343"/>
      <c r="E39" s="343"/>
      <c r="F39" s="343"/>
      <c r="G39" s="343"/>
      <c r="H39" s="344"/>
      <c r="I39" s="344"/>
      <c r="J39" s="344"/>
      <c r="K39" s="344"/>
      <c r="L39" s="344"/>
      <c r="M39" s="343"/>
      <c r="N39" s="343"/>
      <c r="O39" s="343"/>
      <c r="P39" s="343"/>
      <c r="Q39" s="343"/>
      <c r="R39" s="343"/>
      <c r="S39" s="345"/>
      <c r="T39" s="36"/>
      <c r="U39" s="32" t="s">
        <v>49</v>
      </c>
      <c r="V39" s="35"/>
      <c r="W39" s="34"/>
      <c r="X39" s="32" t="s">
        <v>49</v>
      </c>
      <c r="Y39" s="34"/>
      <c r="Z39" s="34"/>
      <c r="AA39" s="32"/>
      <c r="AB39" s="34"/>
      <c r="AC39" s="34"/>
      <c r="AD39" s="32"/>
      <c r="AE39" s="34"/>
      <c r="AF39" s="34"/>
      <c r="AG39" s="32"/>
      <c r="AH39" s="34"/>
      <c r="AI39" s="34"/>
      <c r="AJ39" s="32"/>
      <c r="AK39" s="34"/>
      <c r="AL39" s="34"/>
      <c r="AM39" s="32"/>
      <c r="AN39" s="35"/>
      <c r="AO39" s="36"/>
      <c r="AP39" s="32" t="s">
        <v>49</v>
      </c>
      <c r="AQ39" s="35"/>
      <c r="AR39" s="34"/>
      <c r="AS39" s="32" t="s">
        <v>49</v>
      </c>
      <c r="AT39" s="34"/>
      <c r="AU39" s="34"/>
      <c r="AV39" s="32"/>
      <c r="AW39" s="34"/>
      <c r="AX39" s="34"/>
      <c r="AY39" s="32"/>
      <c r="AZ39" s="34"/>
      <c r="BA39" s="34"/>
      <c r="BB39" s="32"/>
      <c r="BC39" s="34"/>
      <c r="BD39" s="34"/>
      <c r="BE39" s="32"/>
      <c r="BF39" s="34"/>
      <c r="BG39" s="34"/>
      <c r="BH39" s="32"/>
      <c r="BI39" s="31"/>
      <c r="BJ39" s="36"/>
      <c r="BK39" s="32" t="s">
        <v>49</v>
      </c>
      <c r="BL39" s="35"/>
      <c r="BM39" s="34"/>
      <c r="BN39" s="32" t="s">
        <v>49</v>
      </c>
      <c r="BO39" s="34"/>
      <c r="BP39" s="34"/>
      <c r="BQ39" s="32"/>
      <c r="BR39" s="34"/>
      <c r="BS39" s="34"/>
      <c r="BT39" s="32"/>
      <c r="BU39" s="34"/>
      <c r="BV39" s="34"/>
      <c r="BW39" s="32"/>
      <c r="BX39" s="34"/>
      <c r="BY39" s="34"/>
      <c r="BZ39" s="32"/>
      <c r="CA39" s="34"/>
      <c r="CB39" s="34"/>
      <c r="CC39" s="32"/>
      <c r="CD39" s="35"/>
      <c r="CE39" s="36"/>
      <c r="CF39" s="32" t="s">
        <v>49</v>
      </c>
      <c r="CG39" s="35"/>
      <c r="CH39" s="34"/>
      <c r="CI39" s="32" t="s">
        <v>49</v>
      </c>
      <c r="CJ39" s="34"/>
      <c r="CK39" s="34"/>
      <c r="CL39" s="32"/>
      <c r="CM39" s="34"/>
      <c r="CN39" s="34"/>
      <c r="CO39" s="32"/>
      <c r="CP39" s="34"/>
      <c r="CQ39" s="34"/>
      <c r="CR39" s="32"/>
      <c r="CS39" s="34"/>
      <c r="CT39" s="34"/>
      <c r="CU39" s="32"/>
      <c r="CV39" s="34"/>
      <c r="CW39" s="33"/>
      <c r="CX39" s="32"/>
      <c r="CY39" s="31"/>
      <c r="CZ39" s="346">
        <f t="shared" si="0"/>
        <v>0</v>
      </c>
      <c r="DA39" s="347"/>
      <c r="DB39" s="348"/>
      <c r="DC39" s="349">
        <f t="shared" si="1"/>
        <v>0</v>
      </c>
      <c r="DD39" s="350"/>
      <c r="DE39" s="351"/>
      <c r="DF39" s="349">
        <f t="shared" si="3"/>
        <v>0</v>
      </c>
      <c r="DG39" s="350"/>
      <c r="DH39" s="352"/>
    </row>
    <row r="40" spans="2:113" s="18" customFormat="1" ht="21" customHeight="1">
      <c r="B40" s="342"/>
      <c r="C40" s="343"/>
      <c r="D40" s="343"/>
      <c r="E40" s="343"/>
      <c r="F40" s="343"/>
      <c r="G40" s="343"/>
      <c r="H40" s="343"/>
      <c r="I40" s="343"/>
      <c r="J40" s="343"/>
      <c r="K40" s="343"/>
      <c r="L40" s="343"/>
      <c r="M40" s="343"/>
      <c r="N40" s="343"/>
      <c r="O40" s="343"/>
      <c r="P40" s="343"/>
      <c r="Q40" s="343"/>
      <c r="R40" s="343"/>
      <c r="S40" s="345"/>
      <c r="T40" s="36"/>
      <c r="U40" s="32" t="s">
        <v>49</v>
      </c>
      <c r="V40" s="35"/>
      <c r="W40" s="34"/>
      <c r="X40" s="32" t="s">
        <v>49</v>
      </c>
      <c r="Y40" s="34"/>
      <c r="Z40" s="34"/>
      <c r="AA40" s="32"/>
      <c r="AB40" s="34"/>
      <c r="AC40" s="34"/>
      <c r="AD40" s="32"/>
      <c r="AE40" s="34"/>
      <c r="AF40" s="34"/>
      <c r="AG40" s="32"/>
      <c r="AH40" s="34"/>
      <c r="AI40" s="34"/>
      <c r="AJ40" s="32"/>
      <c r="AK40" s="34"/>
      <c r="AL40" s="34"/>
      <c r="AM40" s="32"/>
      <c r="AN40" s="35"/>
      <c r="AO40" s="36"/>
      <c r="AP40" s="32" t="s">
        <v>49</v>
      </c>
      <c r="AQ40" s="35"/>
      <c r="AR40" s="34"/>
      <c r="AS40" s="32" t="s">
        <v>49</v>
      </c>
      <c r="AT40" s="34"/>
      <c r="AU40" s="34"/>
      <c r="AV40" s="32"/>
      <c r="AW40" s="34"/>
      <c r="AX40" s="34"/>
      <c r="AY40" s="32"/>
      <c r="AZ40" s="34"/>
      <c r="BA40" s="34"/>
      <c r="BB40" s="32"/>
      <c r="BC40" s="34"/>
      <c r="BD40" s="34"/>
      <c r="BE40" s="32"/>
      <c r="BF40" s="34"/>
      <c r="BG40" s="34"/>
      <c r="BH40" s="32"/>
      <c r="BI40" s="31"/>
      <c r="BJ40" s="36"/>
      <c r="BK40" s="32" t="s">
        <v>49</v>
      </c>
      <c r="BL40" s="35"/>
      <c r="BM40" s="34"/>
      <c r="BN40" s="32" t="s">
        <v>49</v>
      </c>
      <c r="BO40" s="34"/>
      <c r="BP40" s="34"/>
      <c r="BQ40" s="32"/>
      <c r="BR40" s="34"/>
      <c r="BS40" s="34"/>
      <c r="BT40" s="32"/>
      <c r="BU40" s="34"/>
      <c r="BV40" s="34"/>
      <c r="BW40" s="32"/>
      <c r="BX40" s="34"/>
      <c r="BY40" s="34"/>
      <c r="BZ40" s="32"/>
      <c r="CA40" s="34"/>
      <c r="CB40" s="34"/>
      <c r="CC40" s="32"/>
      <c r="CD40" s="35"/>
      <c r="CE40" s="36"/>
      <c r="CF40" s="32" t="s">
        <v>49</v>
      </c>
      <c r="CG40" s="35"/>
      <c r="CH40" s="34"/>
      <c r="CI40" s="32" t="s">
        <v>49</v>
      </c>
      <c r="CJ40" s="34"/>
      <c r="CK40" s="34"/>
      <c r="CL40" s="32"/>
      <c r="CM40" s="34"/>
      <c r="CN40" s="34"/>
      <c r="CO40" s="32"/>
      <c r="CP40" s="34"/>
      <c r="CQ40" s="34"/>
      <c r="CR40" s="32"/>
      <c r="CS40" s="34"/>
      <c r="CT40" s="34"/>
      <c r="CU40" s="32"/>
      <c r="CV40" s="34"/>
      <c r="CW40" s="33"/>
      <c r="CX40" s="32"/>
      <c r="CY40" s="31"/>
      <c r="CZ40" s="346">
        <f t="shared" si="0"/>
        <v>0</v>
      </c>
      <c r="DA40" s="347"/>
      <c r="DB40" s="348"/>
      <c r="DC40" s="349">
        <f t="shared" si="1"/>
        <v>0</v>
      </c>
      <c r="DD40" s="350"/>
      <c r="DE40" s="351"/>
      <c r="DF40" s="349">
        <f t="shared" si="3"/>
        <v>0</v>
      </c>
      <c r="DG40" s="350"/>
      <c r="DH40" s="352"/>
    </row>
    <row r="41" spans="2:113" s="18" customFormat="1" ht="21" customHeight="1">
      <c r="B41" s="342"/>
      <c r="C41" s="343"/>
      <c r="D41" s="343"/>
      <c r="E41" s="343"/>
      <c r="F41" s="343"/>
      <c r="G41" s="343"/>
      <c r="H41" s="343"/>
      <c r="I41" s="343"/>
      <c r="J41" s="343"/>
      <c r="K41" s="343"/>
      <c r="L41" s="343"/>
      <c r="M41" s="343"/>
      <c r="N41" s="343"/>
      <c r="O41" s="343"/>
      <c r="P41" s="343"/>
      <c r="Q41" s="343"/>
      <c r="R41" s="343"/>
      <c r="S41" s="345"/>
      <c r="T41" s="36"/>
      <c r="U41" s="32" t="s">
        <v>49</v>
      </c>
      <c r="V41" s="35"/>
      <c r="W41" s="34"/>
      <c r="X41" s="32" t="s">
        <v>49</v>
      </c>
      <c r="Y41" s="34"/>
      <c r="Z41" s="34"/>
      <c r="AA41" s="32"/>
      <c r="AB41" s="34"/>
      <c r="AC41" s="34"/>
      <c r="AD41" s="32"/>
      <c r="AE41" s="34"/>
      <c r="AF41" s="34"/>
      <c r="AG41" s="32"/>
      <c r="AH41" s="34"/>
      <c r="AI41" s="34"/>
      <c r="AJ41" s="32"/>
      <c r="AK41" s="34"/>
      <c r="AL41" s="34"/>
      <c r="AM41" s="32"/>
      <c r="AN41" s="35"/>
      <c r="AO41" s="36"/>
      <c r="AP41" s="32" t="s">
        <v>49</v>
      </c>
      <c r="AQ41" s="35"/>
      <c r="AR41" s="34"/>
      <c r="AS41" s="32" t="s">
        <v>49</v>
      </c>
      <c r="AT41" s="34"/>
      <c r="AU41" s="34"/>
      <c r="AV41" s="32"/>
      <c r="AW41" s="34"/>
      <c r="AX41" s="34"/>
      <c r="AY41" s="32"/>
      <c r="AZ41" s="34"/>
      <c r="BA41" s="34"/>
      <c r="BB41" s="32"/>
      <c r="BC41" s="34"/>
      <c r="BD41" s="34"/>
      <c r="BE41" s="32"/>
      <c r="BF41" s="34"/>
      <c r="BG41" s="34"/>
      <c r="BH41" s="32"/>
      <c r="BI41" s="31"/>
      <c r="BJ41" s="36"/>
      <c r="BK41" s="32" t="s">
        <v>49</v>
      </c>
      <c r="BL41" s="35"/>
      <c r="BM41" s="34"/>
      <c r="BN41" s="32" t="s">
        <v>49</v>
      </c>
      <c r="BO41" s="34"/>
      <c r="BP41" s="34"/>
      <c r="BQ41" s="32"/>
      <c r="BR41" s="34"/>
      <c r="BS41" s="34"/>
      <c r="BT41" s="32"/>
      <c r="BU41" s="34"/>
      <c r="BV41" s="34"/>
      <c r="BW41" s="32"/>
      <c r="BX41" s="34"/>
      <c r="BY41" s="34"/>
      <c r="BZ41" s="32"/>
      <c r="CA41" s="34"/>
      <c r="CB41" s="34"/>
      <c r="CC41" s="32"/>
      <c r="CD41" s="35"/>
      <c r="CE41" s="36"/>
      <c r="CF41" s="32" t="s">
        <v>49</v>
      </c>
      <c r="CG41" s="35"/>
      <c r="CH41" s="34"/>
      <c r="CI41" s="32" t="s">
        <v>49</v>
      </c>
      <c r="CJ41" s="34"/>
      <c r="CK41" s="34"/>
      <c r="CL41" s="32"/>
      <c r="CM41" s="34"/>
      <c r="CN41" s="34"/>
      <c r="CO41" s="32"/>
      <c r="CP41" s="34"/>
      <c r="CQ41" s="34"/>
      <c r="CR41" s="32"/>
      <c r="CS41" s="34"/>
      <c r="CT41" s="34"/>
      <c r="CU41" s="32"/>
      <c r="CV41" s="34"/>
      <c r="CW41" s="33"/>
      <c r="CX41" s="32"/>
      <c r="CY41" s="31"/>
      <c r="CZ41" s="346">
        <f t="shared" si="0"/>
        <v>0</v>
      </c>
      <c r="DA41" s="347"/>
      <c r="DB41" s="348"/>
      <c r="DC41" s="349">
        <f t="shared" si="1"/>
        <v>0</v>
      </c>
      <c r="DD41" s="350"/>
      <c r="DE41" s="351"/>
      <c r="DF41" s="349">
        <f t="shared" si="3"/>
        <v>0</v>
      </c>
      <c r="DG41" s="350"/>
      <c r="DH41" s="352"/>
    </row>
    <row r="42" spans="2:113" s="18" customFormat="1" ht="21" customHeight="1">
      <c r="B42" s="342"/>
      <c r="C42" s="343"/>
      <c r="D42" s="343"/>
      <c r="E42" s="343"/>
      <c r="F42" s="343"/>
      <c r="G42" s="343"/>
      <c r="H42" s="344"/>
      <c r="I42" s="344"/>
      <c r="J42" s="344"/>
      <c r="K42" s="344"/>
      <c r="L42" s="344"/>
      <c r="M42" s="343"/>
      <c r="N42" s="343"/>
      <c r="O42" s="343"/>
      <c r="P42" s="343"/>
      <c r="Q42" s="343"/>
      <c r="R42" s="343"/>
      <c r="S42" s="345"/>
      <c r="T42" s="36"/>
      <c r="U42" s="32" t="s">
        <v>49</v>
      </c>
      <c r="V42" s="35"/>
      <c r="W42" s="34"/>
      <c r="X42" s="32" t="s">
        <v>49</v>
      </c>
      <c r="Y42" s="34"/>
      <c r="Z42" s="34"/>
      <c r="AA42" s="32"/>
      <c r="AB42" s="34"/>
      <c r="AC42" s="34"/>
      <c r="AD42" s="32"/>
      <c r="AE42" s="34"/>
      <c r="AF42" s="34"/>
      <c r="AG42" s="32"/>
      <c r="AH42" s="34"/>
      <c r="AI42" s="34"/>
      <c r="AJ42" s="32"/>
      <c r="AK42" s="34"/>
      <c r="AL42" s="34"/>
      <c r="AM42" s="32"/>
      <c r="AN42" s="35"/>
      <c r="AO42" s="36"/>
      <c r="AP42" s="32" t="s">
        <v>49</v>
      </c>
      <c r="AQ42" s="35"/>
      <c r="AR42" s="34"/>
      <c r="AS42" s="32" t="s">
        <v>49</v>
      </c>
      <c r="AT42" s="34"/>
      <c r="AU42" s="34"/>
      <c r="AV42" s="32"/>
      <c r="AW42" s="34"/>
      <c r="AX42" s="34"/>
      <c r="AY42" s="32"/>
      <c r="AZ42" s="34"/>
      <c r="BA42" s="34"/>
      <c r="BB42" s="32"/>
      <c r="BC42" s="34"/>
      <c r="BD42" s="34"/>
      <c r="BE42" s="32"/>
      <c r="BF42" s="34"/>
      <c r="BG42" s="34"/>
      <c r="BH42" s="32"/>
      <c r="BI42" s="31"/>
      <c r="BJ42" s="36"/>
      <c r="BK42" s="32" t="s">
        <v>49</v>
      </c>
      <c r="BL42" s="35"/>
      <c r="BM42" s="34"/>
      <c r="BN42" s="32" t="s">
        <v>49</v>
      </c>
      <c r="BO42" s="34"/>
      <c r="BP42" s="34"/>
      <c r="BQ42" s="32"/>
      <c r="BR42" s="34"/>
      <c r="BS42" s="34"/>
      <c r="BT42" s="32"/>
      <c r="BU42" s="34"/>
      <c r="BV42" s="34"/>
      <c r="BW42" s="32"/>
      <c r="BX42" s="34"/>
      <c r="BY42" s="34"/>
      <c r="BZ42" s="32"/>
      <c r="CA42" s="34"/>
      <c r="CB42" s="34"/>
      <c r="CC42" s="32"/>
      <c r="CD42" s="35"/>
      <c r="CE42" s="36"/>
      <c r="CF42" s="32" t="s">
        <v>49</v>
      </c>
      <c r="CG42" s="35"/>
      <c r="CH42" s="34"/>
      <c r="CI42" s="32" t="s">
        <v>49</v>
      </c>
      <c r="CJ42" s="34"/>
      <c r="CK42" s="34"/>
      <c r="CL42" s="32"/>
      <c r="CM42" s="34"/>
      <c r="CN42" s="34"/>
      <c r="CO42" s="32"/>
      <c r="CP42" s="34"/>
      <c r="CQ42" s="34"/>
      <c r="CR42" s="32"/>
      <c r="CS42" s="34"/>
      <c r="CT42" s="34"/>
      <c r="CU42" s="32"/>
      <c r="CV42" s="34"/>
      <c r="CW42" s="33"/>
      <c r="CX42" s="32"/>
      <c r="CY42" s="31"/>
      <c r="CZ42" s="346">
        <f t="shared" si="0"/>
        <v>0</v>
      </c>
      <c r="DA42" s="347"/>
      <c r="DB42" s="348"/>
      <c r="DC42" s="349">
        <f t="shared" si="1"/>
        <v>0</v>
      </c>
      <c r="DD42" s="350"/>
      <c r="DE42" s="351"/>
      <c r="DF42" s="349">
        <f t="shared" si="3"/>
        <v>0</v>
      </c>
      <c r="DG42" s="350"/>
      <c r="DH42" s="352"/>
    </row>
    <row r="43" spans="2:113" s="18" customFormat="1" ht="21" customHeight="1" thickBot="1">
      <c r="B43" s="332"/>
      <c r="C43" s="333"/>
      <c r="D43" s="333"/>
      <c r="E43" s="333"/>
      <c r="F43" s="333"/>
      <c r="G43" s="333"/>
      <c r="H43" s="333"/>
      <c r="I43" s="333"/>
      <c r="J43" s="333"/>
      <c r="K43" s="333"/>
      <c r="L43" s="333"/>
      <c r="M43" s="333"/>
      <c r="N43" s="333"/>
      <c r="O43" s="333"/>
      <c r="P43" s="333"/>
      <c r="Q43" s="333"/>
      <c r="R43" s="333"/>
      <c r="S43" s="334"/>
      <c r="T43" s="30"/>
      <c r="U43" s="26" t="s">
        <v>49</v>
      </c>
      <c r="V43" s="29"/>
      <c r="W43" s="28"/>
      <c r="X43" s="26" t="s">
        <v>49</v>
      </c>
      <c r="Y43" s="28"/>
      <c r="Z43" s="28"/>
      <c r="AA43" s="26"/>
      <c r="AB43" s="28"/>
      <c r="AC43" s="28"/>
      <c r="AD43" s="26"/>
      <c r="AE43" s="28"/>
      <c r="AF43" s="28"/>
      <c r="AG43" s="26"/>
      <c r="AH43" s="28"/>
      <c r="AI43" s="28"/>
      <c r="AJ43" s="26"/>
      <c r="AK43" s="28"/>
      <c r="AL43" s="28"/>
      <c r="AM43" s="26"/>
      <c r="AN43" s="29"/>
      <c r="AO43" s="30"/>
      <c r="AP43" s="26" t="s">
        <v>49</v>
      </c>
      <c r="AQ43" s="29"/>
      <c r="AR43" s="28"/>
      <c r="AS43" s="26" t="s">
        <v>49</v>
      </c>
      <c r="AT43" s="28"/>
      <c r="AU43" s="28"/>
      <c r="AV43" s="26"/>
      <c r="AW43" s="28"/>
      <c r="AX43" s="28"/>
      <c r="AY43" s="26"/>
      <c r="AZ43" s="28"/>
      <c r="BA43" s="28"/>
      <c r="BB43" s="26"/>
      <c r="BC43" s="28"/>
      <c r="BD43" s="28"/>
      <c r="BE43" s="26"/>
      <c r="BF43" s="28"/>
      <c r="BG43" s="28"/>
      <c r="BH43" s="26"/>
      <c r="BI43" s="25"/>
      <c r="BJ43" s="30"/>
      <c r="BK43" s="26" t="s">
        <v>49</v>
      </c>
      <c r="BL43" s="29"/>
      <c r="BM43" s="28"/>
      <c r="BN43" s="26" t="s">
        <v>49</v>
      </c>
      <c r="BO43" s="28"/>
      <c r="BP43" s="28"/>
      <c r="BQ43" s="26"/>
      <c r="BR43" s="28"/>
      <c r="BS43" s="28"/>
      <c r="BT43" s="26"/>
      <c r="BU43" s="28"/>
      <c r="BV43" s="28"/>
      <c r="BW43" s="26"/>
      <c r="BX43" s="28"/>
      <c r="BY43" s="28"/>
      <c r="BZ43" s="26"/>
      <c r="CA43" s="28"/>
      <c r="CB43" s="28"/>
      <c r="CC43" s="26"/>
      <c r="CD43" s="29"/>
      <c r="CE43" s="30"/>
      <c r="CF43" s="26" t="s">
        <v>49</v>
      </c>
      <c r="CG43" s="29"/>
      <c r="CH43" s="28"/>
      <c r="CI43" s="26" t="s">
        <v>49</v>
      </c>
      <c r="CJ43" s="28"/>
      <c r="CK43" s="28"/>
      <c r="CL43" s="26"/>
      <c r="CM43" s="28"/>
      <c r="CN43" s="28"/>
      <c r="CO43" s="26"/>
      <c r="CP43" s="28"/>
      <c r="CQ43" s="28"/>
      <c r="CR43" s="26"/>
      <c r="CS43" s="28"/>
      <c r="CT43" s="28"/>
      <c r="CU43" s="26"/>
      <c r="CV43" s="28"/>
      <c r="CW43" s="27"/>
      <c r="CX43" s="26"/>
      <c r="CY43" s="25"/>
      <c r="CZ43" s="335">
        <f t="shared" si="0"/>
        <v>0</v>
      </c>
      <c r="DA43" s="336"/>
      <c r="DB43" s="337"/>
      <c r="DC43" s="338">
        <f t="shared" si="1"/>
        <v>0</v>
      </c>
      <c r="DD43" s="339"/>
      <c r="DE43" s="340"/>
      <c r="DF43" s="338">
        <f t="shared" si="3"/>
        <v>0</v>
      </c>
      <c r="DG43" s="339"/>
      <c r="DH43" s="341"/>
    </row>
    <row r="44" spans="2:113" s="18" customFormat="1" ht="21" customHeight="1" thickBot="1">
      <c r="B44" s="329" t="s">
        <v>9</v>
      </c>
      <c r="C44" s="330"/>
      <c r="D44" s="330"/>
      <c r="E44" s="330"/>
      <c r="F44" s="330"/>
      <c r="G44" s="330"/>
      <c r="H44" s="330"/>
      <c r="I44" s="330"/>
      <c r="J44" s="330"/>
      <c r="K44" s="330"/>
      <c r="L44" s="330"/>
      <c r="M44" s="330"/>
      <c r="N44" s="330"/>
      <c r="O44" s="330"/>
      <c r="P44" s="330"/>
      <c r="Q44" s="330"/>
      <c r="R44" s="330"/>
      <c r="S44" s="331"/>
      <c r="T44" s="317">
        <f>SUM(T12:T43)+SUM(U12:U43)+SUM(V12:V43)</f>
        <v>24</v>
      </c>
      <c r="U44" s="318"/>
      <c r="V44" s="326"/>
      <c r="W44" s="325">
        <f>SUM(W12:W43)+SUM(X12:X43)+SUM(Y12:Y43)</f>
        <v>24</v>
      </c>
      <c r="X44" s="318"/>
      <c r="Y44" s="326"/>
      <c r="Z44" s="325">
        <f>SUM(Z12:Z43)+SUM(AA12:AA43)+SUM(AB12:AB43)</f>
        <v>120</v>
      </c>
      <c r="AA44" s="318"/>
      <c r="AB44" s="326"/>
      <c r="AC44" s="325">
        <f>SUM(AC12:AC43)+SUM(AD12:AD43)+SUM(AE12:AE43)</f>
        <v>108</v>
      </c>
      <c r="AD44" s="318"/>
      <c r="AE44" s="326"/>
      <c r="AF44" s="325">
        <f>SUM(AF12:AF43)+SUM(AG12:AG43)+SUM(AH12:AH43)</f>
        <v>108</v>
      </c>
      <c r="AG44" s="318"/>
      <c r="AH44" s="326"/>
      <c r="AI44" s="325">
        <f>SUM(AI12:AI43)+SUM(AJ12:AJ43)+SUM(AK12:AK43)</f>
        <v>116</v>
      </c>
      <c r="AJ44" s="318"/>
      <c r="AK44" s="326"/>
      <c r="AL44" s="325">
        <f>SUM(AL12:AL43)+SUM(AM12:AM43)+SUM(AN12:AN43)</f>
        <v>108</v>
      </c>
      <c r="AM44" s="318"/>
      <c r="AN44" s="318"/>
      <c r="AO44" s="317">
        <f>SUM(AO12:AO43)+SUM(AP12:AP43)+SUM(AQ12:AQ43)</f>
        <v>24</v>
      </c>
      <c r="AP44" s="318"/>
      <c r="AQ44" s="326"/>
      <c r="AR44" s="325">
        <f>SUM(AR12:AR43)+SUM(AS12:AS43)+SUM(AT12:AT43)</f>
        <v>24</v>
      </c>
      <c r="AS44" s="318"/>
      <c r="AT44" s="326"/>
      <c r="AU44" s="325">
        <f>SUM(AU12:AU43)+SUM(AV12:AV43)+SUM(AW12:AW43)</f>
        <v>104</v>
      </c>
      <c r="AV44" s="318"/>
      <c r="AW44" s="326"/>
      <c r="AX44" s="325">
        <f>SUM(AX12:AX43)+SUM(AY12:AY43)+SUM(AZ12:AZ43)</f>
        <v>108</v>
      </c>
      <c r="AY44" s="318"/>
      <c r="AZ44" s="326"/>
      <c r="BA44" s="325">
        <f>SUM(BA12:BA43)+SUM(BB12:BB43)+SUM(BC12:BC43)</f>
        <v>108</v>
      </c>
      <c r="BB44" s="318"/>
      <c r="BC44" s="326"/>
      <c r="BD44" s="325">
        <f>SUM(BD12:BD43)+SUM(BE12:BE43)+SUM(BF12:BF43)</f>
        <v>116</v>
      </c>
      <c r="BE44" s="318"/>
      <c r="BF44" s="326"/>
      <c r="BG44" s="325">
        <f>SUM(BG12:BG43)+SUM(BH12:BH43)+SUM(BI12:BI43)</f>
        <v>108</v>
      </c>
      <c r="BH44" s="318"/>
      <c r="BI44" s="319"/>
      <c r="BJ44" s="318">
        <f>SUM(BJ12:BJ43)+SUM(BK12:BK43)+SUM(BL12:BL43)</f>
        <v>24</v>
      </c>
      <c r="BK44" s="318"/>
      <c r="BL44" s="326"/>
      <c r="BM44" s="325">
        <f>SUM(BM12:BM43)+SUM(BN12:BN43)+SUM(BO12:BO43)</f>
        <v>24</v>
      </c>
      <c r="BN44" s="318"/>
      <c r="BO44" s="326"/>
      <c r="BP44" s="325">
        <f>SUM(BP12:BP43)+SUM(BQ12:BQ43)+SUM(BR12:BR43)</f>
        <v>104</v>
      </c>
      <c r="BQ44" s="318"/>
      <c r="BR44" s="326"/>
      <c r="BS44" s="325">
        <f>SUM(BS12:BS43)+SUM(BT12:BT43)+SUM(BU12:BU43)</f>
        <v>108</v>
      </c>
      <c r="BT44" s="318"/>
      <c r="BU44" s="326"/>
      <c r="BV44" s="325">
        <f>SUM(BV12:BV43)+SUM(BW12:BW43)+SUM(BX12:BX43)</f>
        <v>108</v>
      </c>
      <c r="BW44" s="318"/>
      <c r="BX44" s="326"/>
      <c r="BY44" s="325">
        <f>SUM(BY12:BY43)+SUM(BZ12:BZ43)+SUM(CA12:CA43)</f>
        <v>116</v>
      </c>
      <c r="BZ44" s="318"/>
      <c r="CA44" s="326"/>
      <c r="CB44" s="325">
        <f>SUM(CB12:CB43)+SUM(CC12:CC43)+SUM(CD12:CD43)</f>
        <v>108</v>
      </c>
      <c r="CC44" s="318"/>
      <c r="CD44" s="318"/>
      <c r="CE44" s="317">
        <f>SUM(CE12:CE43)+SUM(CF12:CF43)+SUM(CG12:CG43)</f>
        <v>24</v>
      </c>
      <c r="CF44" s="318"/>
      <c r="CG44" s="326"/>
      <c r="CH44" s="325">
        <f>SUM(CH12:CH43)+SUM(CI12:CI43)+SUM(CJ12:CJ43)</f>
        <v>24</v>
      </c>
      <c r="CI44" s="318"/>
      <c r="CJ44" s="326"/>
      <c r="CK44" s="325">
        <f>SUM(CK12:CK43)+SUM(CL12:CL43)+SUM(CM12:CM43)</f>
        <v>120</v>
      </c>
      <c r="CL44" s="318"/>
      <c r="CM44" s="326"/>
      <c r="CN44" s="325">
        <f>SUM(CN12:CN43)+SUM(CO12:CO43)+SUM(CP12:CP43)</f>
        <v>108</v>
      </c>
      <c r="CO44" s="318"/>
      <c r="CP44" s="326"/>
      <c r="CQ44" s="325">
        <f>SUM(CQ12:CQ43)+SUM(CR12:CR43)+SUM(CS12:CS43)</f>
        <v>116</v>
      </c>
      <c r="CR44" s="318"/>
      <c r="CS44" s="326"/>
      <c r="CT44" s="325">
        <f>SUM(CT12:CT43)+SUM(CU12:CU43)+SUM(CV12:CV43)</f>
        <v>116</v>
      </c>
      <c r="CU44" s="318"/>
      <c r="CV44" s="326"/>
      <c r="CW44" s="325">
        <f>SUM(CW12:CW43)+SUM(CX12:CX43)+SUM(CY12:CY43)</f>
        <v>108</v>
      </c>
      <c r="CX44" s="318"/>
      <c r="CY44" s="319"/>
      <c r="CZ44" s="327">
        <f>SUM(CZ12:DB43)</f>
        <v>2408</v>
      </c>
      <c r="DA44" s="327"/>
      <c r="DB44" s="328"/>
      <c r="DC44" s="310">
        <f t="shared" si="1"/>
        <v>602</v>
      </c>
      <c r="DD44" s="311"/>
      <c r="DE44" s="312"/>
      <c r="DF44" s="310"/>
      <c r="DG44" s="311"/>
      <c r="DH44" s="313"/>
    </row>
    <row r="45" spans="2:113" s="18" customFormat="1" ht="21" customHeight="1" thickBot="1">
      <c r="B45" s="314" t="s">
        <v>8</v>
      </c>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5"/>
      <c r="BQ45" s="315"/>
      <c r="BR45" s="315"/>
      <c r="BS45" s="315"/>
      <c r="BT45" s="315"/>
      <c r="BU45" s="315"/>
      <c r="BV45" s="315"/>
      <c r="BW45" s="315"/>
      <c r="BX45" s="315"/>
      <c r="BY45" s="315"/>
      <c r="BZ45" s="315"/>
      <c r="CA45" s="315"/>
      <c r="CB45" s="315"/>
      <c r="CC45" s="315"/>
      <c r="CD45" s="315"/>
      <c r="CE45" s="315"/>
      <c r="CF45" s="315"/>
      <c r="CG45" s="315"/>
      <c r="CH45" s="315"/>
      <c r="CI45" s="315"/>
      <c r="CJ45" s="315"/>
      <c r="CK45" s="315"/>
      <c r="CL45" s="315"/>
      <c r="CM45" s="315"/>
      <c r="CN45" s="315"/>
      <c r="CO45" s="315"/>
      <c r="CP45" s="315"/>
      <c r="CQ45" s="315"/>
      <c r="CR45" s="315"/>
      <c r="CS45" s="315"/>
      <c r="CT45" s="315"/>
      <c r="CU45" s="315"/>
      <c r="CV45" s="315"/>
      <c r="CW45" s="315"/>
      <c r="CX45" s="315"/>
      <c r="CY45" s="316"/>
      <c r="CZ45" s="314">
        <v>40</v>
      </c>
      <c r="DA45" s="315"/>
      <c r="DB45" s="315"/>
      <c r="DC45" s="315"/>
      <c r="DD45" s="315"/>
      <c r="DE45" s="315"/>
      <c r="DF45" s="315"/>
      <c r="DG45" s="315"/>
      <c r="DH45" s="316"/>
    </row>
    <row r="46" spans="2:113" s="18" customFormat="1" ht="21" customHeight="1" thickBot="1">
      <c r="B46" s="317" t="s">
        <v>7</v>
      </c>
      <c r="C46" s="318"/>
      <c r="D46" s="318"/>
      <c r="E46" s="318"/>
      <c r="F46" s="318"/>
      <c r="G46" s="318"/>
      <c r="H46" s="318"/>
      <c r="I46" s="318"/>
      <c r="J46" s="318"/>
      <c r="K46" s="318"/>
      <c r="L46" s="318"/>
      <c r="M46" s="318"/>
      <c r="N46" s="318"/>
      <c r="O46" s="318"/>
      <c r="P46" s="318"/>
      <c r="Q46" s="318"/>
      <c r="R46" s="318"/>
      <c r="S46" s="319"/>
      <c r="T46" s="22">
        <v>8</v>
      </c>
      <c r="U46" s="20">
        <v>8</v>
      </c>
      <c r="V46" s="19">
        <v>8</v>
      </c>
      <c r="W46" s="21">
        <v>8</v>
      </c>
      <c r="X46" s="20">
        <v>8</v>
      </c>
      <c r="Y46" s="21">
        <v>8</v>
      </c>
      <c r="Z46" s="21">
        <v>8</v>
      </c>
      <c r="AA46" s="20">
        <v>8</v>
      </c>
      <c r="AB46" s="21">
        <v>8</v>
      </c>
      <c r="AC46" s="21">
        <v>8</v>
      </c>
      <c r="AD46" s="20">
        <v>8</v>
      </c>
      <c r="AE46" s="21">
        <v>8</v>
      </c>
      <c r="AF46" s="21">
        <v>8</v>
      </c>
      <c r="AG46" s="20">
        <v>8</v>
      </c>
      <c r="AH46" s="21">
        <v>8</v>
      </c>
      <c r="AI46" s="21">
        <v>8</v>
      </c>
      <c r="AJ46" s="20">
        <v>8</v>
      </c>
      <c r="AK46" s="21">
        <v>8</v>
      </c>
      <c r="AL46" s="21">
        <v>8</v>
      </c>
      <c r="AM46" s="20">
        <v>8</v>
      </c>
      <c r="AN46" s="19">
        <v>8</v>
      </c>
      <c r="AO46" s="22">
        <v>8</v>
      </c>
      <c r="AP46" s="20">
        <v>8</v>
      </c>
      <c r="AQ46" s="19">
        <v>8</v>
      </c>
      <c r="AR46" s="21">
        <v>8</v>
      </c>
      <c r="AS46" s="20">
        <v>8</v>
      </c>
      <c r="AT46" s="21">
        <v>8</v>
      </c>
      <c r="AU46" s="21">
        <v>8</v>
      </c>
      <c r="AV46" s="20">
        <v>8</v>
      </c>
      <c r="AW46" s="21">
        <v>8</v>
      </c>
      <c r="AX46" s="21">
        <v>8</v>
      </c>
      <c r="AY46" s="20">
        <v>8</v>
      </c>
      <c r="AZ46" s="21">
        <v>8</v>
      </c>
      <c r="BA46" s="21">
        <v>8</v>
      </c>
      <c r="BB46" s="20">
        <v>8</v>
      </c>
      <c r="BC46" s="21">
        <v>8</v>
      </c>
      <c r="BD46" s="21">
        <v>8</v>
      </c>
      <c r="BE46" s="20">
        <v>8</v>
      </c>
      <c r="BF46" s="21">
        <v>8</v>
      </c>
      <c r="BG46" s="21">
        <v>8</v>
      </c>
      <c r="BH46" s="20">
        <v>8</v>
      </c>
      <c r="BI46" s="19">
        <v>8</v>
      </c>
      <c r="BJ46" s="22">
        <v>8</v>
      </c>
      <c r="BK46" s="20">
        <v>8</v>
      </c>
      <c r="BL46" s="19">
        <v>8</v>
      </c>
      <c r="BM46" s="21">
        <v>8</v>
      </c>
      <c r="BN46" s="20">
        <v>8</v>
      </c>
      <c r="BO46" s="21">
        <v>8</v>
      </c>
      <c r="BP46" s="21">
        <v>8</v>
      </c>
      <c r="BQ46" s="20">
        <v>8</v>
      </c>
      <c r="BR46" s="21">
        <v>8</v>
      </c>
      <c r="BS46" s="21">
        <v>8</v>
      </c>
      <c r="BT46" s="20">
        <v>8</v>
      </c>
      <c r="BU46" s="21">
        <v>8</v>
      </c>
      <c r="BV46" s="21">
        <v>8</v>
      </c>
      <c r="BW46" s="20">
        <v>8</v>
      </c>
      <c r="BX46" s="21">
        <v>8</v>
      </c>
      <c r="BY46" s="21">
        <v>8</v>
      </c>
      <c r="BZ46" s="20">
        <v>8</v>
      </c>
      <c r="CA46" s="21">
        <v>8</v>
      </c>
      <c r="CB46" s="21">
        <v>8</v>
      </c>
      <c r="CC46" s="20">
        <v>8</v>
      </c>
      <c r="CD46" s="19">
        <v>8</v>
      </c>
      <c r="CE46" s="22">
        <v>8</v>
      </c>
      <c r="CF46" s="20">
        <v>8</v>
      </c>
      <c r="CG46" s="19">
        <v>8</v>
      </c>
      <c r="CH46" s="21">
        <v>8</v>
      </c>
      <c r="CI46" s="20">
        <v>8</v>
      </c>
      <c r="CJ46" s="21">
        <v>8</v>
      </c>
      <c r="CK46" s="21">
        <v>8</v>
      </c>
      <c r="CL46" s="20">
        <v>8</v>
      </c>
      <c r="CM46" s="21">
        <v>8</v>
      </c>
      <c r="CN46" s="21">
        <v>8</v>
      </c>
      <c r="CO46" s="20">
        <v>8</v>
      </c>
      <c r="CP46" s="21">
        <v>8</v>
      </c>
      <c r="CQ46" s="21">
        <v>8</v>
      </c>
      <c r="CR46" s="20">
        <v>8</v>
      </c>
      <c r="CS46" s="21">
        <v>8</v>
      </c>
      <c r="CT46" s="21">
        <v>8</v>
      </c>
      <c r="CU46" s="20">
        <v>8</v>
      </c>
      <c r="CV46" s="21">
        <v>8</v>
      </c>
      <c r="CW46" s="21">
        <v>8</v>
      </c>
      <c r="CX46" s="20">
        <v>8</v>
      </c>
      <c r="CY46" s="19">
        <v>8</v>
      </c>
      <c r="CZ46" s="314">
        <f>SUM(T46:CY46)</f>
        <v>672</v>
      </c>
      <c r="DA46" s="315"/>
      <c r="DB46" s="320"/>
      <c r="DC46" s="321"/>
      <c r="DD46" s="322"/>
      <c r="DE46" s="323"/>
      <c r="DF46" s="321"/>
      <c r="DG46" s="322"/>
      <c r="DH46" s="324"/>
    </row>
    <row r="47" spans="2:113" ht="30.75" customHeight="1">
      <c r="B47" s="308" t="s">
        <v>6</v>
      </c>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308"/>
      <c r="BO47" s="308"/>
      <c r="BP47" s="308"/>
      <c r="BQ47" s="308"/>
      <c r="BR47" s="308"/>
      <c r="BS47" s="308"/>
      <c r="BT47" s="308"/>
      <c r="BU47" s="308"/>
      <c r="BV47" s="308"/>
      <c r="BW47" s="308"/>
      <c r="BX47" s="308"/>
      <c r="BY47" s="308"/>
      <c r="BZ47" s="308"/>
      <c r="CA47" s="308"/>
      <c r="CB47" s="308"/>
      <c r="CC47" s="308"/>
      <c r="CD47" s="308"/>
      <c r="CE47" s="308"/>
      <c r="CF47" s="308"/>
      <c r="CG47" s="308"/>
      <c r="CH47" s="308"/>
      <c r="CI47" s="308"/>
      <c r="CJ47" s="308"/>
      <c r="CK47" s="308"/>
      <c r="CL47" s="308"/>
      <c r="CM47" s="308"/>
      <c r="CN47" s="308"/>
      <c r="CO47" s="308"/>
      <c r="CP47" s="308"/>
      <c r="CQ47" s="308"/>
      <c r="CR47" s="308"/>
      <c r="CS47" s="308"/>
      <c r="CT47" s="308"/>
      <c r="CU47" s="308"/>
      <c r="CV47" s="308"/>
      <c r="CW47" s="308"/>
      <c r="CX47" s="308"/>
      <c r="CY47" s="308"/>
      <c r="CZ47" s="308"/>
      <c r="DA47" s="308"/>
      <c r="DB47" s="308"/>
      <c r="DC47" s="308"/>
      <c r="DD47" s="308"/>
      <c r="DE47" s="308"/>
      <c r="DF47" s="308"/>
      <c r="DG47" s="308"/>
      <c r="DH47" s="308"/>
      <c r="DI47" s="308"/>
    </row>
    <row r="48" spans="2:113" ht="21" customHeight="1">
      <c r="B48" s="308" t="s">
        <v>5</v>
      </c>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308"/>
      <c r="BO48" s="308"/>
      <c r="BP48" s="308"/>
      <c r="BQ48" s="308"/>
      <c r="BR48" s="308"/>
      <c r="BS48" s="308"/>
      <c r="BT48" s="308"/>
      <c r="BU48" s="308"/>
      <c r="BV48" s="308"/>
      <c r="BW48" s="308"/>
      <c r="BX48" s="308"/>
      <c r="BY48" s="308"/>
      <c r="BZ48" s="308"/>
      <c r="CA48" s="308"/>
      <c r="CB48" s="308"/>
      <c r="CC48" s="308"/>
      <c r="CD48" s="308"/>
      <c r="CE48" s="308"/>
      <c r="CF48" s="308"/>
      <c r="CG48" s="308"/>
      <c r="CH48" s="308"/>
      <c r="CI48" s="308"/>
      <c r="CJ48" s="308"/>
      <c r="CK48" s="308"/>
      <c r="CL48" s="308"/>
      <c r="CM48" s="308"/>
      <c r="CN48" s="308"/>
      <c r="CO48" s="308"/>
      <c r="CP48" s="308"/>
      <c r="CQ48" s="308"/>
      <c r="CR48" s="308"/>
      <c r="CS48" s="308"/>
      <c r="CT48" s="308"/>
      <c r="CU48" s="308"/>
      <c r="CV48" s="308"/>
      <c r="CW48" s="308"/>
      <c r="CX48" s="308"/>
      <c r="CY48" s="308"/>
      <c r="CZ48" s="308"/>
      <c r="DA48" s="308"/>
      <c r="DB48" s="308"/>
      <c r="DC48" s="308"/>
      <c r="DD48" s="308"/>
      <c r="DE48" s="308"/>
      <c r="DF48" s="308"/>
      <c r="DG48" s="308"/>
      <c r="DH48" s="308"/>
      <c r="DI48" s="308"/>
    </row>
    <row r="49" spans="2:113" ht="21" customHeight="1">
      <c r="B49" s="309" t="s">
        <v>4</v>
      </c>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09"/>
      <c r="BV49" s="309"/>
      <c r="BW49" s="309"/>
      <c r="BX49" s="309"/>
      <c r="BY49" s="309"/>
      <c r="BZ49" s="309"/>
      <c r="CA49" s="309"/>
      <c r="CB49" s="309"/>
      <c r="CC49" s="309"/>
      <c r="CD49" s="309"/>
      <c r="CE49" s="309"/>
      <c r="CF49" s="309"/>
      <c r="CG49" s="309"/>
      <c r="CH49" s="309"/>
      <c r="CI49" s="309"/>
      <c r="CJ49" s="309"/>
      <c r="CK49" s="309"/>
      <c r="CL49" s="309"/>
      <c r="CM49" s="309"/>
      <c r="CN49" s="309"/>
      <c r="CO49" s="309"/>
      <c r="CP49" s="309"/>
      <c r="CQ49" s="309"/>
      <c r="CR49" s="309"/>
      <c r="CS49" s="309"/>
      <c r="CT49" s="309"/>
      <c r="CU49" s="309"/>
      <c r="CV49" s="309"/>
      <c r="CW49" s="309"/>
      <c r="CX49" s="309"/>
      <c r="CY49" s="309"/>
      <c r="CZ49" s="309"/>
      <c r="DA49" s="309"/>
      <c r="DB49" s="309"/>
      <c r="DC49" s="309"/>
      <c r="DD49" s="309"/>
      <c r="DE49" s="309"/>
      <c r="DF49" s="309"/>
      <c r="DG49" s="309"/>
      <c r="DH49" s="309"/>
      <c r="DI49" s="309"/>
    </row>
    <row r="50" spans="2:113" ht="21" customHeight="1">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09"/>
      <c r="BW50" s="309"/>
      <c r="BX50" s="309"/>
      <c r="BY50" s="309"/>
      <c r="BZ50" s="309"/>
      <c r="CA50" s="309"/>
      <c r="CB50" s="309"/>
      <c r="CC50" s="309"/>
      <c r="CD50" s="309"/>
      <c r="CE50" s="309"/>
      <c r="CF50" s="309"/>
      <c r="CG50" s="309"/>
      <c r="CH50" s="309"/>
      <c r="CI50" s="309"/>
      <c r="CJ50" s="309"/>
      <c r="CK50" s="309"/>
      <c r="CL50" s="309"/>
      <c r="CM50" s="309"/>
      <c r="CN50" s="309"/>
      <c r="CO50" s="309"/>
      <c r="CP50" s="309"/>
      <c r="CQ50" s="309"/>
      <c r="CR50" s="309"/>
      <c r="CS50" s="309"/>
      <c r="CT50" s="309"/>
      <c r="CU50" s="309"/>
      <c r="CV50" s="309"/>
      <c r="CW50" s="309"/>
      <c r="CX50" s="309"/>
      <c r="CY50" s="309"/>
      <c r="CZ50" s="309"/>
      <c r="DA50" s="309"/>
      <c r="DB50" s="309"/>
      <c r="DC50" s="309"/>
      <c r="DD50" s="309"/>
      <c r="DE50" s="309"/>
      <c r="DF50" s="309"/>
      <c r="DG50" s="309"/>
      <c r="DH50" s="309"/>
      <c r="DI50" s="309"/>
    </row>
    <row r="51" spans="2:113" ht="21" customHeight="1">
      <c r="B51" s="307" t="s">
        <v>3</v>
      </c>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307"/>
      <c r="BS51" s="307"/>
      <c r="BT51" s="307"/>
      <c r="BU51" s="307"/>
      <c r="BV51" s="307"/>
      <c r="BW51" s="307"/>
      <c r="BX51" s="307"/>
      <c r="BY51" s="307"/>
      <c r="BZ51" s="307"/>
      <c r="CA51" s="307"/>
      <c r="CB51" s="307"/>
      <c r="CC51" s="307"/>
      <c r="CD51" s="307"/>
      <c r="CE51" s="307"/>
      <c r="CF51" s="307"/>
      <c r="CG51" s="307"/>
      <c r="CH51" s="307"/>
      <c r="CI51" s="307"/>
      <c r="CJ51" s="307"/>
      <c r="CK51" s="307"/>
      <c r="CL51" s="307"/>
      <c r="CM51" s="307"/>
      <c r="CN51" s="307"/>
      <c r="CO51" s="307"/>
      <c r="CP51" s="307"/>
      <c r="CQ51" s="307"/>
      <c r="CR51" s="307"/>
      <c r="CS51" s="307"/>
      <c r="CT51" s="307"/>
      <c r="CU51" s="307"/>
      <c r="CV51" s="307"/>
      <c r="CW51" s="307"/>
      <c r="CX51" s="307"/>
      <c r="CY51" s="307"/>
      <c r="CZ51" s="307"/>
      <c r="DA51" s="307"/>
      <c r="DB51" s="307"/>
      <c r="DC51" s="307"/>
      <c r="DD51" s="307"/>
      <c r="DE51" s="307"/>
      <c r="DF51" s="307"/>
      <c r="DG51" s="307"/>
      <c r="DH51" s="307"/>
      <c r="DI51" s="307"/>
    </row>
    <row r="52" spans="2:113" ht="21" customHeight="1">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7"/>
      <c r="BY52" s="307"/>
      <c r="BZ52" s="307"/>
      <c r="CA52" s="307"/>
      <c r="CB52" s="307"/>
      <c r="CC52" s="307"/>
      <c r="CD52" s="307"/>
      <c r="CE52" s="307"/>
      <c r="CF52" s="307"/>
      <c r="CG52" s="307"/>
      <c r="CH52" s="307"/>
      <c r="CI52" s="307"/>
      <c r="CJ52" s="307"/>
      <c r="CK52" s="307"/>
      <c r="CL52" s="307"/>
      <c r="CM52" s="307"/>
      <c r="CN52" s="307"/>
      <c r="CO52" s="307"/>
      <c r="CP52" s="307"/>
      <c r="CQ52" s="307"/>
      <c r="CR52" s="307"/>
      <c r="CS52" s="307"/>
      <c r="CT52" s="307"/>
      <c r="CU52" s="307"/>
      <c r="CV52" s="307"/>
      <c r="CW52" s="307"/>
      <c r="CX52" s="307"/>
      <c r="CY52" s="307"/>
      <c r="CZ52" s="307"/>
      <c r="DA52" s="307"/>
      <c r="DB52" s="307"/>
      <c r="DC52" s="307"/>
      <c r="DD52" s="307"/>
      <c r="DE52" s="307"/>
      <c r="DF52" s="307"/>
      <c r="DG52" s="307"/>
      <c r="DH52" s="307"/>
      <c r="DI52" s="307"/>
    </row>
    <row r="53" spans="2:113" ht="21" customHeight="1">
      <c r="B53" s="308" t="s">
        <v>2</v>
      </c>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8"/>
      <c r="BW53" s="308"/>
      <c r="BX53" s="308"/>
      <c r="BY53" s="308"/>
      <c r="BZ53" s="308"/>
      <c r="CA53" s="308"/>
      <c r="CB53" s="308"/>
      <c r="CC53" s="308"/>
      <c r="CD53" s="308"/>
      <c r="CE53" s="308"/>
      <c r="CF53" s="308"/>
      <c r="CG53" s="308"/>
      <c r="CH53" s="308"/>
      <c r="CI53" s="308"/>
      <c r="CJ53" s="308"/>
      <c r="CK53" s="308"/>
      <c r="CL53" s="308"/>
      <c r="CM53" s="308"/>
      <c r="CN53" s="308"/>
      <c r="CO53" s="308"/>
      <c r="CP53" s="308"/>
      <c r="CQ53" s="308"/>
      <c r="CR53" s="308"/>
      <c r="CS53" s="308"/>
      <c r="CT53" s="308"/>
      <c r="CU53" s="308"/>
      <c r="CV53" s="308"/>
      <c r="CW53" s="308"/>
      <c r="CX53" s="308"/>
      <c r="CY53" s="308"/>
      <c r="CZ53" s="308"/>
      <c r="DA53" s="308"/>
      <c r="DB53" s="308"/>
      <c r="DC53" s="308"/>
      <c r="DD53" s="308"/>
      <c r="DE53" s="308"/>
      <c r="DF53" s="308"/>
      <c r="DG53" s="308"/>
      <c r="DH53" s="308"/>
      <c r="DI53" s="308"/>
    </row>
    <row r="54" spans="2:113" ht="21" customHeight="1">
      <c r="B54" s="308" t="s">
        <v>1</v>
      </c>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8"/>
      <c r="BZ54" s="308"/>
      <c r="CA54" s="308"/>
      <c r="CB54" s="308"/>
      <c r="CC54" s="308"/>
      <c r="CD54" s="308"/>
      <c r="CE54" s="308"/>
      <c r="CF54" s="308"/>
      <c r="CG54" s="308"/>
      <c r="CH54" s="308"/>
      <c r="CI54" s="308"/>
      <c r="CJ54" s="308"/>
      <c r="CK54" s="308"/>
      <c r="CL54" s="308"/>
      <c r="CM54" s="308"/>
      <c r="CN54" s="308"/>
      <c r="CO54" s="308"/>
      <c r="CP54" s="308"/>
      <c r="CQ54" s="308"/>
      <c r="CR54" s="308"/>
      <c r="CS54" s="308"/>
      <c r="CT54" s="308"/>
      <c r="CU54" s="308"/>
      <c r="CV54" s="308"/>
      <c r="CW54" s="308"/>
      <c r="CX54" s="308"/>
      <c r="CY54" s="308"/>
      <c r="CZ54" s="308"/>
      <c r="DA54" s="308"/>
      <c r="DB54" s="308"/>
      <c r="DC54" s="308"/>
      <c r="DD54" s="308"/>
      <c r="DE54" s="308"/>
      <c r="DF54" s="308"/>
      <c r="DG54" s="308"/>
      <c r="DH54" s="308"/>
      <c r="DI54" s="308"/>
    </row>
    <row r="55" spans="2:113" ht="21" customHeight="1">
      <c r="B55" s="307" t="s">
        <v>0</v>
      </c>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07"/>
      <c r="BW55" s="307"/>
      <c r="BX55" s="307"/>
      <c r="BY55" s="307"/>
      <c r="BZ55" s="307"/>
      <c r="CA55" s="307"/>
      <c r="CB55" s="307"/>
      <c r="CC55" s="307"/>
      <c r="CD55" s="307"/>
      <c r="CE55" s="307"/>
      <c r="CF55" s="307"/>
      <c r="CG55" s="307"/>
      <c r="CH55" s="307"/>
      <c r="CI55" s="307"/>
      <c r="CJ55" s="307"/>
      <c r="CK55" s="307"/>
      <c r="CL55" s="307"/>
      <c r="CM55" s="307"/>
      <c r="CN55" s="307"/>
      <c r="CO55" s="307"/>
      <c r="CP55" s="307"/>
      <c r="CQ55" s="307"/>
      <c r="CR55" s="307"/>
      <c r="CS55" s="307"/>
      <c r="CT55" s="307"/>
      <c r="CU55" s="307"/>
      <c r="CV55" s="307"/>
      <c r="CW55" s="307"/>
      <c r="CX55" s="307"/>
      <c r="CY55" s="307"/>
      <c r="CZ55" s="307"/>
      <c r="DA55" s="307"/>
      <c r="DB55" s="307"/>
      <c r="DC55" s="307"/>
      <c r="DD55" s="307"/>
      <c r="DE55" s="307"/>
      <c r="DF55" s="307"/>
      <c r="DG55" s="307"/>
      <c r="DH55" s="307"/>
      <c r="DI55" s="307"/>
    </row>
    <row r="56" spans="2:113" ht="21" customHeight="1">
      <c r="B56" s="307"/>
      <c r="C56" s="30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7"/>
      <c r="BR56" s="307"/>
      <c r="BS56" s="307"/>
      <c r="BT56" s="307"/>
      <c r="BU56" s="307"/>
      <c r="BV56" s="307"/>
      <c r="BW56" s="307"/>
      <c r="BX56" s="307"/>
      <c r="BY56" s="307"/>
      <c r="BZ56" s="307"/>
      <c r="CA56" s="307"/>
      <c r="CB56" s="307"/>
      <c r="CC56" s="307"/>
      <c r="CD56" s="307"/>
      <c r="CE56" s="307"/>
      <c r="CF56" s="307"/>
      <c r="CG56" s="307"/>
      <c r="CH56" s="307"/>
      <c r="CI56" s="307"/>
      <c r="CJ56" s="307"/>
      <c r="CK56" s="307"/>
      <c r="CL56" s="307"/>
      <c r="CM56" s="307"/>
      <c r="CN56" s="307"/>
      <c r="CO56" s="307"/>
      <c r="CP56" s="307"/>
      <c r="CQ56" s="307"/>
      <c r="CR56" s="307"/>
      <c r="CS56" s="307"/>
      <c r="CT56" s="307"/>
      <c r="CU56" s="307"/>
      <c r="CV56" s="307"/>
      <c r="CW56" s="307"/>
      <c r="CX56" s="307"/>
      <c r="CY56" s="307"/>
      <c r="CZ56" s="307"/>
      <c r="DA56" s="307"/>
      <c r="DB56" s="307"/>
      <c r="DC56" s="307"/>
      <c r="DD56" s="307"/>
      <c r="DE56" s="307"/>
      <c r="DF56" s="307"/>
      <c r="DG56" s="307"/>
      <c r="DH56" s="307"/>
      <c r="DI56" s="307"/>
    </row>
    <row r="57" spans="2:113" ht="21" customHeight="1">
      <c r="B57" s="275" t="s">
        <v>199</v>
      </c>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c r="BW57" s="275"/>
      <c r="BX57" s="275"/>
      <c r="BY57" s="275"/>
      <c r="BZ57" s="275"/>
      <c r="CA57" s="275"/>
      <c r="CB57" s="275"/>
      <c r="CC57" s="275"/>
      <c r="CD57" s="275"/>
      <c r="CE57" s="275"/>
      <c r="CF57" s="275"/>
      <c r="CG57" s="275"/>
      <c r="CH57" s="275"/>
      <c r="CI57" s="275"/>
      <c r="CJ57" s="275"/>
      <c r="CK57" s="275"/>
      <c r="CL57" s="275"/>
      <c r="CM57" s="275"/>
      <c r="CN57" s="275"/>
      <c r="CO57" s="275"/>
      <c r="CP57" s="275"/>
      <c r="CQ57" s="275"/>
      <c r="CR57" s="275"/>
      <c r="CS57" s="275"/>
      <c r="CT57" s="275"/>
      <c r="CU57" s="275"/>
      <c r="CV57" s="275"/>
      <c r="CW57" s="275"/>
      <c r="CX57" s="275"/>
      <c r="CY57" s="275"/>
      <c r="CZ57" s="275"/>
      <c r="DA57" s="275"/>
      <c r="DB57" s="275"/>
    </row>
    <row r="58" spans="2:113" ht="21" customHeight="1">
      <c r="B58" s="406" t="s">
        <v>37</v>
      </c>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6"/>
      <c r="BI58" s="406"/>
      <c r="BJ58" s="406"/>
      <c r="BK58" s="406"/>
      <c r="BL58" s="406"/>
      <c r="BM58" s="406"/>
      <c r="BN58" s="406"/>
      <c r="BO58" s="406"/>
      <c r="BP58" s="406"/>
      <c r="BQ58" s="406"/>
      <c r="BR58" s="406"/>
      <c r="BS58" s="406"/>
      <c r="BT58" s="406"/>
      <c r="BU58" s="406"/>
      <c r="BV58" s="406"/>
      <c r="BW58" s="406"/>
      <c r="BX58" s="406"/>
      <c r="BY58" s="406"/>
      <c r="BZ58" s="406"/>
      <c r="CA58" s="406"/>
      <c r="CB58" s="406"/>
      <c r="CC58" s="406"/>
      <c r="CD58" s="406"/>
      <c r="CE58" s="406"/>
      <c r="CF58" s="406"/>
      <c r="CG58" s="406"/>
      <c r="CH58" s="406"/>
      <c r="CI58" s="406"/>
      <c r="CJ58" s="406"/>
      <c r="CK58" s="406"/>
      <c r="CL58" s="406"/>
      <c r="CM58" s="406"/>
      <c r="CN58" s="406"/>
      <c r="CO58" s="406"/>
      <c r="CP58" s="406"/>
      <c r="CQ58" s="406"/>
      <c r="CR58" s="406"/>
      <c r="CS58" s="406"/>
      <c r="CT58" s="406"/>
      <c r="CU58" s="406"/>
      <c r="CV58" s="406"/>
      <c r="CW58" s="406"/>
      <c r="CX58" s="406"/>
      <c r="CY58" s="406"/>
      <c r="CZ58" s="406"/>
      <c r="DA58" s="406"/>
      <c r="DB58" s="406"/>
      <c r="DC58" s="406"/>
      <c r="DD58" s="406"/>
      <c r="DE58" s="406"/>
      <c r="DF58" s="406"/>
      <c r="DG58" s="406"/>
      <c r="DH58" s="406"/>
    </row>
    <row r="59" spans="2:113" ht="21" customHeight="1" thickBot="1">
      <c r="B59" s="17"/>
      <c r="C59" s="17"/>
      <c r="D59" s="17"/>
      <c r="E59" s="17"/>
      <c r="F59" s="17"/>
    </row>
    <row r="60" spans="2:113" ht="21" customHeight="1" thickBot="1">
      <c r="B60" s="277" t="s">
        <v>27</v>
      </c>
      <c r="C60" s="278"/>
      <c r="D60" s="278"/>
      <c r="E60" s="278"/>
      <c r="F60" s="278"/>
      <c r="G60" s="278"/>
      <c r="H60" s="278"/>
      <c r="I60" s="278"/>
      <c r="J60" s="278"/>
      <c r="K60" s="278"/>
      <c r="L60" s="278"/>
      <c r="M60" s="278"/>
      <c r="N60" s="278"/>
      <c r="O60" s="278"/>
      <c r="P60" s="278"/>
      <c r="Q60" s="278"/>
      <c r="R60" s="278"/>
      <c r="S60" s="279"/>
      <c r="T60" s="215" t="s">
        <v>56</v>
      </c>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24"/>
      <c r="BG60" s="272" t="s">
        <v>26</v>
      </c>
      <c r="BH60" s="215"/>
      <c r="BI60" s="215"/>
      <c r="BJ60" s="215"/>
      <c r="BK60" s="215"/>
      <c r="BL60" s="215"/>
      <c r="BM60" s="215"/>
      <c r="BN60" s="215"/>
      <c r="BO60" s="215"/>
      <c r="BP60" s="215"/>
      <c r="BQ60" s="215"/>
      <c r="BR60" s="215"/>
      <c r="BS60" s="215"/>
      <c r="BT60" s="215"/>
      <c r="BU60" s="215"/>
      <c r="BV60" s="215"/>
      <c r="BW60" s="215"/>
      <c r="BX60" s="215"/>
      <c r="BY60" s="215"/>
      <c r="BZ60" s="215"/>
      <c r="CA60" s="215"/>
      <c r="CB60" s="215"/>
      <c r="CC60" s="215"/>
      <c r="CD60" s="224"/>
      <c r="CE60" s="278" t="s">
        <v>46</v>
      </c>
      <c r="CF60" s="278"/>
      <c r="CG60" s="278"/>
      <c r="CH60" s="278"/>
      <c r="CI60" s="278"/>
      <c r="CJ60" s="278"/>
      <c r="CK60" s="278"/>
      <c r="CL60" s="278"/>
      <c r="CM60" s="278"/>
      <c r="CN60" s="278"/>
      <c r="CO60" s="278"/>
      <c r="CP60" s="278"/>
      <c r="CQ60" s="278"/>
      <c r="CR60" s="278"/>
      <c r="CS60" s="278"/>
      <c r="CT60" s="278"/>
      <c r="CU60" s="278"/>
      <c r="CV60" s="278"/>
      <c r="CW60" s="278"/>
      <c r="CX60" s="278"/>
      <c r="CY60" s="278"/>
      <c r="CZ60" s="278"/>
      <c r="DA60" s="278"/>
      <c r="DB60" s="278"/>
      <c r="DC60" s="278"/>
      <c r="DD60" s="278"/>
      <c r="DE60" s="278"/>
      <c r="DF60" s="278"/>
      <c r="DG60" s="278"/>
      <c r="DH60" s="279"/>
    </row>
    <row r="61" spans="2:113" s="18" customFormat="1" ht="21" customHeight="1" thickBot="1">
      <c r="B61" s="314" t="s">
        <v>35</v>
      </c>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c r="BD61" s="315"/>
      <c r="BE61" s="315"/>
      <c r="BF61" s="315"/>
      <c r="BG61" s="400"/>
      <c r="BH61" s="315"/>
      <c r="BI61" s="315"/>
      <c r="BJ61" s="315"/>
      <c r="BK61" s="315"/>
      <c r="BL61" s="315"/>
      <c r="BM61" s="315"/>
      <c r="BN61" s="315"/>
      <c r="BO61" s="315"/>
      <c r="BP61" s="315"/>
      <c r="BQ61" s="315"/>
      <c r="BR61" s="315"/>
      <c r="BS61" s="315"/>
      <c r="BT61" s="315"/>
      <c r="BU61" s="315"/>
      <c r="BV61" s="315"/>
      <c r="BW61" s="315"/>
      <c r="BX61" s="315"/>
      <c r="BY61" s="315"/>
      <c r="BZ61" s="315"/>
      <c r="CA61" s="315"/>
      <c r="CB61" s="315"/>
      <c r="CC61" s="315"/>
      <c r="CD61" s="315"/>
      <c r="CE61" s="315"/>
      <c r="CF61" s="315"/>
      <c r="CG61" s="315"/>
      <c r="CH61" s="315"/>
      <c r="CI61" s="315"/>
      <c r="CJ61" s="315"/>
      <c r="CK61" s="315"/>
      <c r="CL61" s="315"/>
      <c r="CM61" s="315"/>
      <c r="CN61" s="315"/>
      <c r="CO61" s="315"/>
      <c r="CP61" s="315"/>
      <c r="CQ61" s="315"/>
      <c r="CR61" s="315"/>
      <c r="CS61" s="315"/>
      <c r="CT61" s="315"/>
      <c r="CU61" s="315"/>
      <c r="CV61" s="315"/>
      <c r="CW61" s="315"/>
      <c r="CX61" s="315"/>
      <c r="CY61" s="315"/>
      <c r="CZ61" s="315"/>
      <c r="DA61" s="315"/>
      <c r="DB61" s="315"/>
      <c r="DC61" s="315"/>
      <c r="DD61" s="315"/>
      <c r="DE61" s="315"/>
      <c r="DF61" s="315"/>
      <c r="DG61" s="315"/>
      <c r="DH61" s="316"/>
    </row>
    <row r="62" spans="2:113" s="18" customFormat="1" ht="21" customHeight="1" thickBot="1">
      <c r="B62" s="398" t="s">
        <v>25</v>
      </c>
      <c r="C62" s="399"/>
      <c r="D62" s="399"/>
      <c r="E62" s="399"/>
      <c r="F62" s="399"/>
      <c r="G62" s="399"/>
      <c r="H62" s="399"/>
      <c r="I62" s="400" t="s">
        <v>45</v>
      </c>
      <c r="J62" s="315"/>
      <c r="K62" s="315"/>
      <c r="L62" s="315"/>
      <c r="M62" s="315"/>
      <c r="N62" s="315"/>
      <c r="O62" s="315"/>
      <c r="P62" s="315"/>
      <c r="Q62" s="315"/>
      <c r="R62" s="315"/>
      <c r="S62" s="315"/>
      <c r="T62" s="325" t="s">
        <v>24</v>
      </c>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26"/>
      <c r="AR62" s="400" t="s">
        <v>55</v>
      </c>
      <c r="AS62" s="315"/>
      <c r="AT62" s="315"/>
      <c r="AU62" s="315"/>
      <c r="AV62" s="315"/>
      <c r="AW62" s="315"/>
      <c r="AX62" s="315"/>
      <c r="AY62" s="315"/>
      <c r="AZ62" s="315"/>
      <c r="BA62" s="315"/>
      <c r="BB62" s="315"/>
      <c r="BC62" s="315"/>
      <c r="BD62" s="315"/>
      <c r="BE62" s="315"/>
      <c r="BF62" s="315"/>
      <c r="BG62" s="315"/>
      <c r="BH62" s="315"/>
      <c r="BI62" s="315"/>
      <c r="BJ62" s="315"/>
      <c r="BK62" s="315"/>
      <c r="BL62" s="315"/>
      <c r="BM62" s="315"/>
      <c r="BN62" s="315"/>
      <c r="BO62" s="315"/>
      <c r="BP62" s="315"/>
      <c r="BQ62" s="315"/>
      <c r="BR62" s="315"/>
      <c r="BS62" s="315"/>
      <c r="BT62" s="315"/>
      <c r="BU62" s="320"/>
      <c r="BV62" s="400" t="s">
        <v>23</v>
      </c>
      <c r="BW62" s="315"/>
      <c r="BX62" s="315"/>
      <c r="BY62" s="315"/>
      <c r="BZ62" s="315"/>
      <c r="CA62" s="315"/>
      <c r="CB62" s="315"/>
      <c r="CC62" s="315"/>
      <c r="CD62" s="315"/>
      <c r="CE62" s="315"/>
      <c r="CF62" s="315"/>
      <c r="CG62" s="315"/>
      <c r="CH62" s="315"/>
      <c r="CI62" s="315"/>
      <c r="CJ62" s="315"/>
      <c r="CK62" s="315"/>
      <c r="CL62" s="315"/>
      <c r="CM62" s="315"/>
      <c r="CN62" s="315"/>
      <c r="CO62" s="315"/>
      <c r="CP62" s="315"/>
      <c r="CQ62" s="315"/>
      <c r="CR62" s="315"/>
      <c r="CS62" s="315"/>
      <c r="CT62" s="315"/>
      <c r="CU62" s="315"/>
      <c r="CV62" s="320"/>
      <c r="CW62" s="401">
        <v>11.9</v>
      </c>
      <c r="CX62" s="402"/>
      <c r="CY62" s="402"/>
      <c r="CZ62" s="402"/>
      <c r="DA62" s="402"/>
      <c r="DB62" s="402"/>
      <c r="DC62" s="402"/>
      <c r="DD62" s="402"/>
      <c r="DE62" s="402"/>
      <c r="DF62" s="402"/>
      <c r="DG62" s="402"/>
      <c r="DH62" s="403"/>
    </row>
    <row r="63" spans="2:113" s="18" customFormat="1" ht="21" customHeight="1" thickBot="1">
      <c r="B63" s="404" t="s">
        <v>22</v>
      </c>
      <c r="C63" s="405"/>
      <c r="D63" s="405"/>
      <c r="E63" s="405"/>
      <c r="F63" s="405"/>
      <c r="G63" s="405"/>
      <c r="H63" s="405"/>
      <c r="I63" s="405"/>
      <c r="J63" s="405"/>
      <c r="K63" s="405"/>
      <c r="L63" s="405"/>
      <c r="M63" s="405"/>
      <c r="N63" s="405"/>
      <c r="O63" s="405"/>
      <c r="P63" s="405"/>
      <c r="Q63" s="405"/>
      <c r="R63" s="405"/>
      <c r="S63" s="429"/>
      <c r="T63" s="387" t="s">
        <v>54</v>
      </c>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7"/>
      <c r="AY63" s="387"/>
      <c r="AZ63" s="387"/>
      <c r="BA63" s="387"/>
      <c r="BB63" s="387"/>
      <c r="BC63" s="387"/>
      <c r="BD63" s="387"/>
      <c r="BE63" s="387"/>
      <c r="BF63" s="388"/>
      <c r="BG63" s="393" t="s">
        <v>21</v>
      </c>
      <c r="BH63" s="387"/>
      <c r="BI63" s="387"/>
      <c r="BJ63" s="387"/>
      <c r="BK63" s="387"/>
      <c r="BL63" s="387"/>
      <c r="BM63" s="387"/>
      <c r="BN63" s="387"/>
      <c r="BO63" s="387"/>
      <c r="BP63" s="387"/>
      <c r="BQ63" s="387"/>
      <c r="BR63" s="387"/>
      <c r="BS63" s="387"/>
      <c r="BT63" s="387"/>
      <c r="BU63" s="387"/>
      <c r="BV63" s="387"/>
      <c r="BW63" s="387"/>
      <c r="BX63" s="387"/>
      <c r="BY63" s="387"/>
      <c r="BZ63" s="387"/>
      <c r="CA63" s="387"/>
      <c r="CB63" s="387"/>
      <c r="CC63" s="387"/>
      <c r="CD63" s="388"/>
      <c r="CE63" s="330" t="s">
        <v>53</v>
      </c>
      <c r="CF63" s="330"/>
      <c r="CG63" s="330"/>
      <c r="CH63" s="330"/>
      <c r="CI63" s="330"/>
      <c r="CJ63" s="330"/>
      <c r="CK63" s="330"/>
      <c r="CL63" s="330"/>
      <c r="CM63" s="330"/>
      <c r="CN63" s="330"/>
      <c r="CO63" s="330"/>
      <c r="CP63" s="330"/>
      <c r="CQ63" s="330"/>
      <c r="CR63" s="330"/>
      <c r="CS63" s="330"/>
      <c r="CT63" s="330"/>
      <c r="CU63" s="330"/>
      <c r="CV63" s="330"/>
      <c r="CW63" s="330"/>
      <c r="CX63" s="330"/>
      <c r="CY63" s="330"/>
      <c r="CZ63" s="330"/>
      <c r="DA63" s="330"/>
      <c r="DB63" s="330"/>
      <c r="DC63" s="330"/>
      <c r="DD63" s="330"/>
      <c r="DE63" s="330"/>
      <c r="DF63" s="330"/>
      <c r="DG63" s="330"/>
      <c r="DH63" s="385"/>
    </row>
    <row r="64" spans="2:113" s="18" customFormat="1" ht="21" customHeight="1">
      <c r="B64" s="386" t="s">
        <v>20</v>
      </c>
      <c r="C64" s="387"/>
      <c r="D64" s="387"/>
      <c r="E64" s="387"/>
      <c r="F64" s="387"/>
      <c r="G64" s="388"/>
      <c r="H64" s="378" t="s">
        <v>19</v>
      </c>
      <c r="I64" s="370"/>
      <c r="J64" s="370"/>
      <c r="K64" s="370"/>
      <c r="L64" s="371"/>
      <c r="M64" s="393" t="s">
        <v>18</v>
      </c>
      <c r="N64" s="387"/>
      <c r="O64" s="387"/>
      <c r="P64" s="387"/>
      <c r="Q64" s="387"/>
      <c r="R64" s="387"/>
      <c r="S64" s="394"/>
      <c r="T64" s="366" t="s">
        <v>17</v>
      </c>
      <c r="U64" s="367"/>
      <c r="V64" s="367"/>
      <c r="W64" s="367"/>
      <c r="X64" s="367"/>
      <c r="Y64" s="367"/>
      <c r="Z64" s="367"/>
      <c r="AA64" s="367"/>
      <c r="AB64" s="367"/>
      <c r="AC64" s="367"/>
      <c r="AD64" s="367"/>
      <c r="AE64" s="367"/>
      <c r="AF64" s="367"/>
      <c r="AG64" s="367"/>
      <c r="AH64" s="367"/>
      <c r="AI64" s="367"/>
      <c r="AJ64" s="367"/>
      <c r="AK64" s="367"/>
      <c r="AL64" s="367"/>
      <c r="AM64" s="367"/>
      <c r="AN64" s="367"/>
      <c r="AO64" s="366" t="s">
        <v>16</v>
      </c>
      <c r="AP64" s="367"/>
      <c r="AQ64" s="367"/>
      <c r="AR64" s="367"/>
      <c r="AS64" s="367"/>
      <c r="AT64" s="367"/>
      <c r="AU64" s="367"/>
      <c r="AV64" s="367"/>
      <c r="AW64" s="367"/>
      <c r="AX64" s="367"/>
      <c r="AY64" s="367"/>
      <c r="AZ64" s="367"/>
      <c r="BA64" s="367"/>
      <c r="BB64" s="367"/>
      <c r="BC64" s="367"/>
      <c r="BD64" s="367"/>
      <c r="BE64" s="367"/>
      <c r="BF64" s="367"/>
      <c r="BG64" s="367"/>
      <c r="BH64" s="367"/>
      <c r="BI64" s="368"/>
      <c r="BJ64" s="367" t="s">
        <v>15</v>
      </c>
      <c r="BK64" s="367"/>
      <c r="BL64" s="367"/>
      <c r="BM64" s="367"/>
      <c r="BN64" s="367"/>
      <c r="BO64" s="367"/>
      <c r="BP64" s="367"/>
      <c r="BQ64" s="367"/>
      <c r="BR64" s="367"/>
      <c r="BS64" s="367"/>
      <c r="BT64" s="367"/>
      <c r="BU64" s="367"/>
      <c r="BV64" s="367"/>
      <c r="BW64" s="367"/>
      <c r="BX64" s="367"/>
      <c r="BY64" s="367"/>
      <c r="BZ64" s="367"/>
      <c r="CA64" s="367"/>
      <c r="CB64" s="367"/>
      <c r="CC64" s="367"/>
      <c r="CD64" s="367"/>
      <c r="CE64" s="366" t="s">
        <v>14</v>
      </c>
      <c r="CF64" s="367"/>
      <c r="CG64" s="367"/>
      <c r="CH64" s="367"/>
      <c r="CI64" s="367"/>
      <c r="CJ64" s="367"/>
      <c r="CK64" s="367"/>
      <c r="CL64" s="367"/>
      <c r="CM64" s="367"/>
      <c r="CN64" s="367"/>
      <c r="CO64" s="367"/>
      <c r="CP64" s="367"/>
      <c r="CQ64" s="367"/>
      <c r="CR64" s="367"/>
      <c r="CS64" s="367"/>
      <c r="CT64" s="367"/>
      <c r="CU64" s="367"/>
      <c r="CV64" s="367"/>
      <c r="CW64" s="367"/>
      <c r="CX64" s="367"/>
      <c r="CY64" s="368"/>
      <c r="CZ64" s="369" t="s">
        <v>13</v>
      </c>
      <c r="DA64" s="370"/>
      <c r="DB64" s="371"/>
      <c r="DC64" s="378" t="s">
        <v>12</v>
      </c>
      <c r="DD64" s="370"/>
      <c r="DE64" s="371"/>
      <c r="DF64" s="378" t="s">
        <v>11</v>
      </c>
      <c r="DG64" s="370"/>
      <c r="DH64" s="381"/>
    </row>
    <row r="65" spans="2:112" s="18" customFormat="1" ht="21" customHeight="1">
      <c r="B65" s="389"/>
      <c r="C65" s="327"/>
      <c r="D65" s="327"/>
      <c r="E65" s="327"/>
      <c r="F65" s="327"/>
      <c r="G65" s="328"/>
      <c r="H65" s="379"/>
      <c r="I65" s="373"/>
      <c r="J65" s="373"/>
      <c r="K65" s="373"/>
      <c r="L65" s="374"/>
      <c r="M65" s="331"/>
      <c r="N65" s="327"/>
      <c r="O65" s="327"/>
      <c r="P65" s="327"/>
      <c r="Q65" s="327"/>
      <c r="R65" s="327"/>
      <c r="S65" s="395"/>
      <c r="T65" s="384">
        <v>1</v>
      </c>
      <c r="U65" s="344"/>
      <c r="V65" s="344"/>
      <c r="W65" s="344">
        <v>2</v>
      </c>
      <c r="X65" s="344"/>
      <c r="Y65" s="344"/>
      <c r="Z65" s="344">
        <v>3</v>
      </c>
      <c r="AA65" s="344"/>
      <c r="AB65" s="344"/>
      <c r="AC65" s="344">
        <v>4</v>
      </c>
      <c r="AD65" s="344"/>
      <c r="AE65" s="344"/>
      <c r="AF65" s="344">
        <v>5</v>
      </c>
      <c r="AG65" s="344"/>
      <c r="AH65" s="344"/>
      <c r="AI65" s="344">
        <v>6</v>
      </c>
      <c r="AJ65" s="344"/>
      <c r="AK65" s="344"/>
      <c r="AL65" s="344">
        <v>7</v>
      </c>
      <c r="AM65" s="344"/>
      <c r="AN65" s="364"/>
      <c r="AO65" s="384">
        <v>8</v>
      </c>
      <c r="AP65" s="344"/>
      <c r="AQ65" s="344"/>
      <c r="AR65" s="344">
        <v>9</v>
      </c>
      <c r="AS65" s="344"/>
      <c r="AT65" s="344"/>
      <c r="AU65" s="344">
        <v>10</v>
      </c>
      <c r="AV65" s="344"/>
      <c r="AW65" s="344"/>
      <c r="AX65" s="344">
        <v>11</v>
      </c>
      <c r="AY65" s="344"/>
      <c r="AZ65" s="344"/>
      <c r="BA65" s="344">
        <v>12</v>
      </c>
      <c r="BB65" s="344"/>
      <c r="BC65" s="344"/>
      <c r="BD65" s="344">
        <v>13</v>
      </c>
      <c r="BE65" s="344"/>
      <c r="BF65" s="344"/>
      <c r="BG65" s="344">
        <v>14</v>
      </c>
      <c r="BH65" s="344"/>
      <c r="BI65" s="365"/>
      <c r="BJ65" s="355">
        <v>15</v>
      </c>
      <c r="BK65" s="344"/>
      <c r="BL65" s="344"/>
      <c r="BM65" s="344">
        <v>16</v>
      </c>
      <c r="BN65" s="344"/>
      <c r="BO65" s="344"/>
      <c r="BP65" s="344">
        <v>17</v>
      </c>
      <c r="BQ65" s="344"/>
      <c r="BR65" s="344"/>
      <c r="BS65" s="344">
        <v>18</v>
      </c>
      <c r="BT65" s="344"/>
      <c r="BU65" s="344"/>
      <c r="BV65" s="344">
        <v>19</v>
      </c>
      <c r="BW65" s="344"/>
      <c r="BX65" s="344"/>
      <c r="BY65" s="344">
        <v>20</v>
      </c>
      <c r="BZ65" s="344"/>
      <c r="CA65" s="344"/>
      <c r="CB65" s="344">
        <v>21</v>
      </c>
      <c r="CC65" s="344"/>
      <c r="CD65" s="364"/>
      <c r="CE65" s="384">
        <v>22</v>
      </c>
      <c r="CF65" s="344"/>
      <c r="CG65" s="344"/>
      <c r="CH65" s="344">
        <v>23</v>
      </c>
      <c r="CI65" s="344"/>
      <c r="CJ65" s="344"/>
      <c r="CK65" s="344">
        <v>24</v>
      </c>
      <c r="CL65" s="344"/>
      <c r="CM65" s="344"/>
      <c r="CN65" s="344">
        <v>25</v>
      </c>
      <c r="CO65" s="344"/>
      <c r="CP65" s="344"/>
      <c r="CQ65" s="344">
        <v>26</v>
      </c>
      <c r="CR65" s="344"/>
      <c r="CS65" s="344"/>
      <c r="CT65" s="344">
        <v>27</v>
      </c>
      <c r="CU65" s="344"/>
      <c r="CV65" s="344"/>
      <c r="CW65" s="344">
        <v>28</v>
      </c>
      <c r="CX65" s="344"/>
      <c r="CY65" s="365"/>
      <c r="CZ65" s="372"/>
      <c r="DA65" s="373"/>
      <c r="DB65" s="374"/>
      <c r="DC65" s="379"/>
      <c r="DD65" s="373"/>
      <c r="DE65" s="374"/>
      <c r="DF65" s="379"/>
      <c r="DG65" s="373"/>
      <c r="DH65" s="382"/>
    </row>
    <row r="66" spans="2:112" s="18" customFormat="1" ht="21" customHeight="1">
      <c r="B66" s="389"/>
      <c r="C66" s="327"/>
      <c r="D66" s="327"/>
      <c r="E66" s="327"/>
      <c r="F66" s="327"/>
      <c r="G66" s="328"/>
      <c r="H66" s="379"/>
      <c r="I66" s="373"/>
      <c r="J66" s="373"/>
      <c r="K66" s="373"/>
      <c r="L66" s="374"/>
      <c r="M66" s="331"/>
      <c r="N66" s="327"/>
      <c r="O66" s="327"/>
      <c r="P66" s="327"/>
      <c r="Q66" s="327"/>
      <c r="R66" s="327"/>
      <c r="S66" s="395"/>
      <c r="T66" s="353" t="s">
        <v>34</v>
      </c>
      <c r="U66" s="354"/>
      <c r="V66" s="355"/>
      <c r="W66" s="364" t="s">
        <v>33</v>
      </c>
      <c r="X66" s="354"/>
      <c r="Y66" s="355"/>
      <c r="Z66" s="364" t="s">
        <v>32</v>
      </c>
      <c r="AA66" s="354"/>
      <c r="AB66" s="355"/>
      <c r="AC66" s="364" t="s">
        <v>31</v>
      </c>
      <c r="AD66" s="354"/>
      <c r="AE66" s="355"/>
      <c r="AF66" s="364" t="s">
        <v>30</v>
      </c>
      <c r="AG66" s="354"/>
      <c r="AH66" s="355"/>
      <c r="AI66" s="364" t="s">
        <v>29</v>
      </c>
      <c r="AJ66" s="354"/>
      <c r="AK66" s="355"/>
      <c r="AL66" s="364" t="s">
        <v>28</v>
      </c>
      <c r="AM66" s="354"/>
      <c r="AN66" s="354"/>
      <c r="AO66" s="353" t="s">
        <v>34</v>
      </c>
      <c r="AP66" s="354"/>
      <c r="AQ66" s="355"/>
      <c r="AR66" s="364" t="s">
        <v>33</v>
      </c>
      <c r="AS66" s="354"/>
      <c r="AT66" s="355"/>
      <c r="AU66" s="364" t="s">
        <v>32</v>
      </c>
      <c r="AV66" s="354"/>
      <c r="AW66" s="355"/>
      <c r="AX66" s="364" t="s">
        <v>31</v>
      </c>
      <c r="AY66" s="354"/>
      <c r="AZ66" s="355"/>
      <c r="BA66" s="364" t="s">
        <v>30</v>
      </c>
      <c r="BB66" s="354"/>
      <c r="BC66" s="355"/>
      <c r="BD66" s="364" t="s">
        <v>29</v>
      </c>
      <c r="BE66" s="354"/>
      <c r="BF66" s="355"/>
      <c r="BG66" s="364" t="s">
        <v>28</v>
      </c>
      <c r="BH66" s="354"/>
      <c r="BI66" s="354"/>
      <c r="BJ66" s="353" t="s">
        <v>34</v>
      </c>
      <c r="BK66" s="354"/>
      <c r="BL66" s="355"/>
      <c r="BM66" s="364" t="s">
        <v>33</v>
      </c>
      <c r="BN66" s="354"/>
      <c r="BO66" s="355"/>
      <c r="BP66" s="364" t="s">
        <v>32</v>
      </c>
      <c r="BQ66" s="354"/>
      <c r="BR66" s="355"/>
      <c r="BS66" s="364" t="s">
        <v>31</v>
      </c>
      <c r="BT66" s="354"/>
      <c r="BU66" s="355"/>
      <c r="BV66" s="364" t="s">
        <v>30</v>
      </c>
      <c r="BW66" s="354"/>
      <c r="BX66" s="355"/>
      <c r="BY66" s="364" t="s">
        <v>29</v>
      </c>
      <c r="BZ66" s="354"/>
      <c r="CA66" s="355"/>
      <c r="CB66" s="364" t="s">
        <v>28</v>
      </c>
      <c r="CC66" s="354"/>
      <c r="CD66" s="354"/>
      <c r="CE66" s="353" t="s">
        <v>34</v>
      </c>
      <c r="CF66" s="354"/>
      <c r="CG66" s="355"/>
      <c r="CH66" s="364" t="s">
        <v>33</v>
      </c>
      <c r="CI66" s="354"/>
      <c r="CJ66" s="355"/>
      <c r="CK66" s="364" t="s">
        <v>32</v>
      </c>
      <c r="CL66" s="354"/>
      <c r="CM66" s="355"/>
      <c r="CN66" s="364" t="s">
        <v>31</v>
      </c>
      <c r="CO66" s="354"/>
      <c r="CP66" s="355"/>
      <c r="CQ66" s="364" t="s">
        <v>30</v>
      </c>
      <c r="CR66" s="354"/>
      <c r="CS66" s="355"/>
      <c r="CT66" s="364" t="s">
        <v>29</v>
      </c>
      <c r="CU66" s="354"/>
      <c r="CV66" s="355"/>
      <c r="CW66" s="364" t="s">
        <v>28</v>
      </c>
      <c r="CX66" s="354"/>
      <c r="CY66" s="354"/>
      <c r="CZ66" s="372"/>
      <c r="DA66" s="373"/>
      <c r="DB66" s="374"/>
      <c r="DC66" s="379"/>
      <c r="DD66" s="373"/>
      <c r="DE66" s="374"/>
      <c r="DF66" s="379"/>
      <c r="DG66" s="373"/>
      <c r="DH66" s="382"/>
    </row>
    <row r="67" spans="2:112" s="44" customFormat="1" ht="48.75" customHeight="1" thickBot="1">
      <c r="B67" s="390"/>
      <c r="C67" s="391"/>
      <c r="D67" s="391"/>
      <c r="E67" s="391"/>
      <c r="F67" s="391"/>
      <c r="G67" s="392"/>
      <c r="H67" s="380"/>
      <c r="I67" s="376"/>
      <c r="J67" s="376"/>
      <c r="K67" s="376"/>
      <c r="L67" s="377"/>
      <c r="M67" s="396"/>
      <c r="N67" s="391"/>
      <c r="O67" s="391"/>
      <c r="P67" s="391"/>
      <c r="Q67" s="391"/>
      <c r="R67" s="391"/>
      <c r="S67" s="397"/>
      <c r="T67" s="52" t="s">
        <v>40</v>
      </c>
      <c r="U67" s="46" t="s">
        <v>39</v>
      </c>
      <c r="V67" s="50" t="s">
        <v>38</v>
      </c>
      <c r="W67" s="48" t="s">
        <v>40</v>
      </c>
      <c r="X67" s="46" t="s">
        <v>39</v>
      </c>
      <c r="Y67" s="48" t="s">
        <v>38</v>
      </c>
      <c r="Z67" s="48" t="s">
        <v>40</v>
      </c>
      <c r="AA67" s="46" t="s">
        <v>39</v>
      </c>
      <c r="AB67" s="48" t="s">
        <v>38</v>
      </c>
      <c r="AC67" s="48" t="s">
        <v>40</v>
      </c>
      <c r="AD67" s="46" t="s">
        <v>39</v>
      </c>
      <c r="AE67" s="48" t="s">
        <v>38</v>
      </c>
      <c r="AF67" s="48" t="s">
        <v>40</v>
      </c>
      <c r="AG67" s="46" t="s">
        <v>39</v>
      </c>
      <c r="AH67" s="48" t="s">
        <v>38</v>
      </c>
      <c r="AI67" s="48" t="s">
        <v>40</v>
      </c>
      <c r="AJ67" s="46" t="s">
        <v>39</v>
      </c>
      <c r="AK67" s="48" t="s">
        <v>38</v>
      </c>
      <c r="AL67" s="48" t="s">
        <v>40</v>
      </c>
      <c r="AM67" s="46" t="s">
        <v>39</v>
      </c>
      <c r="AN67" s="50" t="s">
        <v>38</v>
      </c>
      <c r="AO67" s="49" t="s">
        <v>40</v>
      </c>
      <c r="AP67" s="46" t="s">
        <v>39</v>
      </c>
      <c r="AQ67" s="48" t="s">
        <v>38</v>
      </c>
      <c r="AR67" s="48" t="s">
        <v>40</v>
      </c>
      <c r="AS67" s="46" t="s">
        <v>39</v>
      </c>
      <c r="AT67" s="48" t="s">
        <v>38</v>
      </c>
      <c r="AU67" s="48" t="s">
        <v>40</v>
      </c>
      <c r="AV67" s="46" t="s">
        <v>39</v>
      </c>
      <c r="AW67" s="48" t="s">
        <v>38</v>
      </c>
      <c r="AX67" s="48" t="s">
        <v>40</v>
      </c>
      <c r="AY67" s="46" t="s">
        <v>39</v>
      </c>
      <c r="AZ67" s="48" t="s">
        <v>38</v>
      </c>
      <c r="BA67" s="48" t="s">
        <v>40</v>
      </c>
      <c r="BB67" s="46" t="s">
        <v>39</v>
      </c>
      <c r="BC67" s="48" t="s">
        <v>38</v>
      </c>
      <c r="BD67" s="48" t="s">
        <v>40</v>
      </c>
      <c r="BE67" s="46" t="s">
        <v>39</v>
      </c>
      <c r="BF67" s="48" t="s">
        <v>38</v>
      </c>
      <c r="BG67" s="48" t="s">
        <v>40</v>
      </c>
      <c r="BH67" s="46" t="s">
        <v>39</v>
      </c>
      <c r="BI67" s="45" t="s">
        <v>38</v>
      </c>
      <c r="BJ67" s="51" t="s">
        <v>40</v>
      </c>
      <c r="BK67" s="46" t="s">
        <v>39</v>
      </c>
      <c r="BL67" s="48" t="s">
        <v>38</v>
      </c>
      <c r="BM67" s="48" t="s">
        <v>40</v>
      </c>
      <c r="BN67" s="46" t="s">
        <v>39</v>
      </c>
      <c r="BO67" s="48" t="s">
        <v>38</v>
      </c>
      <c r="BP67" s="48" t="s">
        <v>40</v>
      </c>
      <c r="BQ67" s="46" t="s">
        <v>39</v>
      </c>
      <c r="BR67" s="48" t="s">
        <v>38</v>
      </c>
      <c r="BS67" s="48" t="s">
        <v>40</v>
      </c>
      <c r="BT67" s="46" t="s">
        <v>39</v>
      </c>
      <c r="BU67" s="48" t="s">
        <v>38</v>
      </c>
      <c r="BV67" s="48" t="s">
        <v>40</v>
      </c>
      <c r="BW67" s="46" t="s">
        <v>39</v>
      </c>
      <c r="BX67" s="48" t="s">
        <v>38</v>
      </c>
      <c r="BY67" s="48" t="s">
        <v>40</v>
      </c>
      <c r="BZ67" s="46" t="s">
        <v>39</v>
      </c>
      <c r="CA67" s="48" t="s">
        <v>38</v>
      </c>
      <c r="CB67" s="48" t="s">
        <v>40</v>
      </c>
      <c r="CC67" s="46" t="s">
        <v>39</v>
      </c>
      <c r="CD67" s="50" t="s">
        <v>38</v>
      </c>
      <c r="CE67" s="49" t="s">
        <v>40</v>
      </c>
      <c r="CF67" s="46" t="s">
        <v>39</v>
      </c>
      <c r="CG67" s="48" t="s">
        <v>38</v>
      </c>
      <c r="CH67" s="48" t="s">
        <v>40</v>
      </c>
      <c r="CI67" s="46" t="s">
        <v>39</v>
      </c>
      <c r="CJ67" s="48" t="s">
        <v>38</v>
      </c>
      <c r="CK67" s="48" t="s">
        <v>40</v>
      </c>
      <c r="CL67" s="46" t="s">
        <v>39</v>
      </c>
      <c r="CM67" s="48" t="s">
        <v>38</v>
      </c>
      <c r="CN67" s="48" t="s">
        <v>40</v>
      </c>
      <c r="CO67" s="46" t="s">
        <v>39</v>
      </c>
      <c r="CP67" s="48" t="s">
        <v>38</v>
      </c>
      <c r="CQ67" s="48" t="s">
        <v>40</v>
      </c>
      <c r="CR67" s="46" t="s">
        <v>39</v>
      </c>
      <c r="CS67" s="48" t="s">
        <v>38</v>
      </c>
      <c r="CT67" s="48" t="s">
        <v>40</v>
      </c>
      <c r="CU67" s="46" t="s">
        <v>39</v>
      </c>
      <c r="CV67" s="48" t="s">
        <v>38</v>
      </c>
      <c r="CW67" s="47" t="s">
        <v>40</v>
      </c>
      <c r="CX67" s="46" t="s">
        <v>39</v>
      </c>
      <c r="CY67" s="45" t="s">
        <v>38</v>
      </c>
      <c r="CZ67" s="375"/>
      <c r="DA67" s="376"/>
      <c r="DB67" s="377"/>
      <c r="DC67" s="380"/>
      <c r="DD67" s="376"/>
      <c r="DE67" s="377"/>
      <c r="DF67" s="380"/>
      <c r="DG67" s="376"/>
      <c r="DH67" s="383"/>
    </row>
    <row r="68" spans="2:112" s="18" customFormat="1" ht="20.25" customHeight="1">
      <c r="B68" s="358"/>
      <c r="C68" s="359"/>
      <c r="D68" s="359"/>
      <c r="E68" s="359"/>
      <c r="F68" s="359"/>
      <c r="G68" s="360"/>
      <c r="H68" s="437"/>
      <c r="I68" s="438"/>
      <c r="J68" s="438"/>
      <c r="K68" s="438"/>
      <c r="L68" s="439"/>
      <c r="M68" s="356"/>
      <c r="N68" s="356"/>
      <c r="O68" s="356"/>
      <c r="P68" s="356"/>
      <c r="Q68" s="356"/>
      <c r="R68" s="356"/>
      <c r="S68" s="440"/>
      <c r="T68" s="66"/>
      <c r="U68" s="64"/>
      <c r="V68" s="63"/>
      <c r="W68" s="65"/>
      <c r="X68" s="64"/>
      <c r="Y68" s="65"/>
      <c r="Z68" s="65"/>
      <c r="AA68" s="64"/>
      <c r="AB68" s="65"/>
      <c r="AC68" s="65"/>
      <c r="AD68" s="64"/>
      <c r="AE68" s="65"/>
      <c r="AF68" s="65"/>
      <c r="AG68" s="64"/>
      <c r="AH68" s="65"/>
      <c r="AI68" s="65"/>
      <c r="AJ68" s="64"/>
      <c r="AK68" s="65"/>
      <c r="AL68" s="65"/>
      <c r="AM68" s="64"/>
      <c r="AN68" s="63"/>
      <c r="AO68" s="91"/>
      <c r="AP68" s="64"/>
      <c r="AQ68" s="65"/>
      <c r="AR68" s="65"/>
      <c r="AS68" s="64"/>
      <c r="AT68" s="65"/>
      <c r="AU68" s="65"/>
      <c r="AV68" s="64"/>
      <c r="AW68" s="65"/>
      <c r="AX68" s="65"/>
      <c r="AY68" s="64"/>
      <c r="AZ68" s="65"/>
      <c r="BA68" s="65"/>
      <c r="BB68" s="64"/>
      <c r="BC68" s="65"/>
      <c r="BD68" s="65"/>
      <c r="BE68" s="64"/>
      <c r="BF68" s="65"/>
      <c r="BG68" s="65"/>
      <c r="BH68" s="64"/>
      <c r="BI68" s="89"/>
      <c r="BJ68" s="92"/>
      <c r="BK68" s="64"/>
      <c r="BL68" s="65"/>
      <c r="BM68" s="65"/>
      <c r="BN68" s="64"/>
      <c r="BO68" s="65"/>
      <c r="BP68" s="65"/>
      <c r="BQ68" s="64"/>
      <c r="BR68" s="65"/>
      <c r="BS68" s="65"/>
      <c r="BT68" s="64"/>
      <c r="BU68" s="65"/>
      <c r="BV68" s="65"/>
      <c r="BW68" s="64"/>
      <c r="BX68" s="65"/>
      <c r="BY68" s="65"/>
      <c r="BZ68" s="64"/>
      <c r="CA68" s="65"/>
      <c r="CB68" s="65"/>
      <c r="CC68" s="64"/>
      <c r="CD68" s="63"/>
      <c r="CE68" s="91"/>
      <c r="CF68" s="64"/>
      <c r="CG68" s="65"/>
      <c r="CH68" s="65"/>
      <c r="CI68" s="64"/>
      <c r="CJ68" s="65"/>
      <c r="CK68" s="65"/>
      <c r="CL68" s="64"/>
      <c r="CM68" s="65"/>
      <c r="CN68" s="65"/>
      <c r="CO68" s="64"/>
      <c r="CP68" s="65"/>
      <c r="CQ68" s="65"/>
      <c r="CR68" s="64"/>
      <c r="CS68" s="65"/>
      <c r="CT68" s="65"/>
      <c r="CU68" s="64"/>
      <c r="CV68" s="65"/>
      <c r="CW68" s="90"/>
      <c r="CX68" s="64"/>
      <c r="CY68" s="89"/>
      <c r="CZ68" s="88"/>
      <c r="DA68" s="85"/>
      <c r="DB68" s="87"/>
      <c r="DC68" s="86"/>
      <c r="DD68" s="85"/>
      <c r="DE68" s="87"/>
      <c r="DF68" s="86"/>
      <c r="DG68" s="85"/>
      <c r="DH68" s="84"/>
    </row>
    <row r="69" spans="2:112" s="18" customFormat="1" ht="21" customHeight="1">
      <c r="B69" s="342" t="s">
        <v>52</v>
      </c>
      <c r="C69" s="343"/>
      <c r="D69" s="343"/>
      <c r="E69" s="343"/>
      <c r="F69" s="343"/>
      <c r="G69" s="343"/>
      <c r="H69" s="344" t="s">
        <v>51</v>
      </c>
      <c r="I69" s="344"/>
      <c r="J69" s="344"/>
      <c r="K69" s="344"/>
      <c r="L69" s="344"/>
      <c r="M69" s="343" t="s">
        <v>50</v>
      </c>
      <c r="N69" s="343"/>
      <c r="O69" s="343"/>
      <c r="P69" s="343"/>
      <c r="Q69" s="343"/>
      <c r="R69" s="343"/>
      <c r="S69" s="345"/>
      <c r="T69" s="36"/>
      <c r="U69" s="32" t="s">
        <v>49</v>
      </c>
      <c r="V69" s="35"/>
      <c r="W69" s="34"/>
      <c r="X69" s="32" t="s">
        <v>49</v>
      </c>
      <c r="Y69" s="34"/>
      <c r="Z69" s="34"/>
      <c r="AA69" s="32">
        <v>8</v>
      </c>
      <c r="AB69" s="34"/>
      <c r="AC69" s="34"/>
      <c r="AD69" s="32"/>
      <c r="AE69" s="34"/>
      <c r="AF69" s="34"/>
      <c r="AG69" s="32"/>
      <c r="AH69" s="34"/>
      <c r="AI69" s="34"/>
      <c r="AJ69" s="32"/>
      <c r="AK69" s="34"/>
      <c r="AL69" s="34"/>
      <c r="AM69" s="32"/>
      <c r="AN69" s="35"/>
      <c r="AO69" s="36"/>
      <c r="AP69" s="32" t="s">
        <v>49</v>
      </c>
      <c r="AQ69" s="35"/>
      <c r="AR69" s="34"/>
      <c r="AS69" s="32" t="s">
        <v>49</v>
      </c>
      <c r="AT69" s="34"/>
      <c r="AU69" s="34"/>
      <c r="AV69" s="32"/>
      <c r="AW69" s="34"/>
      <c r="AX69" s="34"/>
      <c r="AY69" s="32"/>
      <c r="AZ69" s="34"/>
      <c r="BA69" s="34"/>
      <c r="BB69" s="32"/>
      <c r="BC69" s="34"/>
      <c r="BD69" s="34"/>
      <c r="BE69" s="32"/>
      <c r="BF69" s="34"/>
      <c r="BG69" s="34"/>
      <c r="BH69" s="32"/>
      <c r="BI69" s="31"/>
      <c r="BJ69" s="36"/>
      <c r="BK69" s="32" t="s">
        <v>49</v>
      </c>
      <c r="BL69" s="35"/>
      <c r="BM69" s="34"/>
      <c r="BN69" s="32" t="s">
        <v>49</v>
      </c>
      <c r="BO69" s="34"/>
      <c r="BP69" s="34"/>
      <c r="BQ69" s="32"/>
      <c r="BR69" s="34"/>
      <c r="BS69" s="34"/>
      <c r="BT69" s="32"/>
      <c r="BU69" s="34"/>
      <c r="BV69" s="34"/>
      <c r="BW69" s="32"/>
      <c r="BX69" s="34"/>
      <c r="BY69" s="34"/>
      <c r="BZ69" s="32"/>
      <c r="CA69" s="34"/>
      <c r="CB69" s="34"/>
      <c r="CC69" s="32"/>
      <c r="CD69" s="35"/>
      <c r="CE69" s="36"/>
      <c r="CF69" s="32" t="s">
        <v>49</v>
      </c>
      <c r="CG69" s="35"/>
      <c r="CH69" s="34"/>
      <c r="CI69" s="32" t="s">
        <v>49</v>
      </c>
      <c r="CJ69" s="34"/>
      <c r="CK69" s="34"/>
      <c r="CL69" s="32"/>
      <c r="CM69" s="34"/>
      <c r="CN69" s="34"/>
      <c r="CO69" s="32"/>
      <c r="CP69" s="34"/>
      <c r="CQ69" s="34"/>
      <c r="CR69" s="32"/>
      <c r="CS69" s="34"/>
      <c r="CT69" s="34"/>
      <c r="CU69" s="32"/>
      <c r="CV69" s="34"/>
      <c r="CW69" s="33"/>
      <c r="CX69" s="32"/>
      <c r="CY69" s="31"/>
      <c r="CZ69" s="346">
        <f t="shared" ref="CZ69:CZ95" si="4">SUM(T69:CY69)</f>
        <v>8</v>
      </c>
      <c r="DA69" s="347"/>
      <c r="DB69" s="348"/>
      <c r="DC69" s="349">
        <f t="shared" ref="DC69:DC96" si="5">CZ69/4</f>
        <v>2</v>
      </c>
      <c r="DD69" s="350"/>
      <c r="DE69" s="351"/>
      <c r="DF69" s="349">
        <f>DC69/$CZ$97</f>
        <v>0.05</v>
      </c>
      <c r="DG69" s="350"/>
      <c r="DH69" s="352"/>
    </row>
    <row r="70" spans="2:112" s="18" customFormat="1" ht="21" customHeight="1">
      <c r="B70" s="342" t="str">
        <f t="shared" ref="B70:B82" si="6">B19</f>
        <v>生活支援員</v>
      </c>
      <c r="C70" s="343"/>
      <c r="D70" s="343"/>
      <c r="E70" s="343"/>
      <c r="F70" s="343"/>
      <c r="G70" s="343"/>
      <c r="H70" s="344" t="str">
        <f t="shared" ref="H70:H82" si="7">H19</f>
        <v>常勤専従</v>
      </c>
      <c r="I70" s="344"/>
      <c r="J70" s="344"/>
      <c r="K70" s="344"/>
      <c r="L70" s="344"/>
      <c r="M70" s="343" t="str">
        <f t="shared" ref="M70:M82" si="8">M19</f>
        <v>E</v>
      </c>
      <c r="N70" s="343"/>
      <c r="O70" s="343"/>
      <c r="P70" s="343"/>
      <c r="Q70" s="343"/>
      <c r="R70" s="343"/>
      <c r="S70" s="436"/>
      <c r="T70" s="102"/>
      <c r="U70" s="32" t="str">
        <f t="shared" ref="U70:U80" si="9">U19</f>
        <v>休</v>
      </c>
      <c r="V70" s="101"/>
      <c r="W70" s="101"/>
      <c r="X70" s="32" t="str">
        <f>X19</f>
        <v>休</v>
      </c>
      <c r="Y70" s="101"/>
      <c r="Z70" s="101"/>
      <c r="AA70" s="32">
        <f t="shared" ref="AA70:AA82" si="10">AA19</f>
        <v>0</v>
      </c>
      <c r="AB70" s="101"/>
      <c r="AC70" s="101"/>
      <c r="AD70" s="32">
        <f t="shared" ref="AD70:AD82" si="11">AD19</f>
        <v>8</v>
      </c>
      <c r="AE70" s="101"/>
      <c r="AF70" s="101"/>
      <c r="AG70" s="32">
        <f t="shared" ref="AG70:AG82" si="12">AG19</f>
        <v>8</v>
      </c>
      <c r="AH70" s="101"/>
      <c r="AI70" s="101"/>
      <c r="AJ70" s="32">
        <f t="shared" ref="AJ70:AJ82" si="13">AJ19</f>
        <v>8</v>
      </c>
      <c r="AK70" s="101"/>
      <c r="AL70" s="101"/>
      <c r="AM70" s="32">
        <f t="shared" ref="AM70:AM82" si="14">AM19</f>
        <v>8</v>
      </c>
      <c r="AN70" s="103"/>
      <c r="AO70" s="102"/>
      <c r="AP70" s="32" t="str">
        <f t="shared" ref="AP70:AP77" si="15">AP19</f>
        <v>休</v>
      </c>
      <c r="AQ70" s="101"/>
      <c r="AR70" s="101"/>
      <c r="AS70" s="32" t="str">
        <f t="shared" ref="AS70:AS79" si="16">AS19</f>
        <v>休</v>
      </c>
      <c r="AT70" s="101"/>
      <c r="AU70" s="101"/>
      <c r="AV70" s="32">
        <f t="shared" ref="AV70:AV82" si="17">AV19</f>
        <v>0</v>
      </c>
      <c r="AW70" s="101"/>
      <c r="AX70" s="101"/>
      <c r="AY70" s="32">
        <f t="shared" ref="AY70:AY82" si="18">AY19</f>
        <v>0</v>
      </c>
      <c r="AZ70" s="101"/>
      <c r="BA70" s="101"/>
      <c r="BB70" s="32">
        <f t="shared" ref="BB70:BB82" si="19">BB19</f>
        <v>0</v>
      </c>
      <c r="BC70" s="101"/>
      <c r="BD70" s="101"/>
      <c r="BE70" s="32">
        <f t="shared" ref="BE70:BE82" si="20">BE19</f>
        <v>8</v>
      </c>
      <c r="BF70" s="101"/>
      <c r="BG70" s="101"/>
      <c r="BH70" s="32">
        <f t="shared" ref="BH70:BH82" si="21">BH19</f>
        <v>8</v>
      </c>
      <c r="BI70" s="99"/>
      <c r="BJ70" s="100"/>
      <c r="BK70" s="32" t="str">
        <f>BK19</f>
        <v>休</v>
      </c>
      <c r="BL70" s="101"/>
      <c r="BM70" s="101"/>
      <c r="BN70" s="32" t="str">
        <f t="shared" ref="BN70:BN76" si="22">BN19</f>
        <v>休</v>
      </c>
      <c r="BO70" s="101"/>
      <c r="BP70" s="101"/>
      <c r="BQ70" s="32">
        <f t="shared" ref="BQ70:BQ82" si="23">BQ19</f>
        <v>8</v>
      </c>
      <c r="BR70" s="101"/>
      <c r="BS70" s="101"/>
      <c r="BT70" s="32">
        <f t="shared" ref="BT70:BT82" si="24">BT19</f>
        <v>8</v>
      </c>
      <c r="BU70" s="101"/>
      <c r="BV70" s="101"/>
      <c r="BW70" s="32">
        <f t="shared" ref="BW70:BW82" si="25">BW19</f>
        <v>8</v>
      </c>
      <c r="BX70" s="101"/>
      <c r="BY70" s="101"/>
      <c r="BZ70" s="32">
        <f t="shared" ref="BZ70:BZ82" si="26">BZ19</f>
        <v>0</v>
      </c>
      <c r="CA70" s="101"/>
      <c r="CB70" s="101"/>
      <c r="CC70" s="32">
        <f t="shared" ref="CC70:CC82" si="27">CC19</f>
        <v>0</v>
      </c>
      <c r="CD70" s="103"/>
      <c r="CE70" s="102"/>
      <c r="CF70" s="32" t="str">
        <f>CF19</f>
        <v>休</v>
      </c>
      <c r="CG70" s="101"/>
      <c r="CH70" s="101"/>
      <c r="CI70" s="32" t="str">
        <f>CI19</f>
        <v>休</v>
      </c>
      <c r="CJ70" s="101"/>
      <c r="CK70" s="101"/>
      <c r="CL70" s="32">
        <f t="shared" ref="CL70:CL82" si="28">CL19</f>
        <v>8</v>
      </c>
      <c r="CM70" s="101"/>
      <c r="CN70" s="101"/>
      <c r="CO70" s="32">
        <f t="shared" ref="CO70:CO82" si="29">CO19</f>
        <v>8</v>
      </c>
      <c r="CP70" s="101"/>
      <c r="CQ70" s="101"/>
      <c r="CR70" s="32">
        <f t="shared" ref="CR70:CR82" si="30">CR19</f>
        <v>8</v>
      </c>
      <c r="CS70" s="101"/>
      <c r="CT70" s="101"/>
      <c r="CU70" s="32">
        <f t="shared" ref="CU70:CU82" si="31">CU19</f>
        <v>8</v>
      </c>
      <c r="CV70" s="101"/>
      <c r="CW70" s="100"/>
      <c r="CX70" s="32">
        <f t="shared" ref="CX70:CX82" si="32">CX19</f>
        <v>8</v>
      </c>
      <c r="CY70" s="99"/>
      <c r="CZ70" s="346">
        <f t="shared" si="4"/>
        <v>112</v>
      </c>
      <c r="DA70" s="347"/>
      <c r="DB70" s="348"/>
      <c r="DC70" s="349">
        <f t="shared" si="5"/>
        <v>28</v>
      </c>
      <c r="DD70" s="350"/>
      <c r="DE70" s="351"/>
      <c r="DF70" s="426">
        <v>9.1999999999999993</v>
      </c>
      <c r="DG70" s="427"/>
      <c r="DH70" s="428"/>
    </row>
    <row r="71" spans="2:112" s="18" customFormat="1" ht="21" customHeight="1">
      <c r="B71" s="342" t="str">
        <f t="shared" si="6"/>
        <v>生活支援員</v>
      </c>
      <c r="C71" s="343"/>
      <c r="D71" s="343"/>
      <c r="E71" s="343"/>
      <c r="F71" s="343"/>
      <c r="G71" s="343"/>
      <c r="H71" s="344" t="str">
        <f t="shared" si="7"/>
        <v>常勤専従</v>
      </c>
      <c r="I71" s="344"/>
      <c r="J71" s="344"/>
      <c r="K71" s="344"/>
      <c r="L71" s="344"/>
      <c r="M71" s="343" t="str">
        <f t="shared" si="8"/>
        <v>F</v>
      </c>
      <c r="N71" s="343"/>
      <c r="O71" s="343"/>
      <c r="P71" s="343"/>
      <c r="Q71" s="343"/>
      <c r="R71" s="343"/>
      <c r="S71" s="436"/>
      <c r="T71" s="102"/>
      <c r="U71" s="32" t="str">
        <f t="shared" si="9"/>
        <v>休</v>
      </c>
      <c r="V71" s="101"/>
      <c r="W71" s="101"/>
      <c r="X71" s="32"/>
      <c r="Y71" s="101"/>
      <c r="Z71" s="101"/>
      <c r="AA71" s="32">
        <f t="shared" si="10"/>
        <v>8</v>
      </c>
      <c r="AB71" s="101"/>
      <c r="AC71" s="101"/>
      <c r="AD71" s="32">
        <f t="shared" si="11"/>
        <v>8</v>
      </c>
      <c r="AE71" s="101"/>
      <c r="AF71" s="101"/>
      <c r="AG71" s="32">
        <f t="shared" si="12"/>
        <v>8</v>
      </c>
      <c r="AH71" s="101"/>
      <c r="AI71" s="101"/>
      <c r="AJ71" s="32">
        <f t="shared" si="13"/>
        <v>8</v>
      </c>
      <c r="AK71" s="101"/>
      <c r="AL71" s="101"/>
      <c r="AM71" s="32">
        <f t="shared" si="14"/>
        <v>8</v>
      </c>
      <c r="AN71" s="103"/>
      <c r="AO71" s="102"/>
      <c r="AP71" s="32" t="str">
        <f t="shared" si="15"/>
        <v>休</v>
      </c>
      <c r="AQ71" s="101"/>
      <c r="AR71" s="101"/>
      <c r="AS71" s="32" t="str">
        <f t="shared" si="16"/>
        <v>休</v>
      </c>
      <c r="AT71" s="101"/>
      <c r="AU71" s="101"/>
      <c r="AV71" s="32">
        <f t="shared" si="17"/>
        <v>8</v>
      </c>
      <c r="AW71" s="101"/>
      <c r="AX71" s="101"/>
      <c r="AY71" s="32">
        <f t="shared" si="18"/>
        <v>0</v>
      </c>
      <c r="AZ71" s="101"/>
      <c r="BA71" s="101"/>
      <c r="BB71" s="32">
        <f t="shared" si="19"/>
        <v>0</v>
      </c>
      <c r="BC71" s="101"/>
      <c r="BD71" s="101"/>
      <c r="BE71" s="32">
        <f t="shared" si="20"/>
        <v>0</v>
      </c>
      <c r="BF71" s="101"/>
      <c r="BG71" s="101"/>
      <c r="BH71" s="32">
        <f t="shared" si="21"/>
        <v>8</v>
      </c>
      <c r="BI71" s="99"/>
      <c r="BJ71" s="100"/>
      <c r="BK71" s="32" t="str">
        <f>BK20</f>
        <v>休</v>
      </c>
      <c r="BL71" s="101"/>
      <c r="BM71" s="101"/>
      <c r="BN71" s="32" t="str">
        <f t="shared" si="22"/>
        <v>休</v>
      </c>
      <c r="BO71" s="101"/>
      <c r="BP71" s="101"/>
      <c r="BQ71" s="32">
        <f t="shared" si="23"/>
        <v>8</v>
      </c>
      <c r="BR71" s="101"/>
      <c r="BS71" s="101"/>
      <c r="BT71" s="32">
        <f t="shared" si="24"/>
        <v>8</v>
      </c>
      <c r="BU71" s="101"/>
      <c r="BV71" s="101"/>
      <c r="BW71" s="32">
        <f t="shared" si="25"/>
        <v>8</v>
      </c>
      <c r="BX71" s="101"/>
      <c r="BY71" s="101"/>
      <c r="BZ71" s="32">
        <f t="shared" si="26"/>
        <v>8</v>
      </c>
      <c r="CA71" s="101"/>
      <c r="CB71" s="101"/>
      <c r="CC71" s="32">
        <f t="shared" si="27"/>
        <v>0</v>
      </c>
      <c r="CD71" s="103"/>
      <c r="CE71" s="102"/>
      <c r="CF71" s="32" t="str">
        <f>CF20</f>
        <v>休</v>
      </c>
      <c r="CG71" s="101"/>
      <c r="CH71" s="101"/>
      <c r="CI71" s="32" t="str">
        <f>CI20</f>
        <v>休</v>
      </c>
      <c r="CJ71" s="101"/>
      <c r="CK71" s="101"/>
      <c r="CL71" s="32">
        <f t="shared" si="28"/>
        <v>0</v>
      </c>
      <c r="CM71" s="101"/>
      <c r="CN71" s="101"/>
      <c r="CO71" s="32">
        <f t="shared" si="29"/>
        <v>8</v>
      </c>
      <c r="CP71" s="101"/>
      <c r="CQ71" s="101"/>
      <c r="CR71" s="32">
        <f t="shared" si="30"/>
        <v>8</v>
      </c>
      <c r="CS71" s="101"/>
      <c r="CT71" s="101"/>
      <c r="CU71" s="32">
        <f t="shared" si="31"/>
        <v>8</v>
      </c>
      <c r="CV71" s="101"/>
      <c r="CW71" s="100"/>
      <c r="CX71" s="32">
        <f t="shared" si="32"/>
        <v>8</v>
      </c>
      <c r="CY71" s="99"/>
      <c r="CZ71" s="346">
        <f t="shared" si="4"/>
        <v>120</v>
      </c>
      <c r="DA71" s="347"/>
      <c r="DB71" s="348"/>
      <c r="DC71" s="349">
        <f t="shared" si="5"/>
        <v>30</v>
      </c>
      <c r="DD71" s="350"/>
      <c r="DE71" s="351"/>
      <c r="DF71" s="310"/>
      <c r="DG71" s="311"/>
      <c r="DH71" s="313"/>
    </row>
    <row r="72" spans="2:112" s="18" customFormat="1" ht="21" customHeight="1">
      <c r="B72" s="342" t="str">
        <f t="shared" si="6"/>
        <v>生活支援員</v>
      </c>
      <c r="C72" s="343"/>
      <c r="D72" s="343"/>
      <c r="E72" s="343"/>
      <c r="F72" s="343"/>
      <c r="G72" s="343"/>
      <c r="H72" s="344" t="str">
        <f t="shared" si="7"/>
        <v>常勤専従</v>
      </c>
      <c r="I72" s="344"/>
      <c r="J72" s="344"/>
      <c r="K72" s="344"/>
      <c r="L72" s="344"/>
      <c r="M72" s="343" t="str">
        <f t="shared" si="8"/>
        <v>G</v>
      </c>
      <c r="N72" s="343"/>
      <c r="O72" s="343"/>
      <c r="P72" s="343"/>
      <c r="Q72" s="343"/>
      <c r="R72" s="343"/>
      <c r="S72" s="436"/>
      <c r="T72" s="102"/>
      <c r="U72" s="32" t="str">
        <f t="shared" si="9"/>
        <v>休</v>
      </c>
      <c r="V72" s="101"/>
      <c r="W72" s="101"/>
      <c r="X72" s="32" t="str">
        <f t="shared" ref="X72:X82" si="33">X21</f>
        <v>休</v>
      </c>
      <c r="Y72" s="101"/>
      <c r="Z72" s="101"/>
      <c r="AA72" s="32">
        <f t="shared" si="10"/>
        <v>0</v>
      </c>
      <c r="AB72" s="101"/>
      <c r="AC72" s="101"/>
      <c r="AD72" s="32">
        <f t="shared" si="11"/>
        <v>0</v>
      </c>
      <c r="AE72" s="101"/>
      <c r="AF72" s="101"/>
      <c r="AG72" s="32">
        <f t="shared" si="12"/>
        <v>8</v>
      </c>
      <c r="AH72" s="101"/>
      <c r="AI72" s="101"/>
      <c r="AJ72" s="32">
        <f t="shared" si="13"/>
        <v>8</v>
      </c>
      <c r="AK72" s="101"/>
      <c r="AL72" s="101"/>
      <c r="AM72" s="32">
        <f t="shared" si="14"/>
        <v>8</v>
      </c>
      <c r="AN72" s="103"/>
      <c r="AO72" s="102"/>
      <c r="AP72" s="32" t="str">
        <f t="shared" si="15"/>
        <v>休</v>
      </c>
      <c r="AQ72" s="101"/>
      <c r="AR72" s="101"/>
      <c r="AS72" s="32" t="str">
        <f t="shared" si="16"/>
        <v>休</v>
      </c>
      <c r="AT72" s="101"/>
      <c r="AU72" s="101"/>
      <c r="AV72" s="32">
        <f t="shared" si="17"/>
        <v>8</v>
      </c>
      <c r="AW72" s="101"/>
      <c r="AX72" s="101"/>
      <c r="AY72" s="32">
        <f t="shared" si="18"/>
        <v>8</v>
      </c>
      <c r="AZ72" s="101"/>
      <c r="BA72" s="101"/>
      <c r="BB72" s="32">
        <f t="shared" si="19"/>
        <v>0</v>
      </c>
      <c r="BC72" s="101"/>
      <c r="BD72" s="101"/>
      <c r="BE72" s="32">
        <f t="shared" si="20"/>
        <v>0</v>
      </c>
      <c r="BF72" s="101"/>
      <c r="BG72" s="101"/>
      <c r="BH72" s="32">
        <f t="shared" si="21"/>
        <v>0</v>
      </c>
      <c r="BI72" s="99"/>
      <c r="BJ72" s="100"/>
      <c r="BK72" s="32" t="str">
        <f>BK21</f>
        <v>休</v>
      </c>
      <c r="BL72" s="101"/>
      <c r="BM72" s="101"/>
      <c r="BN72" s="32" t="str">
        <f t="shared" si="22"/>
        <v>休</v>
      </c>
      <c r="BO72" s="101"/>
      <c r="BP72" s="101"/>
      <c r="BQ72" s="32">
        <f t="shared" si="23"/>
        <v>8</v>
      </c>
      <c r="BR72" s="101"/>
      <c r="BS72" s="101"/>
      <c r="BT72" s="32">
        <f t="shared" si="24"/>
        <v>8</v>
      </c>
      <c r="BU72" s="101"/>
      <c r="BV72" s="101"/>
      <c r="BW72" s="32">
        <f t="shared" si="25"/>
        <v>8</v>
      </c>
      <c r="BX72" s="101"/>
      <c r="BY72" s="101"/>
      <c r="BZ72" s="32">
        <f t="shared" si="26"/>
        <v>8</v>
      </c>
      <c r="CA72" s="101"/>
      <c r="CB72" s="101"/>
      <c r="CC72" s="32">
        <f t="shared" si="27"/>
        <v>8</v>
      </c>
      <c r="CD72" s="103"/>
      <c r="CE72" s="102"/>
      <c r="CF72" s="32"/>
      <c r="CG72" s="101"/>
      <c r="CH72" s="101"/>
      <c r="CI72" s="32" t="str">
        <f>CI21</f>
        <v>休</v>
      </c>
      <c r="CJ72" s="101"/>
      <c r="CK72" s="101"/>
      <c r="CL72" s="32">
        <f t="shared" si="28"/>
        <v>8</v>
      </c>
      <c r="CM72" s="101"/>
      <c r="CN72" s="101"/>
      <c r="CO72" s="32">
        <f t="shared" si="29"/>
        <v>8</v>
      </c>
      <c r="CP72" s="101"/>
      <c r="CQ72" s="101"/>
      <c r="CR72" s="32">
        <f t="shared" si="30"/>
        <v>8</v>
      </c>
      <c r="CS72" s="101"/>
      <c r="CT72" s="101"/>
      <c r="CU72" s="32">
        <f t="shared" si="31"/>
        <v>8</v>
      </c>
      <c r="CV72" s="101"/>
      <c r="CW72" s="100"/>
      <c r="CX72" s="32">
        <f t="shared" si="32"/>
        <v>8</v>
      </c>
      <c r="CY72" s="99"/>
      <c r="CZ72" s="346">
        <f t="shared" si="4"/>
        <v>120</v>
      </c>
      <c r="DA72" s="347"/>
      <c r="DB72" s="348"/>
      <c r="DC72" s="349">
        <f t="shared" si="5"/>
        <v>30</v>
      </c>
      <c r="DD72" s="350"/>
      <c r="DE72" s="351"/>
      <c r="DF72" s="310"/>
      <c r="DG72" s="311"/>
      <c r="DH72" s="313"/>
    </row>
    <row r="73" spans="2:112" s="18" customFormat="1" ht="21" customHeight="1">
      <c r="B73" s="342" t="str">
        <f t="shared" si="6"/>
        <v>生活支援員</v>
      </c>
      <c r="C73" s="343"/>
      <c r="D73" s="343"/>
      <c r="E73" s="343"/>
      <c r="F73" s="343"/>
      <c r="G73" s="343"/>
      <c r="H73" s="344" t="str">
        <f t="shared" si="7"/>
        <v>常勤専従</v>
      </c>
      <c r="I73" s="344"/>
      <c r="J73" s="344"/>
      <c r="K73" s="344"/>
      <c r="L73" s="344"/>
      <c r="M73" s="343" t="str">
        <f t="shared" si="8"/>
        <v>H</v>
      </c>
      <c r="N73" s="343"/>
      <c r="O73" s="343"/>
      <c r="P73" s="343"/>
      <c r="Q73" s="343"/>
      <c r="R73" s="343"/>
      <c r="S73" s="436"/>
      <c r="T73" s="102"/>
      <c r="U73" s="32" t="str">
        <f t="shared" si="9"/>
        <v>休</v>
      </c>
      <c r="V73" s="101"/>
      <c r="W73" s="101"/>
      <c r="X73" s="32" t="str">
        <f t="shared" si="33"/>
        <v>休</v>
      </c>
      <c r="Y73" s="101"/>
      <c r="Z73" s="101"/>
      <c r="AA73" s="32">
        <f t="shared" si="10"/>
        <v>0</v>
      </c>
      <c r="AB73" s="101"/>
      <c r="AC73" s="101"/>
      <c r="AD73" s="32">
        <f t="shared" si="11"/>
        <v>0</v>
      </c>
      <c r="AE73" s="101"/>
      <c r="AF73" s="101"/>
      <c r="AG73" s="32">
        <f t="shared" si="12"/>
        <v>0</v>
      </c>
      <c r="AH73" s="101"/>
      <c r="AI73" s="101"/>
      <c r="AJ73" s="32">
        <f t="shared" si="13"/>
        <v>8</v>
      </c>
      <c r="AK73" s="101"/>
      <c r="AL73" s="101"/>
      <c r="AM73" s="32">
        <f t="shared" si="14"/>
        <v>8</v>
      </c>
      <c r="AN73" s="103"/>
      <c r="AO73" s="102"/>
      <c r="AP73" s="32" t="str">
        <f t="shared" si="15"/>
        <v>休</v>
      </c>
      <c r="AQ73" s="101"/>
      <c r="AR73" s="101"/>
      <c r="AS73" s="32" t="str">
        <f t="shared" si="16"/>
        <v>休</v>
      </c>
      <c r="AT73" s="101"/>
      <c r="AU73" s="101"/>
      <c r="AV73" s="32">
        <f t="shared" si="17"/>
        <v>8</v>
      </c>
      <c r="AW73" s="101"/>
      <c r="AX73" s="101"/>
      <c r="AY73" s="32">
        <f t="shared" si="18"/>
        <v>8</v>
      </c>
      <c r="AZ73" s="101"/>
      <c r="BA73" s="101"/>
      <c r="BB73" s="32">
        <f t="shared" si="19"/>
        <v>8</v>
      </c>
      <c r="BC73" s="101"/>
      <c r="BD73" s="101"/>
      <c r="BE73" s="32">
        <f t="shared" si="20"/>
        <v>0</v>
      </c>
      <c r="BF73" s="101"/>
      <c r="BG73" s="101"/>
      <c r="BH73" s="32">
        <f t="shared" si="21"/>
        <v>0</v>
      </c>
      <c r="BI73" s="99"/>
      <c r="BJ73" s="100"/>
      <c r="BK73" s="32" t="str">
        <f>BK22</f>
        <v>休</v>
      </c>
      <c r="BL73" s="101"/>
      <c r="BM73" s="101"/>
      <c r="BN73" s="32" t="str">
        <f t="shared" si="22"/>
        <v>休</v>
      </c>
      <c r="BO73" s="101"/>
      <c r="BP73" s="101"/>
      <c r="BQ73" s="32">
        <f t="shared" si="23"/>
        <v>0</v>
      </c>
      <c r="BR73" s="101"/>
      <c r="BS73" s="101"/>
      <c r="BT73" s="32">
        <f t="shared" si="24"/>
        <v>8</v>
      </c>
      <c r="BU73" s="101"/>
      <c r="BV73" s="101"/>
      <c r="BW73" s="32">
        <f t="shared" si="25"/>
        <v>8</v>
      </c>
      <c r="BX73" s="101"/>
      <c r="BY73" s="101"/>
      <c r="BZ73" s="32">
        <f t="shared" si="26"/>
        <v>8</v>
      </c>
      <c r="CA73" s="101"/>
      <c r="CB73" s="101"/>
      <c r="CC73" s="32">
        <f t="shared" si="27"/>
        <v>8</v>
      </c>
      <c r="CD73" s="103"/>
      <c r="CE73" s="102"/>
      <c r="CF73" s="32" t="str">
        <f t="shared" ref="CF73:CF82" si="34">CF22</f>
        <v>休</v>
      </c>
      <c r="CG73" s="101"/>
      <c r="CH73" s="101"/>
      <c r="CI73" s="32" t="str">
        <f>CI22</f>
        <v>休</v>
      </c>
      <c r="CJ73" s="101"/>
      <c r="CK73" s="101"/>
      <c r="CL73" s="32">
        <f t="shared" si="28"/>
        <v>8</v>
      </c>
      <c r="CM73" s="101"/>
      <c r="CN73" s="101"/>
      <c r="CO73" s="32">
        <f t="shared" si="29"/>
        <v>8</v>
      </c>
      <c r="CP73" s="101"/>
      <c r="CQ73" s="101"/>
      <c r="CR73" s="32">
        <f t="shared" si="30"/>
        <v>8</v>
      </c>
      <c r="CS73" s="101"/>
      <c r="CT73" s="101"/>
      <c r="CU73" s="32">
        <f t="shared" si="31"/>
        <v>8</v>
      </c>
      <c r="CV73" s="101"/>
      <c r="CW73" s="100"/>
      <c r="CX73" s="32">
        <f t="shared" si="32"/>
        <v>8</v>
      </c>
      <c r="CY73" s="99"/>
      <c r="CZ73" s="346">
        <f t="shared" si="4"/>
        <v>112</v>
      </c>
      <c r="DA73" s="347"/>
      <c r="DB73" s="348"/>
      <c r="DC73" s="349">
        <f t="shared" si="5"/>
        <v>28</v>
      </c>
      <c r="DD73" s="350"/>
      <c r="DE73" s="351"/>
      <c r="DF73" s="310"/>
      <c r="DG73" s="311"/>
      <c r="DH73" s="313"/>
    </row>
    <row r="74" spans="2:112" s="18" customFormat="1" ht="21" customHeight="1">
      <c r="B74" s="342" t="str">
        <f t="shared" si="6"/>
        <v>生活支援員</v>
      </c>
      <c r="C74" s="343"/>
      <c r="D74" s="343"/>
      <c r="E74" s="343"/>
      <c r="F74" s="343"/>
      <c r="G74" s="343"/>
      <c r="H74" s="344" t="str">
        <f t="shared" si="7"/>
        <v>常勤専従</v>
      </c>
      <c r="I74" s="344"/>
      <c r="J74" s="344"/>
      <c r="K74" s="344"/>
      <c r="L74" s="344"/>
      <c r="M74" s="343" t="str">
        <f t="shared" si="8"/>
        <v>I</v>
      </c>
      <c r="N74" s="343"/>
      <c r="O74" s="343"/>
      <c r="P74" s="343"/>
      <c r="Q74" s="343"/>
      <c r="R74" s="343"/>
      <c r="S74" s="436"/>
      <c r="T74" s="102"/>
      <c r="U74" s="32" t="str">
        <f t="shared" si="9"/>
        <v>休</v>
      </c>
      <c r="V74" s="101"/>
      <c r="W74" s="101"/>
      <c r="X74" s="32" t="str">
        <f t="shared" si="33"/>
        <v>休</v>
      </c>
      <c r="Y74" s="101"/>
      <c r="Z74" s="101"/>
      <c r="AA74" s="32">
        <f t="shared" si="10"/>
        <v>8</v>
      </c>
      <c r="AB74" s="101"/>
      <c r="AC74" s="101"/>
      <c r="AD74" s="32">
        <f t="shared" si="11"/>
        <v>0</v>
      </c>
      <c r="AE74" s="101"/>
      <c r="AF74" s="101"/>
      <c r="AG74" s="32">
        <f t="shared" si="12"/>
        <v>0</v>
      </c>
      <c r="AH74" s="101"/>
      <c r="AI74" s="101"/>
      <c r="AJ74" s="32">
        <f t="shared" si="13"/>
        <v>0</v>
      </c>
      <c r="AK74" s="101"/>
      <c r="AL74" s="101"/>
      <c r="AM74" s="32">
        <f t="shared" si="14"/>
        <v>8</v>
      </c>
      <c r="AN74" s="103"/>
      <c r="AO74" s="102"/>
      <c r="AP74" s="32" t="str">
        <f t="shared" si="15"/>
        <v>休</v>
      </c>
      <c r="AQ74" s="101"/>
      <c r="AR74" s="101"/>
      <c r="AS74" s="32" t="str">
        <f t="shared" si="16"/>
        <v>休</v>
      </c>
      <c r="AT74" s="101"/>
      <c r="AU74" s="101"/>
      <c r="AV74" s="32">
        <f t="shared" si="17"/>
        <v>8</v>
      </c>
      <c r="AW74" s="101"/>
      <c r="AX74" s="101"/>
      <c r="AY74" s="32">
        <f t="shared" si="18"/>
        <v>8</v>
      </c>
      <c r="AZ74" s="101"/>
      <c r="BA74" s="101"/>
      <c r="BB74" s="32">
        <f t="shared" si="19"/>
        <v>8</v>
      </c>
      <c r="BC74" s="101"/>
      <c r="BD74" s="101"/>
      <c r="BE74" s="32">
        <f t="shared" si="20"/>
        <v>8</v>
      </c>
      <c r="BF74" s="101"/>
      <c r="BG74" s="101"/>
      <c r="BH74" s="32">
        <f t="shared" si="21"/>
        <v>0</v>
      </c>
      <c r="BI74" s="99"/>
      <c r="BJ74" s="100"/>
      <c r="BK74" s="32" t="str">
        <f>BK23</f>
        <v>休</v>
      </c>
      <c r="BL74" s="101"/>
      <c r="BM74" s="101"/>
      <c r="BN74" s="32" t="str">
        <f t="shared" si="22"/>
        <v>休</v>
      </c>
      <c r="BO74" s="101"/>
      <c r="BP74" s="101"/>
      <c r="BQ74" s="32">
        <f t="shared" si="23"/>
        <v>0</v>
      </c>
      <c r="BR74" s="101"/>
      <c r="BS74" s="101"/>
      <c r="BT74" s="32">
        <f t="shared" si="24"/>
        <v>8</v>
      </c>
      <c r="BU74" s="101"/>
      <c r="BV74" s="101"/>
      <c r="BW74" s="32">
        <f t="shared" si="25"/>
        <v>8</v>
      </c>
      <c r="BX74" s="101"/>
      <c r="BY74" s="101"/>
      <c r="BZ74" s="32">
        <f t="shared" si="26"/>
        <v>8</v>
      </c>
      <c r="CA74" s="101"/>
      <c r="CB74" s="101"/>
      <c r="CC74" s="32">
        <f t="shared" si="27"/>
        <v>8</v>
      </c>
      <c r="CD74" s="103"/>
      <c r="CE74" s="102"/>
      <c r="CF74" s="32" t="str">
        <f t="shared" si="34"/>
        <v>休</v>
      </c>
      <c r="CG74" s="101"/>
      <c r="CH74" s="101"/>
      <c r="CI74" s="32"/>
      <c r="CJ74" s="101"/>
      <c r="CK74" s="101"/>
      <c r="CL74" s="32">
        <f t="shared" si="28"/>
        <v>8</v>
      </c>
      <c r="CM74" s="101"/>
      <c r="CN74" s="101"/>
      <c r="CO74" s="32">
        <f t="shared" si="29"/>
        <v>8</v>
      </c>
      <c r="CP74" s="101"/>
      <c r="CQ74" s="101"/>
      <c r="CR74" s="32">
        <f t="shared" si="30"/>
        <v>8</v>
      </c>
      <c r="CS74" s="101"/>
      <c r="CT74" s="101"/>
      <c r="CU74" s="32">
        <f t="shared" si="31"/>
        <v>8</v>
      </c>
      <c r="CV74" s="101"/>
      <c r="CW74" s="100"/>
      <c r="CX74" s="32">
        <f t="shared" si="32"/>
        <v>8</v>
      </c>
      <c r="CY74" s="99"/>
      <c r="CZ74" s="346">
        <f t="shared" si="4"/>
        <v>120</v>
      </c>
      <c r="DA74" s="347"/>
      <c r="DB74" s="348"/>
      <c r="DC74" s="349">
        <f t="shared" si="5"/>
        <v>30</v>
      </c>
      <c r="DD74" s="350"/>
      <c r="DE74" s="351"/>
      <c r="DF74" s="310"/>
      <c r="DG74" s="311"/>
      <c r="DH74" s="313"/>
    </row>
    <row r="75" spans="2:112" s="18" customFormat="1" ht="21" customHeight="1">
      <c r="B75" s="342" t="str">
        <f t="shared" si="6"/>
        <v>生活支援員</v>
      </c>
      <c r="C75" s="343"/>
      <c r="D75" s="343"/>
      <c r="E75" s="343"/>
      <c r="F75" s="343"/>
      <c r="G75" s="343"/>
      <c r="H75" s="344" t="str">
        <f t="shared" si="7"/>
        <v>常勤専従</v>
      </c>
      <c r="I75" s="344"/>
      <c r="J75" s="344"/>
      <c r="K75" s="344"/>
      <c r="L75" s="344"/>
      <c r="M75" s="343" t="str">
        <f t="shared" si="8"/>
        <v>J</v>
      </c>
      <c r="N75" s="343"/>
      <c r="O75" s="343"/>
      <c r="P75" s="343"/>
      <c r="Q75" s="343"/>
      <c r="R75" s="343"/>
      <c r="S75" s="436"/>
      <c r="T75" s="102"/>
      <c r="U75" s="32" t="str">
        <f t="shared" si="9"/>
        <v>休</v>
      </c>
      <c r="V75" s="101"/>
      <c r="W75" s="101"/>
      <c r="X75" s="32" t="str">
        <f t="shared" si="33"/>
        <v>休</v>
      </c>
      <c r="Y75" s="101"/>
      <c r="Z75" s="101"/>
      <c r="AA75" s="32">
        <f t="shared" si="10"/>
        <v>8</v>
      </c>
      <c r="AB75" s="101"/>
      <c r="AC75" s="101"/>
      <c r="AD75" s="32">
        <f t="shared" si="11"/>
        <v>8</v>
      </c>
      <c r="AE75" s="101"/>
      <c r="AF75" s="101"/>
      <c r="AG75" s="32">
        <f t="shared" si="12"/>
        <v>0</v>
      </c>
      <c r="AH75" s="101"/>
      <c r="AI75" s="101"/>
      <c r="AJ75" s="32">
        <f t="shared" si="13"/>
        <v>0</v>
      </c>
      <c r="AK75" s="101"/>
      <c r="AL75" s="101"/>
      <c r="AM75" s="32">
        <f t="shared" si="14"/>
        <v>0</v>
      </c>
      <c r="AN75" s="103"/>
      <c r="AO75" s="102"/>
      <c r="AP75" s="32" t="str">
        <f t="shared" si="15"/>
        <v>休</v>
      </c>
      <c r="AQ75" s="101"/>
      <c r="AR75" s="101"/>
      <c r="AS75" s="32" t="str">
        <f t="shared" si="16"/>
        <v>休</v>
      </c>
      <c r="AT75" s="101"/>
      <c r="AU75" s="101"/>
      <c r="AV75" s="32">
        <f t="shared" si="17"/>
        <v>8</v>
      </c>
      <c r="AW75" s="101"/>
      <c r="AX75" s="101"/>
      <c r="AY75" s="32">
        <f t="shared" si="18"/>
        <v>8</v>
      </c>
      <c r="AZ75" s="101"/>
      <c r="BA75" s="101"/>
      <c r="BB75" s="32">
        <f t="shared" si="19"/>
        <v>8</v>
      </c>
      <c r="BC75" s="101"/>
      <c r="BD75" s="101"/>
      <c r="BE75" s="32">
        <f t="shared" si="20"/>
        <v>8</v>
      </c>
      <c r="BF75" s="101"/>
      <c r="BG75" s="101"/>
      <c r="BH75" s="32">
        <f t="shared" si="21"/>
        <v>8</v>
      </c>
      <c r="BI75" s="99"/>
      <c r="BJ75" s="100"/>
      <c r="BK75" s="32"/>
      <c r="BL75" s="101"/>
      <c r="BM75" s="101"/>
      <c r="BN75" s="32" t="str">
        <f t="shared" si="22"/>
        <v>休</v>
      </c>
      <c r="BO75" s="101"/>
      <c r="BP75" s="101"/>
      <c r="BQ75" s="32">
        <f t="shared" si="23"/>
        <v>8</v>
      </c>
      <c r="BR75" s="101"/>
      <c r="BS75" s="101"/>
      <c r="BT75" s="32">
        <f t="shared" si="24"/>
        <v>8</v>
      </c>
      <c r="BU75" s="101"/>
      <c r="BV75" s="101"/>
      <c r="BW75" s="32">
        <f t="shared" si="25"/>
        <v>8</v>
      </c>
      <c r="BX75" s="101"/>
      <c r="BY75" s="101"/>
      <c r="BZ75" s="32">
        <f t="shared" si="26"/>
        <v>8</v>
      </c>
      <c r="CA75" s="101"/>
      <c r="CB75" s="101"/>
      <c r="CC75" s="32">
        <f t="shared" si="27"/>
        <v>8</v>
      </c>
      <c r="CD75" s="103"/>
      <c r="CE75" s="102"/>
      <c r="CF75" s="32" t="str">
        <f t="shared" si="34"/>
        <v>休</v>
      </c>
      <c r="CG75" s="101"/>
      <c r="CH75" s="101"/>
      <c r="CI75" s="32" t="str">
        <f t="shared" ref="CI75:CI82" si="35">CI24</f>
        <v>休</v>
      </c>
      <c r="CJ75" s="101"/>
      <c r="CK75" s="101"/>
      <c r="CL75" s="32">
        <f t="shared" si="28"/>
        <v>0</v>
      </c>
      <c r="CM75" s="101"/>
      <c r="CN75" s="101"/>
      <c r="CO75" s="32">
        <f t="shared" si="29"/>
        <v>0</v>
      </c>
      <c r="CP75" s="101"/>
      <c r="CQ75" s="101"/>
      <c r="CR75" s="32">
        <f t="shared" si="30"/>
        <v>8</v>
      </c>
      <c r="CS75" s="101"/>
      <c r="CT75" s="101"/>
      <c r="CU75" s="32">
        <f t="shared" si="31"/>
        <v>8</v>
      </c>
      <c r="CV75" s="101"/>
      <c r="CW75" s="100"/>
      <c r="CX75" s="32">
        <f t="shared" si="32"/>
        <v>8</v>
      </c>
      <c r="CY75" s="99"/>
      <c r="CZ75" s="346">
        <f t="shared" si="4"/>
        <v>120</v>
      </c>
      <c r="DA75" s="347"/>
      <c r="DB75" s="348"/>
      <c r="DC75" s="349">
        <f t="shared" si="5"/>
        <v>30</v>
      </c>
      <c r="DD75" s="350"/>
      <c r="DE75" s="351"/>
      <c r="DF75" s="310"/>
      <c r="DG75" s="311"/>
      <c r="DH75" s="313"/>
    </row>
    <row r="76" spans="2:112" s="18" customFormat="1" ht="21" customHeight="1">
      <c r="B76" s="342" t="str">
        <f t="shared" si="6"/>
        <v>生活支援員</v>
      </c>
      <c r="C76" s="343"/>
      <c r="D76" s="343"/>
      <c r="E76" s="343"/>
      <c r="F76" s="343"/>
      <c r="G76" s="343"/>
      <c r="H76" s="344" t="str">
        <f t="shared" si="7"/>
        <v>常勤専従</v>
      </c>
      <c r="I76" s="344"/>
      <c r="J76" s="344"/>
      <c r="K76" s="344"/>
      <c r="L76" s="344"/>
      <c r="M76" s="343" t="str">
        <f t="shared" si="8"/>
        <v>K</v>
      </c>
      <c r="N76" s="343"/>
      <c r="O76" s="343"/>
      <c r="P76" s="343"/>
      <c r="Q76" s="343"/>
      <c r="R76" s="343"/>
      <c r="S76" s="436"/>
      <c r="T76" s="102"/>
      <c r="U76" s="32" t="str">
        <f t="shared" si="9"/>
        <v>休</v>
      </c>
      <c r="V76" s="101"/>
      <c r="W76" s="101"/>
      <c r="X76" s="32" t="str">
        <f t="shared" si="33"/>
        <v>休</v>
      </c>
      <c r="Y76" s="101"/>
      <c r="Z76" s="101"/>
      <c r="AA76" s="32">
        <f t="shared" si="10"/>
        <v>8</v>
      </c>
      <c r="AB76" s="101"/>
      <c r="AC76" s="101"/>
      <c r="AD76" s="32">
        <f t="shared" si="11"/>
        <v>8</v>
      </c>
      <c r="AE76" s="101"/>
      <c r="AF76" s="101"/>
      <c r="AG76" s="32">
        <f t="shared" si="12"/>
        <v>8</v>
      </c>
      <c r="AH76" s="101"/>
      <c r="AI76" s="101"/>
      <c r="AJ76" s="32">
        <f t="shared" si="13"/>
        <v>0</v>
      </c>
      <c r="AK76" s="101"/>
      <c r="AL76" s="101"/>
      <c r="AM76" s="32">
        <f t="shared" si="14"/>
        <v>0</v>
      </c>
      <c r="AN76" s="103"/>
      <c r="AO76" s="102"/>
      <c r="AP76" s="32" t="str">
        <f t="shared" si="15"/>
        <v>休</v>
      </c>
      <c r="AQ76" s="101"/>
      <c r="AR76" s="101"/>
      <c r="AS76" s="32" t="str">
        <f t="shared" si="16"/>
        <v>休</v>
      </c>
      <c r="AT76" s="101"/>
      <c r="AU76" s="101"/>
      <c r="AV76" s="32">
        <f t="shared" si="17"/>
        <v>0</v>
      </c>
      <c r="AW76" s="101"/>
      <c r="AX76" s="101"/>
      <c r="AY76" s="32">
        <f t="shared" si="18"/>
        <v>8</v>
      </c>
      <c r="AZ76" s="101"/>
      <c r="BA76" s="101"/>
      <c r="BB76" s="32">
        <f t="shared" si="19"/>
        <v>8</v>
      </c>
      <c r="BC76" s="101"/>
      <c r="BD76" s="101"/>
      <c r="BE76" s="32">
        <f t="shared" si="20"/>
        <v>8</v>
      </c>
      <c r="BF76" s="101"/>
      <c r="BG76" s="101"/>
      <c r="BH76" s="32">
        <f t="shared" si="21"/>
        <v>8</v>
      </c>
      <c r="BI76" s="99"/>
      <c r="BJ76" s="100"/>
      <c r="BK76" s="32" t="str">
        <f t="shared" ref="BK76:BK82" si="36">BK25</f>
        <v>休</v>
      </c>
      <c r="BL76" s="101"/>
      <c r="BM76" s="101"/>
      <c r="BN76" s="32" t="str">
        <f t="shared" si="22"/>
        <v>休</v>
      </c>
      <c r="BO76" s="101"/>
      <c r="BP76" s="101"/>
      <c r="BQ76" s="32">
        <f t="shared" si="23"/>
        <v>0</v>
      </c>
      <c r="BR76" s="101"/>
      <c r="BS76" s="101"/>
      <c r="BT76" s="32">
        <f t="shared" si="24"/>
        <v>8</v>
      </c>
      <c r="BU76" s="101"/>
      <c r="BV76" s="101"/>
      <c r="BW76" s="32">
        <f t="shared" si="25"/>
        <v>8</v>
      </c>
      <c r="BX76" s="101"/>
      <c r="BY76" s="101"/>
      <c r="BZ76" s="32">
        <f t="shared" si="26"/>
        <v>8</v>
      </c>
      <c r="CA76" s="101"/>
      <c r="CB76" s="101"/>
      <c r="CC76" s="32">
        <f t="shared" si="27"/>
        <v>8</v>
      </c>
      <c r="CD76" s="103"/>
      <c r="CE76" s="102"/>
      <c r="CF76" s="32" t="str">
        <f t="shared" si="34"/>
        <v>休</v>
      </c>
      <c r="CG76" s="101"/>
      <c r="CH76" s="101"/>
      <c r="CI76" s="32" t="str">
        <f t="shared" si="35"/>
        <v>休</v>
      </c>
      <c r="CJ76" s="101"/>
      <c r="CK76" s="101"/>
      <c r="CL76" s="32">
        <f t="shared" si="28"/>
        <v>0</v>
      </c>
      <c r="CM76" s="101"/>
      <c r="CN76" s="101"/>
      <c r="CO76" s="32">
        <f t="shared" si="29"/>
        <v>0</v>
      </c>
      <c r="CP76" s="101"/>
      <c r="CQ76" s="101"/>
      <c r="CR76" s="32">
        <f t="shared" si="30"/>
        <v>8</v>
      </c>
      <c r="CS76" s="101"/>
      <c r="CT76" s="101"/>
      <c r="CU76" s="32">
        <f t="shared" si="31"/>
        <v>8</v>
      </c>
      <c r="CV76" s="101"/>
      <c r="CW76" s="100"/>
      <c r="CX76" s="32">
        <f t="shared" si="32"/>
        <v>8</v>
      </c>
      <c r="CY76" s="99"/>
      <c r="CZ76" s="346">
        <f t="shared" si="4"/>
        <v>112</v>
      </c>
      <c r="DA76" s="347"/>
      <c r="DB76" s="348"/>
      <c r="DC76" s="349">
        <f t="shared" si="5"/>
        <v>28</v>
      </c>
      <c r="DD76" s="350"/>
      <c r="DE76" s="351"/>
      <c r="DF76" s="310"/>
      <c r="DG76" s="311"/>
      <c r="DH76" s="313"/>
    </row>
    <row r="77" spans="2:112" s="18" customFormat="1" ht="21" customHeight="1">
      <c r="B77" s="342" t="str">
        <f t="shared" si="6"/>
        <v>生活支援員</v>
      </c>
      <c r="C77" s="343"/>
      <c r="D77" s="343"/>
      <c r="E77" s="343"/>
      <c r="F77" s="343"/>
      <c r="G77" s="343"/>
      <c r="H77" s="344" t="str">
        <f t="shared" si="7"/>
        <v>常勤専従</v>
      </c>
      <c r="I77" s="344"/>
      <c r="J77" s="344"/>
      <c r="K77" s="344"/>
      <c r="L77" s="344"/>
      <c r="M77" s="343" t="str">
        <f t="shared" si="8"/>
        <v>L</v>
      </c>
      <c r="N77" s="343"/>
      <c r="O77" s="343"/>
      <c r="P77" s="343"/>
      <c r="Q77" s="343"/>
      <c r="R77" s="343"/>
      <c r="S77" s="436"/>
      <c r="T77" s="102"/>
      <c r="U77" s="32" t="str">
        <f t="shared" si="9"/>
        <v>休</v>
      </c>
      <c r="V77" s="101"/>
      <c r="W77" s="101"/>
      <c r="X77" s="32" t="str">
        <f t="shared" si="33"/>
        <v>休</v>
      </c>
      <c r="Y77" s="101"/>
      <c r="Z77" s="101"/>
      <c r="AA77" s="32">
        <f t="shared" si="10"/>
        <v>8</v>
      </c>
      <c r="AB77" s="101"/>
      <c r="AC77" s="101"/>
      <c r="AD77" s="32">
        <f t="shared" si="11"/>
        <v>8</v>
      </c>
      <c r="AE77" s="101"/>
      <c r="AF77" s="101"/>
      <c r="AG77" s="32">
        <f t="shared" si="12"/>
        <v>8</v>
      </c>
      <c r="AH77" s="101"/>
      <c r="AI77" s="101"/>
      <c r="AJ77" s="32">
        <f t="shared" si="13"/>
        <v>8</v>
      </c>
      <c r="AK77" s="101"/>
      <c r="AL77" s="101"/>
      <c r="AM77" s="32">
        <f t="shared" si="14"/>
        <v>0</v>
      </c>
      <c r="AN77" s="103"/>
      <c r="AO77" s="102"/>
      <c r="AP77" s="32" t="str">
        <f t="shared" si="15"/>
        <v>休</v>
      </c>
      <c r="AQ77" s="101"/>
      <c r="AR77" s="101"/>
      <c r="AS77" s="32" t="str">
        <f t="shared" si="16"/>
        <v>休</v>
      </c>
      <c r="AT77" s="101"/>
      <c r="AU77" s="101"/>
      <c r="AV77" s="32">
        <f t="shared" si="17"/>
        <v>0</v>
      </c>
      <c r="AW77" s="101"/>
      <c r="AX77" s="101"/>
      <c r="AY77" s="32">
        <f t="shared" si="18"/>
        <v>8</v>
      </c>
      <c r="AZ77" s="101"/>
      <c r="BA77" s="101"/>
      <c r="BB77" s="32">
        <f t="shared" si="19"/>
        <v>8</v>
      </c>
      <c r="BC77" s="101"/>
      <c r="BD77" s="101"/>
      <c r="BE77" s="32">
        <f t="shared" si="20"/>
        <v>8</v>
      </c>
      <c r="BF77" s="101"/>
      <c r="BG77" s="101"/>
      <c r="BH77" s="32">
        <f t="shared" si="21"/>
        <v>8</v>
      </c>
      <c r="BI77" s="99"/>
      <c r="BJ77" s="100"/>
      <c r="BK77" s="32" t="str">
        <f t="shared" si="36"/>
        <v>休</v>
      </c>
      <c r="BL77" s="101"/>
      <c r="BM77" s="101"/>
      <c r="BN77" s="32"/>
      <c r="BO77" s="101"/>
      <c r="BP77" s="101"/>
      <c r="BQ77" s="32">
        <f t="shared" si="23"/>
        <v>8</v>
      </c>
      <c r="BR77" s="101"/>
      <c r="BS77" s="101"/>
      <c r="BT77" s="32">
        <f t="shared" si="24"/>
        <v>8</v>
      </c>
      <c r="BU77" s="101"/>
      <c r="BV77" s="101"/>
      <c r="BW77" s="32">
        <f t="shared" si="25"/>
        <v>8</v>
      </c>
      <c r="BX77" s="101"/>
      <c r="BY77" s="101"/>
      <c r="BZ77" s="32">
        <f t="shared" si="26"/>
        <v>8</v>
      </c>
      <c r="CA77" s="101"/>
      <c r="CB77" s="101"/>
      <c r="CC77" s="32">
        <f t="shared" si="27"/>
        <v>8</v>
      </c>
      <c r="CD77" s="103"/>
      <c r="CE77" s="102"/>
      <c r="CF77" s="32" t="str">
        <f t="shared" si="34"/>
        <v>休</v>
      </c>
      <c r="CG77" s="101"/>
      <c r="CH77" s="101"/>
      <c r="CI77" s="32" t="str">
        <f t="shared" si="35"/>
        <v>休</v>
      </c>
      <c r="CJ77" s="101"/>
      <c r="CK77" s="101"/>
      <c r="CL77" s="32">
        <f t="shared" si="28"/>
        <v>8</v>
      </c>
      <c r="CM77" s="101"/>
      <c r="CN77" s="101"/>
      <c r="CO77" s="32">
        <f t="shared" si="29"/>
        <v>0</v>
      </c>
      <c r="CP77" s="101"/>
      <c r="CQ77" s="101"/>
      <c r="CR77" s="32">
        <f t="shared" si="30"/>
        <v>0</v>
      </c>
      <c r="CS77" s="101"/>
      <c r="CT77" s="101"/>
      <c r="CU77" s="32">
        <f t="shared" si="31"/>
        <v>0</v>
      </c>
      <c r="CV77" s="101"/>
      <c r="CW77" s="100"/>
      <c r="CX77" s="32">
        <f t="shared" si="32"/>
        <v>8</v>
      </c>
      <c r="CY77" s="99"/>
      <c r="CZ77" s="346">
        <f t="shared" si="4"/>
        <v>120</v>
      </c>
      <c r="DA77" s="347"/>
      <c r="DB77" s="348"/>
      <c r="DC77" s="349">
        <f t="shared" si="5"/>
        <v>30</v>
      </c>
      <c r="DD77" s="350"/>
      <c r="DE77" s="351"/>
      <c r="DF77" s="310"/>
      <c r="DG77" s="311"/>
      <c r="DH77" s="313"/>
    </row>
    <row r="78" spans="2:112" s="18" customFormat="1" ht="21" customHeight="1">
      <c r="B78" s="342" t="str">
        <f t="shared" si="6"/>
        <v>生活支援員</v>
      </c>
      <c r="C78" s="343"/>
      <c r="D78" s="343"/>
      <c r="E78" s="343"/>
      <c r="F78" s="343"/>
      <c r="G78" s="343"/>
      <c r="H78" s="344" t="str">
        <f t="shared" si="7"/>
        <v>常勤専従</v>
      </c>
      <c r="I78" s="344"/>
      <c r="J78" s="344"/>
      <c r="K78" s="344"/>
      <c r="L78" s="344"/>
      <c r="M78" s="343" t="str">
        <f t="shared" si="8"/>
        <v>M</v>
      </c>
      <c r="N78" s="343"/>
      <c r="O78" s="343"/>
      <c r="P78" s="343"/>
      <c r="Q78" s="343"/>
      <c r="R78" s="343"/>
      <c r="S78" s="436"/>
      <c r="T78" s="102"/>
      <c r="U78" s="32" t="str">
        <f t="shared" si="9"/>
        <v>休</v>
      </c>
      <c r="V78" s="101"/>
      <c r="W78" s="101"/>
      <c r="X78" s="32" t="str">
        <f t="shared" si="33"/>
        <v>休</v>
      </c>
      <c r="Y78" s="101"/>
      <c r="Z78" s="101"/>
      <c r="AA78" s="32">
        <f t="shared" si="10"/>
        <v>8</v>
      </c>
      <c r="AB78" s="101"/>
      <c r="AC78" s="101"/>
      <c r="AD78" s="32">
        <f t="shared" si="11"/>
        <v>8</v>
      </c>
      <c r="AE78" s="101"/>
      <c r="AF78" s="101"/>
      <c r="AG78" s="32">
        <f t="shared" si="12"/>
        <v>8</v>
      </c>
      <c r="AH78" s="101"/>
      <c r="AI78" s="101"/>
      <c r="AJ78" s="32">
        <f t="shared" si="13"/>
        <v>8</v>
      </c>
      <c r="AK78" s="101"/>
      <c r="AL78" s="101"/>
      <c r="AM78" s="32">
        <f t="shared" si="14"/>
        <v>8</v>
      </c>
      <c r="AN78" s="103"/>
      <c r="AO78" s="102"/>
      <c r="AP78" s="32"/>
      <c r="AQ78" s="101"/>
      <c r="AR78" s="101"/>
      <c r="AS78" s="32" t="str">
        <f t="shared" si="16"/>
        <v>休</v>
      </c>
      <c r="AT78" s="101"/>
      <c r="AU78" s="101"/>
      <c r="AV78" s="32">
        <f t="shared" si="17"/>
        <v>8</v>
      </c>
      <c r="AW78" s="101"/>
      <c r="AX78" s="101"/>
      <c r="AY78" s="32">
        <f t="shared" si="18"/>
        <v>8</v>
      </c>
      <c r="AZ78" s="101"/>
      <c r="BA78" s="101"/>
      <c r="BB78" s="32">
        <f t="shared" si="19"/>
        <v>8</v>
      </c>
      <c r="BC78" s="101"/>
      <c r="BD78" s="101"/>
      <c r="BE78" s="32">
        <f t="shared" si="20"/>
        <v>8</v>
      </c>
      <c r="BF78" s="101"/>
      <c r="BG78" s="101"/>
      <c r="BH78" s="32">
        <f t="shared" si="21"/>
        <v>8</v>
      </c>
      <c r="BI78" s="99"/>
      <c r="BJ78" s="100"/>
      <c r="BK78" s="32" t="str">
        <f t="shared" si="36"/>
        <v>休</v>
      </c>
      <c r="BL78" s="101"/>
      <c r="BM78" s="101"/>
      <c r="BN78" s="32" t="str">
        <f>BN27</f>
        <v>休</v>
      </c>
      <c r="BO78" s="101"/>
      <c r="BP78" s="101"/>
      <c r="BQ78" s="32">
        <f t="shared" si="23"/>
        <v>0</v>
      </c>
      <c r="BR78" s="101"/>
      <c r="BS78" s="101"/>
      <c r="BT78" s="32">
        <f t="shared" si="24"/>
        <v>0</v>
      </c>
      <c r="BU78" s="101"/>
      <c r="BV78" s="101"/>
      <c r="BW78" s="32">
        <f t="shared" si="25"/>
        <v>8</v>
      </c>
      <c r="BX78" s="101"/>
      <c r="BY78" s="101"/>
      <c r="BZ78" s="32">
        <f t="shared" si="26"/>
        <v>8</v>
      </c>
      <c r="CA78" s="101"/>
      <c r="CB78" s="101"/>
      <c r="CC78" s="32">
        <f t="shared" si="27"/>
        <v>8</v>
      </c>
      <c r="CD78" s="103"/>
      <c r="CE78" s="102"/>
      <c r="CF78" s="32" t="str">
        <f t="shared" si="34"/>
        <v>休</v>
      </c>
      <c r="CG78" s="101"/>
      <c r="CH78" s="101"/>
      <c r="CI78" s="32" t="str">
        <f t="shared" si="35"/>
        <v>休</v>
      </c>
      <c r="CJ78" s="101"/>
      <c r="CK78" s="101"/>
      <c r="CL78" s="32">
        <f t="shared" si="28"/>
        <v>8</v>
      </c>
      <c r="CM78" s="101"/>
      <c r="CN78" s="101"/>
      <c r="CO78" s="32">
        <f t="shared" si="29"/>
        <v>8</v>
      </c>
      <c r="CP78" s="101"/>
      <c r="CQ78" s="101"/>
      <c r="CR78" s="32">
        <f t="shared" si="30"/>
        <v>0</v>
      </c>
      <c r="CS78" s="101"/>
      <c r="CT78" s="101"/>
      <c r="CU78" s="32">
        <f t="shared" si="31"/>
        <v>0</v>
      </c>
      <c r="CV78" s="101"/>
      <c r="CW78" s="100"/>
      <c r="CX78" s="32">
        <f t="shared" si="32"/>
        <v>0</v>
      </c>
      <c r="CY78" s="99"/>
      <c r="CZ78" s="346">
        <f t="shared" si="4"/>
        <v>120</v>
      </c>
      <c r="DA78" s="347"/>
      <c r="DB78" s="348"/>
      <c r="DC78" s="349">
        <f t="shared" si="5"/>
        <v>30</v>
      </c>
      <c r="DD78" s="350"/>
      <c r="DE78" s="351"/>
      <c r="DF78" s="310"/>
      <c r="DG78" s="311"/>
      <c r="DH78" s="313"/>
    </row>
    <row r="79" spans="2:112" s="18" customFormat="1" ht="21" customHeight="1">
      <c r="B79" s="342" t="str">
        <f t="shared" si="6"/>
        <v>生活支援員</v>
      </c>
      <c r="C79" s="343"/>
      <c r="D79" s="343"/>
      <c r="E79" s="343"/>
      <c r="F79" s="343"/>
      <c r="G79" s="343"/>
      <c r="H79" s="344" t="str">
        <f t="shared" si="7"/>
        <v>常勤専従</v>
      </c>
      <c r="I79" s="344"/>
      <c r="J79" s="344"/>
      <c r="K79" s="344"/>
      <c r="L79" s="344"/>
      <c r="M79" s="343" t="str">
        <f t="shared" si="8"/>
        <v>N</v>
      </c>
      <c r="N79" s="343"/>
      <c r="O79" s="343"/>
      <c r="P79" s="343"/>
      <c r="Q79" s="343"/>
      <c r="R79" s="343"/>
      <c r="S79" s="436"/>
      <c r="T79" s="102"/>
      <c r="U79" s="32" t="str">
        <f t="shared" si="9"/>
        <v>休</v>
      </c>
      <c r="V79" s="101"/>
      <c r="W79" s="101"/>
      <c r="X79" s="32" t="str">
        <f t="shared" si="33"/>
        <v>休</v>
      </c>
      <c r="Y79" s="101"/>
      <c r="Z79" s="101"/>
      <c r="AA79" s="32">
        <f t="shared" si="10"/>
        <v>8</v>
      </c>
      <c r="AB79" s="101"/>
      <c r="AC79" s="101"/>
      <c r="AD79" s="32">
        <f t="shared" si="11"/>
        <v>8</v>
      </c>
      <c r="AE79" s="101"/>
      <c r="AF79" s="101"/>
      <c r="AG79" s="32">
        <f t="shared" si="12"/>
        <v>8</v>
      </c>
      <c r="AH79" s="101"/>
      <c r="AI79" s="101"/>
      <c r="AJ79" s="32">
        <f t="shared" si="13"/>
        <v>8</v>
      </c>
      <c r="AK79" s="101"/>
      <c r="AL79" s="101"/>
      <c r="AM79" s="32">
        <f t="shared" si="14"/>
        <v>8</v>
      </c>
      <c r="AN79" s="103"/>
      <c r="AO79" s="102"/>
      <c r="AP79" s="32" t="str">
        <f>AP28</f>
        <v>休</v>
      </c>
      <c r="AQ79" s="101"/>
      <c r="AR79" s="101"/>
      <c r="AS79" s="32" t="str">
        <f t="shared" si="16"/>
        <v>休</v>
      </c>
      <c r="AT79" s="101"/>
      <c r="AU79" s="101"/>
      <c r="AV79" s="32">
        <f t="shared" si="17"/>
        <v>0</v>
      </c>
      <c r="AW79" s="101"/>
      <c r="AX79" s="101"/>
      <c r="AY79" s="32">
        <f t="shared" si="18"/>
        <v>8</v>
      </c>
      <c r="AZ79" s="101"/>
      <c r="BA79" s="101"/>
      <c r="BB79" s="32">
        <f t="shared" si="19"/>
        <v>8</v>
      </c>
      <c r="BC79" s="101"/>
      <c r="BD79" s="101"/>
      <c r="BE79" s="32">
        <f t="shared" si="20"/>
        <v>8</v>
      </c>
      <c r="BF79" s="101"/>
      <c r="BG79" s="101"/>
      <c r="BH79" s="32">
        <f t="shared" si="21"/>
        <v>8</v>
      </c>
      <c r="BI79" s="99"/>
      <c r="BJ79" s="100"/>
      <c r="BK79" s="32" t="str">
        <f t="shared" si="36"/>
        <v>休</v>
      </c>
      <c r="BL79" s="101"/>
      <c r="BM79" s="101"/>
      <c r="BN79" s="32" t="str">
        <f>BN28</f>
        <v>休</v>
      </c>
      <c r="BO79" s="101"/>
      <c r="BP79" s="101"/>
      <c r="BQ79" s="32">
        <f t="shared" si="23"/>
        <v>0</v>
      </c>
      <c r="BR79" s="101"/>
      <c r="BS79" s="101"/>
      <c r="BT79" s="32">
        <f t="shared" si="24"/>
        <v>0</v>
      </c>
      <c r="BU79" s="101"/>
      <c r="BV79" s="101"/>
      <c r="BW79" s="32">
        <f t="shared" si="25"/>
        <v>0</v>
      </c>
      <c r="BX79" s="101"/>
      <c r="BY79" s="101"/>
      <c r="BZ79" s="32">
        <f t="shared" si="26"/>
        <v>8</v>
      </c>
      <c r="CA79" s="101"/>
      <c r="CB79" s="101"/>
      <c r="CC79" s="32">
        <f t="shared" si="27"/>
        <v>8</v>
      </c>
      <c r="CD79" s="103"/>
      <c r="CE79" s="102"/>
      <c r="CF79" s="32" t="str">
        <f t="shared" si="34"/>
        <v>休</v>
      </c>
      <c r="CG79" s="101"/>
      <c r="CH79" s="101"/>
      <c r="CI79" s="32" t="str">
        <f t="shared" si="35"/>
        <v>休</v>
      </c>
      <c r="CJ79" s="101"/>
      <c r="CK79" s="101"/>
      <c r="CL79" s="32">
        <f t="shared" si="28"/>
        <v>8</v>
      </c>
      <c r="CM79" s="101"/>
      <c r="CN79" s="101"/>
      <c r="CO79" s="32">
        <f t="shared" si="29"/>
        <v>8</v>
      </c>
      <c r="CP79" s="101"/>
      <c r="CQ79" s="101"/>
      <c r="CR79" s="32">
        <f t="shared" si="30"/>
        <v>8</v>
      </c>
      <c r="CS79" s="101"/>
      <c r="CT79" s="101"/>
      <c r="CU79" s="32">
        <f t="shared" si="31"/>
        <v>0</v>
      </c>
      <c r="CV79" s="101"/>
      <c r="CW79" s="100"/>
      <c r="CX79" s="32">
        <f t="shared" si="32"/>
        <v>0</v>
      </c>
      <c r="CY79" s="99"/>
      <c r="CZ79" s="346">
        <f t="shared" si="4"/>
        <v>112</v>
      </c>
      <c r="DA79" s="347"/>
      <c r="DB79" s="348"/>
      <c r="DC79" s="349">
        <f t="shared" si="5"/>
        <v>28</v>
      </c>
      <c r="DD79" s="350"/>
      <c r="DE79" s="351"/>
      <c r="DF79" s="310"/>
      <c r="DG79" s="311"/>
      <c r="DH79" s="313"/>
    </row>
    <row r="80" spans="2:112" s="18" customFormat="1" ht="21" customHeight="1">
      <c r="B80" s="342" t="str">
        <f t="shared" si="6"/>
        <v>生活支援員</v>
      </c>
      <c r="C80" s="343"/>
      <c r="D80" s="343"/>
      <c r="E80" s="343"/>
      <c r="F80" s="343"/>
      <c r="G80" s="343"/>
      <c r="H80" s="344" t="str">
        <f t="shared" si="7"/>
        <v>常勤専従</v>
      </c>
      <c r="I80" s="344"/>
      <c r="J80" s="344"/>
      <c r="K80" s="344"/>
      <c r="L80" s="344"/>
      <c r="M80" s="343" t="str">
        <f t="shared" si="8"/>
        <v>O</v>
      </c>
      <c r="N80" s="343"/>
      <c r="O80" s="343"/>
      <c r="P80" s="343"/>
      <c r="Q80" s="343"/>
      <c r="R80" s="343"/>
      <c r="S80" s="436"/>
      <c r="T80" s="102"/>
      <c r="U80" s="32" t="str">
        <f t="shared" si="9"/>
        <v>休</v>
      </c>
      <c r="V80" s="101"/>
      <c r="W80" s="101"/>
      <c r="X80" s="32" t="str">
        <f t="shared" si="33"/>
        <v>休</v>
      </c>
      <c r="Y80" s="101"/>
      <c r="Z80" s="101"/>
      <c r="AA80" s="32">
        <f t="shared" si="10"/>
        <v>0</v>
      </c>
      <c r="AB80" s="101"/>
      <c r="AC80" s="101"/>
      <c r="AD80" s="32">
        <f t="shared" si="11"/>
        <v>8</v>
      </c>
      <c r="AE80" s="101"/>
      <c r="AF80" s="101"/>
      <c r="AG80" s="32">
        <f t="shared" si="12"/>
        <v>8</v>
      </c>
      <c r="AH80" s="101"/>
      <c r="AI80" s="101"/>
      <c r="AJ80" s="32">
        <f t="shared" si="13"/>
        <v>8</v>
      </c>
      <c r="AK80" s="101"/>
      <c r="AL80" s="101"/>
      <c r="AM80" s="32">
        <f t="shared" si="14"/>
        <v>8</v>
      </c>
      <c r="AN80" s="103"/>
      <c r="AO80" s="102"/>
      <c r="AP80" s="32" t="str">
        <f>AP29</f>
        <v>休</v>
      </c>
      <c r="AQ80" s="101"/>
      <c r="AR80" s="101"/>
      <c r="AS80" s="32"/>
      <c r="AT80" s="101"/>
      <c r="AU80" s="101"/>
      <c r="AV80" s="32">
        <f t="shared" si="17"/>
        <v>8</v>
      </c>
      <c r="AW80" s="101"/>
      <c r="AX80" s="101"/>
      <c r="AY80" s="32">
        <f t="shared" si="18"/>
        <v>8</v>
      </c>
      <c r="AZ80" s="101"/>
      <c r="BA80" s="101"/>
      <c r="BB80" s="32">
        <f t="shared" si="19"/>
        <v>8</v>
      </c>
      <c r="BC80" s="101"/>
      <c r="BD80" s="101"/>
      <c r="BE80" s="32">
        <f t="shared" si="20"/>
        <v>8</v>
      </c>
      <c r="BF80" s="101"/>
      <c r="BG80" s="101"/>
      <c r="BH80" s="32">
        <f t="shared" si="21"/>
        <v>8</v>
      </c>
      <c r="BI80" s="99"/>
      <c r="BJ80" s="100"/>
      <c r="BK80" s="32" t="str">
        <f t="shared" si="36"/>
        <v>休</v>
      </c>
      <c r="BL80" s="101"/>
      <c r="BM80" s="101"/>
      <c r="BN80" s="32" t="str">
        <f>BN29</f>
        <v>休</v>
      </c>
      <c r="BO80" s="101"/>
      <c r="BP80" s="101"/>
      <c r="BQ80" s="32">
        <f t="shared" si="23"/>
        <v>8</v>
      </c>
      <c r="BR80" s="101"/>
      <c r="BS80" s="101"/>
      <c r="BT80" s="32">
        <f t="shared" si="24"/>
        <v>0</v>
      </c>
      <c r="BU80" s="101"/>
      <c r="BV80" s="101"/>
      <c r="BW80" s="32">
        <f t="shared" si="25"/>
        <v>0</v>
      </c>
      <c r="BX80" s="101"/>
      <c r="BY80" s="101"/>
      <c r="BZ80" s="32">
        <f t="shared" si="26"/>
        <v>0</v>
      </c>
      <c r="CA80" s="101"/>
      <c r="CB80" s="101"/>
      <c r="CC80" s="32">
        <f t="shared" si="27"/>
        <v>8</v>
      </c>
      <c r="CD80" s="103"/>
      <c r="CE80" s="102"/>
      <c r="CF80" s="32" t="str">
        <f t="shared" si="34"/>
        <v>休</v>
      </c>
      <c r="CG80" s="101"/>
      <c r="CH80" s="101"/>
      <c r="CI80" s="32" t="str">
        <f t="shared" si="35"/>
        <v>休</v>
      </c>
      <c r="CJ80" s="101"/>
      <c r="CK80" s="101"/>
      <c r="CL80" s="32">
        <f t="shared" si="28"/>
        <v>8</v>
      </c>
      <c r="CM80" s="101"/>
      <c r="CN80" s="101"/>
      <c r="CO80" s="32">
        <f t="shared" si="29"/>
        <v>8</v>
      </c>
      <c r="CP80" s="101"/>
      <c r="CQ80" s="101"/>
      <c r="CR80" s="32">
        <f t="shared" si="30"/>
        <v>8</v>
      </c>
      <c r="CS80" s="101"/>
      <c r="CT80" s="101"/>
      <c r="CU80" s="32">
        <f t="shared" si="31"/>
        <v>8</v>
      </c>
      <c r="CV80" s="101"/>
      <c r="CW80" s="100"/>
      <c r="CX80" s="32">
        <f t="shared" si="32"/>
        <v>0</v>
      </c>
      <c r="CY80" s="99"/>
      <c r="CZ80" s="346">
        <f t="shared" si="4"/>
        <v>120</v>
      </c>
      <c r="DA80" s="347"/>
      <c r="DB80" s="348"/>
      <c r="DC80" s="349">
        <f t="shared" si="5"/>
        <v>30</v>
      </c>
      <c r="DD80" s="350"/>
      <c r="DE80" s="351"/>
      <c r="DF80" s="310"/>
      <c r="DG80" s="311"/>
      <c r="DH80" s="313"/>
    </row>
    <row r="81" spans="2:112" s="18" customFormat="1" ht="21" customHeight="1">
      <c r="B81" s="342" t="str">
        <f t="shared" si="6"/>
        <v>看護師</v>
      </c>
      <c r="C81" s="343"/>
      <c r="D81" s="343"/>
      <c r="E81" s="343"/>
      <c r="F81" s="343"/>
      <c r="G81" s="343"/>
      <c r="H81" s="344" t="str">
        <f t="shared" si="7"/>
        <v>常勤専従</v>
      </c>
      <c r="I81" s="344"/>
      <c r="J81" s="344"/>
      <c r="K81" s="344"/>
      <c r="L81" s="344"/>
      <c r="M81" s="343" t="str">
        <f t="shared" si="8"/>
        <v>P</v>
      </c>
      <c r="N81" s="343"/>
      <c r="O81" s="343"/>
      <c r="P81" s="343"/>
      <c r="Q81" s="343"/>
      <c r="R81" s="343"/>
      <c r="S81" s="436"/>
      <c r="T81" s="102"/>
      <c r="U81" s="32"/>
      <c r="V81" s="101"/>
      <c r="W81" s="101"/>
      <c r="X81" s="32" t="str">
        <f t="shared" si="33"/>
        <v>休</v>
      </c>
      <c r="Y81" s="101"/>
      <c r="Z81" s="101"/>
      <c r="AA81" s="32">
        <f t="shared" si="10"/>
        <v>8</v>
      </c>
      <c r="AB81" s="101"/>
      <c r="AC81" s="101"/>
      <c r="AD81" s="32">
        <f t="shared" si="11"/>
        <v>8</v>
      </c>
      <c r="AE81" s="101"/>
      <c r="AF81" s="101"/>
      <c r="AG81" s="32">
        <f t="shared" si="12"/>
        <v>8</v>
      </c>
      <c r="AH81" s="101"/>
      <c r="AI81" s="101"/>
      <c r="AJ81" s="32">
        <f t="shared" si="13"/>
        <v>8</v>
      </c>
      <c r="AK81" s="101"/>
      <c r="AL81" s="101"/>
      <c r="AM81" s="32">
        <f t="shared" si="14"/>
        <v>8</v>
      </c>
      <c r="AN81" s="103"/>
      <c r="AO81" s="102"/>
      <c r="AP81" s="32" t="str">
        <f>AP30</f>
        <v>休</v>
      </c>
      <c r="AQ81" s="101"/>
      <c r="AR81" s="101"/>
      <c r="AS81" s="32" t="str">
        <f>AS30</f>
        <v>休</v>
      </c>
      <c r="AT81" s="101"/>
      <c r="AU81" s="101"/>
      <c r="AV81" s="32">
        <f t="shared" si="17"/>
        <v>0</v>
      </c>
      <c r="AW81" s="101"/>
      <c r="AX81" s="101"/>
      <c r="AY81" s="32">
        <f t="shared" si="18"/>
        <v>0</v>
      </c>
      <c r="AZ81" s="101"/>
      <c r="BA81" s="101"/>
      <c r="BB81" s="32">
        <f t="shared" si="19"/>
        <v>8</v>
      </c>
      <c r="BC81" s="101"/>
      <c r="BD81" s="101"/>
      <c r="BE81" s="32">
        <f t="shared" si="20"/>
        <v>8</v>
      </c>
      <c r="BF81" s="101"/>
      <c r="BG81" s="101"/>
      <c r="BH81" s="32">
        <f t="shared" si="21"/>
        <v>8</v>
      </c>
      <c r="BI81" s="99"/>
      <c r="BJ81" s="100"/>
      <c r="BK81" s="32" t="str">
        <f t="shared" si="36"/>
        <v>休</v>
      </c>
      <c r="BL81" s="101"/>
      <c r="BM81" s="101"/>
      <c r="BN81" s="32" t="str">
        <f>BN30</f>
        <v>休</v>
      </c>
      <c r="BO81" s="101"/>
      <c r="BP81" s="101"/>
      <c r="BQ81" s="32">
        <f t="shared" si="23"/>
        <v>8</v>
      </c>
      <c r="BR81" s="101"/>
      <c r="BS81" s="101"/>
      <c r="BT81" s="32">
        <f t="shared" si="24"/>
        <v>8</v>
      </c>
      <c r="BU81" s="101"/>
      <c r="BV81" s="101"/>
      <c r="BW81" s="32">
        <f t="shared" si="25"/>
        <v>0</v>
      </c>
      <c r="BX81" s="101"/>
      <c r="BY81" s="101"/>
      <c r="BZ81" s="32">
        <f t="shared" si="26"/>
        <v>0</v>
      </c>
      <c r="CA81" s="101"/>
      <c r="CB81" s="101"/>
      <c r="CC81" s="32">
        <f t="shared" si="27"/>
        <v>0</v>
      </c>
      <c r="CD81" s="103"/>
      <c r="CE81" s="102"/>
      <c r="CF81" s="32" t="str">
        <f t="shared" si="34"/>
        <v>休</v>
      </c>
      <c r="CG81" s="101"/>
      <c r="CH81" s="101"/>
      <c r="CI81" s="32" t="str">
        <f t="shared" si="35"/>
        <v>休</v>
      </c>
      <c r="CJ81" s="101"/>
      <c r="CK81" s="101"/>
      <c r="CL81" s="32">
        <f t="shared" si="28"/>
        <v>8</v>
      </c>
      <c r="CM81" s="101"/>
      <c r="CN81" s="101"/>
      <c r="CO81" s="32">
        <f t="shared" si="29"/>
        <v>8</v>
      </c>
      <c r="CP81" s="101"/>
      <c r="CQ81" s="101"/>
      <c r="CR81" s="32">
        <f t="shared" si="30"/>
        <v>8</v>
      </c>
      <c r="CS81" s="101"/>
      <c r="CT81" s="101"/>
      <c r="CU81" s="32">
        <f t="shared" si="31"/>
        <v>8</v>
      </c>
      <c r="CV81" s="101"/>
      <c r="CW81" s="100"/>
      <c r="CX81" s="32">
        <f t="shared" si="32"/>
        <v>8</v>
      </c>
      <c r="CY81" s="99"/>
      <c r="CZ81" s="346">
        <f t="shared" si="4"/>
        <v>120</v>
      </c>
      <c r="DA81" s="347"/>
      <c r="DB81" s="348"/>
      <c r="DC81" s="349">
        <f t="shared" si="5"/>
        <v>30</v>
      </c>
      <c r="DD81" s="350"/>
      <c r="DE81" s="351"/>
      <c r="DF81" s="310"/>
      <c r="DG81" s="311"/>
      <c r="DH81" s="313"/>
    </row>
    <row r="82" spans="2:112" s="18" customFormat="1" ht="21" customHeight="1">
      <c r="B82" s="353" t="str">
        <f t="shared" si="6"/>
        <v>機能訓練指導員</v>
      </c>
      <c r="C82" s="354"/>
      <c r="D82" s="354"/>
      <c r="E82" s="354"/>
      <c r="F82" s="354"/>
      <c r="G82" s="355"/>
      <c r="H82" s="344" t="str">
        <f t="shared" si="7"/>
        <v>非常勤専従</v>
      </c>
      <c r="I82" s="344"/>
      <c r="J82" s="344"/>
      <c r="K82" s="344"/>
      <c r="L82" s="344"/>
      <c r="M82" s="343" t="str">
        <f t="shared" si="8"/>
        <v>Q</v>
      </c>
      <c r="N82" s="343"/>
      <c r="O82" s="343"/>
      <c r="P82" s="343"/>
      <c r="Q82" s="343"/>
      <c r="R82" s="343"/>
      <c r="S82" s="436"/>
      <c r="T82" s="102"/>
      <c r="U82" s="32" t="str">
        <f>U31</f>
        <v>休</v>
      </c>
      <c r="V82" s="101"/>
      <c r="W82" s="101"/>
      <c r="X82" s="32" t="str">
        <f t="shared" si="33"/>
        <v>休</v>
      </c>
      <c r="Y82" s="101"/>
      <c r="Z82" s="101"/>
      <c r="AA82" s="32">
        <f t="shared" si="10"/>
        <v>8</v>
      </c>
      <c r="AB82" s="101"/>
      <c r="AC82" s="101"/>
      <c r="AD82" s="32">
        <f t="shared" si="11"/>
        <v>0</v>
      </c>
      <c r="AE82" s="101"/>
      <c r="AF82" s="101"/>
      <c r="AG82" s="32">
        <f t="shared" si="12"/>
        <v>0</v>
      </c>
      <c r="AH82" s="101"/>
      <c r="AI82" s="101"/>
      <c r="AJ82" s="32">
        <f t="shared" si="13"/>
        <v>8</v>
      </c>
      <c r="AK82" s="101"/>
      <c r="AL82" s="101"/>
      <c r="AM82" s="32">
        <f t="shared" si="14"/>
        <v>0</v>
      </c>
      <c r="AN82" s="103"/>
      <c r="AO82" s="102"/>
      <c r="AP82" s="32" t="str">
        <f>AP31</f>
        <v>休</v>
      </c>
      <c r="AQ82" s="101"/>
      <c r="AR82" s="101"/>
      <c r="AS82" s="32" t="str">
        <f>AS31</f>
        <v>休</v>
      </c>
      <c r="AT82" s="101"/>
      <c r="AU82" s="101"/>
      <c r="AV82" s="32">
        <f t="shared" si="17"/>
        <v>8</v>
      </c>
      <c r="AW82" s="101"/>
      <c r="AX82" s="101"/>
      <c r="AY82" s="32">
        <f t="shared" si="18"/>
        <v>0</v>
      </c>
      <c r="AZ82" s="101"/>
      <c r="BA82" s="101"/>
      <c r="BB82" s="32">
        <f t="shared" si="19"/>
        <v>0</v>
      </c>
      <c r="BC82" s="101"/>
      <c r="BD82" s="101"/>
      <c r="BE82" s="32">
        <f t="shared" si="20"/>
        <v>8</v>
      </c>
      <c r="BF82" s="101"/>
      <c r="BG82" s="101"/>
      <c r="BH82" s="32">
        <f t="shared" si="21"/>
        <v>0</v>
      </c>
      <c r="BI82" s="99"/>
      <c r="BJ82" s="100"/>
      <c r="BK82" s="32" t="str">
        <f t="shared" si="36"/>
        <v>休</v>
      </c>
      <c r="BL82" s="101"/>
      <c r="BM82" s="101"/>
      <c r="BN82" s="32" t="str">
        <f>BN31</f>
        <v>休</v>
      </c>
      <c r="BO82" s="101"/>
      <c r="BP82" s="101"/>
      <c r="BQ82" s="32">
        <f t="shared" si="23"/>
        <v>8</v>
      </c>
      <c r="BR82" s="101"/>
      <c r="BS82" s="101"/>
      <c r="BT82" s="32">
        <f t="shared" si="24"/>
        <v>0</v>
      </c>
      <c r="BU82" s="101"/>
      <c r="BV82" s="101"/>
      <c r="BW82" s="32">
        <f t="shared" si="25"/>
        <v>0</v>
      </c>
      <c r="BX82" s="101"/>
      <c r="BY82" s="101"/>
      <c r="BZ82" s="32">
        <f t="shared" si="26"/>
        <v>8</v>
      </c>
      <c r="CA82" s="101"/>
      <c r="CB82" s="101"/>
      <c r="CC82" s="32">
        <f t="shared" si="27"/>
        <v>0</v>
      </c>
      <c r="CD82" s="103"/>
      <c r="CE82" s="102"/>
      <c r="CF82" s="32" t="str">
        <f t="shared" si="34"/>
        <v>休</v>
      </c>
      <c r="CG82" s="101"/>
      <c r="CH82" s="101"/>
      <c r="CI82" s="32" t="str">
        <f t="shared" si="35"/>
        <v>休</v>
      </c>
      <c r="CJ82" s="101"/>
      <c r="CK82" s="101"/>
      <c r="CL82" s="32">
        <f t="shared" si="28"/>
        <v>8</v>
      </c>
      <c r="CM82" s="101"/>
      <c r="CN82" s="101"/>
      <c r="CO82" s="32">
        <f t="shared" si="29"/>
        <v>0</v>
      </c>
      <c r="CP82" s="101"/>
      <c r="CQ82" s="101"/>
      <c r="CR82" s="32">
        <f t="shared" si="30"/>
        <v>0</v>
      </c>
      <c r="CS82" s="101"/>
      <c r="CT82" s="101"/>
      <c r="CU82" s="32">
        <f t="shared" si="31"/>
        <v>8</v>
      </c>
      <c r="CV82" s="101"/>
      <c r="CW82" s="100"/>
      <c r="CX82" s="32">
        <f t="shared" si="32"/>
        <v>0</v>
      </c>
      <c r="CY82" s="99"/>
      <c r="CZ82" s="346">
        <f t="shared" si="4"/>
        <v>64</v>
      </c>
      <c r="DA82" s="347"/>
      <c r="DB82" s="348"/>
      <c r="DC82" s="349">
        <f t="shared" si="5"/>
        <v>16</v>
      </c>
      <c r="DD82" s="350"/>
      <c r="DE82" s="351"/>
      <c r="DF82" s="361"/>
      <c r="DG82" s="362"/>
      <c r="DH82" s="421"/>
    </row>
    <row r="83" spans="2:112" s="18" customFormat="1" ht="21" customHeight="1">
      <c r="B83" s="342"/>
      <c r="C83" s="343"/>
      <c r="D83" s="343"/>
      <c r="E83" s="343"/>
      <c r="F83" s="343"/>
      <c r="G83" s="343"/>
      <c r="H83" s="344">
        <f>H17</f>
        <v>0</v>
      </c>
      <c r="I83" s="344"/>
      <c r="J83" s="344"/>
      <c r="K83" s="344"/>
      <c r="L83" s="344"/>
      <c r="M83" s="343">
        <f>M17</f>
        <v>0</v>
      </c>
      <c r="N83" s="343"/>
      <c r="O83" s="343"/>
      <c r="P83" s="343"/>
      <c r="Q83" s="343"/>
      <c r="R83" s="343"/>
      <c r="S83" s="436"/>
      <c r="T83" s="102"/>
      <c r="U83" s="32" t="str">
        <f>U17</f>
        <v>休</v>
      </c>
      <c r="V83" s="101"/>
      <c r="W83" s="101"/>
      <c r="X83" s="32" t="str">
        <f>X17</f>
        <v>休</v>
      </c>
      <c r="Y83" s="101"/>
      <c r="Z83" s="101"/>
      <c r="AA83" s="32">
        <f>AA17</f>
        <v>0</v>
      </c>
      <c r="AB83" s="101"/>
      <c r="AC83" s="101"/>
      <c r="AD83" s="32">
        <f>AD17</f>
        <v>0</v>
      </c>
      <c r="AE83" s="101"/>
      <c r="AF83" s="101"/>
      <c r="AG83" s="32">
        <f>AG17</f>
        <v>0</v>
      </c>
      <c r="AH83" s="101"/>
      <c r="AI83" s="101"/>
      <c r="AJ83" s="32">
        <f>AJ17</f>
        <v>0</v>
      </c>
      <c r="AK83" s="101"/>
      <c r="AL83" s="101"/>
      <c r="AM83" s="32">
        <f>AM17</f>
        <v>0</v>
      </c>
      <c r="AN83" s="103"/>
      <c r="AO83" s="102"/>
      <c r="AP83" s="32" t="str">
        <f>AP17</f>
        <v>休</v>
      </c>
      <c r="AQ83" s="101"/>
      <c r="AR83" s="101"/>
      <c r="AS83" s="32" t="str">
        <f>AS17</f>
        <v>休</v>
      </c>
      <c r="AT83" s="101"/>
      <c r="AU83" s="101"/>
      <c r="AV83" s="32">
        <f>AV17</f>
        <v>0</v>
      </c>
      <c r="AW83" s="101"/>
      <c r="AX83" s="101"/>
      <c r="AY83" s="32">
        <f>AY17</f>
        <v>0</v>
      </c>
      <c r="AZ83" s="101"/>
      <c r="BA83" s="101"/>
      <c r="BB83" s="32">
        <f>BB17</f>
        <v>0</v>
      </c>
      <c r="BC83" s="101"/>
      <c r="BD83" s="101"/>
      <c r="BE83" s="32">
        <f>BE17</f>
        <v>0</v>
      </c>
      <c r="BF83" s="101"/>
      <c r="BG83" s="101"/>
      <c r="BH83" s="32">
        <f>BH17</f>
        <v>0</v>
      </c>
      <c r="BI83" s="99"/>
      <c r="BJ83" s="100"/>
      <c r="BK83" s="32" t="str">
        <f>BK17</f>
        <v>休</v>
      </c>
      <c r="BL83" s="101"/>
      <c r="BM83" s="101"/>
      <c r="BN83" s="32" t="str">
        <f>BN17</f>
        <v>休</v>
      </c>
      <c r="BO83" s="101"/>
      <c r="BP83" s="101"/>
      <c r="BQ83" s="32">
        <f>BQ17</f>
        <v>0</v>
      </c>
      <c r="BR83" s="101"/>
      <c r="BS83" s="101"/>
      <c r="BT83" s="32">
        <f>BT17</f>
        <v>0</v>
      </c>
      <c r="BU83" s="101"/>
      <c r="BV83" s="101"/>
      <c r="BW83" s="32">
        <f>BW17</f>
        <v>0</v>
      </c>
      <c r="BX83" s="101"/>
      <c r="BY83" s="101"/>
      <c r="BZ83" s="32">
        <f>BZ17</f>
        <v>0</v>
      </c>
      <c r="CA83" s="101"/>
      <c r="CB83" s="101"/>
      <c r="CC83" s="32">
        <f>CC17</f>
        <v>0</v>
      </c>
      <c r="CD83" s="103"/>
      <c r="CE83" s="102"/>
      <c r="CF83" s="32" t="str">
        <f>CF17</f>
        <v>休</v>
      </c>
      <c r="CG83" s="101"/>
      <c r="CH83" s="101"/>
      <c r="CI83" s="32" t="str">
        <f>CI17</f>
        <v>休</v>
      </c>
      <c r="CJ83" s="101"/>
      <c r="CK83" s="101"/>
      <c r="CL83" s="32">
        <f>CL17</f>
        <v>0</v>
      </c>
      <c r="CM83" s="101"/>
      <c r="CN83" s="101"/>
      <c r="CO83" s="32">
        <f>CO17</f>
        <v>0</v>
      </c>
      <c r="CP83" s="101"/>
      <c r="CQ83" s="101"/>
      <c r="CR83" s="32">
        <f>CR17</f>
        <v>0</v>
      </c>
      <c r="CS83" s="101"/>
      <c r="CT83" s="101"/>
      <c r="CU83" s="32">
        <f>CU17</f>
        <v>0</v>
      </c>
      <c r="CV83" s="101"/>
      <c r="CW83" s="100"/>
      <c r="CX83" s="32">
        <f>CX17</f>
        <v>0</v>
      </c>
      <c r="CY83" s="99"/>
      <c r="CZ83" s="346">
        <f t="shared" si="4"/>
        <v>0</v>
      </c>
      <c r="DA83" s="347"/>
      <c r="DB83" s="348"/>
      <c r="DC83" s="349">
        <f t="shared" si="5"/>
        <v>0</v>
      </c>
      <c r="DD83" s="350"/>
      <c r="DE83" s="351"/>
      <c r="DF83" s="349">
        <f t="shared" ref="DF83:DF95" si="37">DC83/$CZ$97</f>
        <v>0</v>
      </c>
      <c r="DG83" s="350"/>
      <c r="DH83" s="352"/>
    </row>
    <row r="84" spans="2:112" s="18" customFormat="1" ht="21" customHeight="1">
      <c r="B84" s="342">
        <f t="shared" ref="B84:B95" si="38">B32</f>
        <v>0</v>
      </c>
      <c r="C84" s="343"/>
      <c r="D84" s="343"/>
      <c r="E84" s="343"/>
      <c r="F84" s="343"/>
      <c r="G84" s="343"/>
      <c r="H84" s="344">
        <f t="shared" ref="H84:H95" si="39">H32</f>
        <v>0</v>
      </c>
      <c r="I84" s="344"/>
      <c r="J84" s="344"/>
      <c r="K84" s="344"/>
      <c r="L84" s="344"/>
      <c r="M84" s="343">
        <f t="shared" ref="M84:M95" si="40">M32</f>
        <v>0</v>
      </c>
      <c r="N84" s="343"/>
      <c r="O84" s="343"/>
      <c r="P84" s="343"/>
      <c r="Q84" s="343"/>
      <c r="R84" s="343"/>
      <c r="S84" s="436"/>
      <c r="T84" s="102"/>
      <c r="U84" s="32" t="str">
        <f t="shared" ref="U84:U95" si="41">U32</f>
        <v>休</v>
      </c>
      <c r="V84" s="101"/>
      <c r="W84" s="101"/>
      <c r="X84" s="32" t="str">
        <f t="shared" ref="X84:X95" si="42">X32</f>
        <v>休</v>
      </c>
      <c r="Y84" s="101"/>
      <c r="Z84" s="101"/>
      <c r="AA84" s="32">
        <f t="shared" ref="AA84:AA95" si="43">AA32</f>
        <v>0</v>
      </c>
      <c r="AB84" s="101"/>
      <c r="AC84" s="101"/>
      <c r="AD84" s="32">
        <f t="shared" ref="AD84:AD95" si="44">AD32</f>
        <v>0</v>
      </c>
      <c r="AE84" s="101"/>
      <c r="AF84" s="101"/>
      <c r="AG84" s="32">
        <f t="shared" ref="AG84:AG95" si="45">AG32</f>
        <v>0</v>
      </c>
      <c r="AH84" s="101"/>
      <c r="AI84" s="101"/>
      <c r="AJ84" s="32">
        <f t="shared" ref="AJ84:AJ95" si="46">AJ32</f>
        <v>0</v>
      </c>
      <c r="AK84" s="101"/>
      <c r="AL84" s="101"/>
      <c r="AM84" s="32">
        <f t="shared" ref="AM84:AM95" si="47">AM32</f>
        <v>0</v>
      </c>
      <c r="AN84" s="103"/>
      <c r="AO84" s="102"/>
      <c r="AP84" s="32" t="str">
        <f t="shared" ref="AP84:AP95" si="48">AP32</f>
        <v>休</v>
      </c>
      <c r="AQ84" s="101"/>
      <c r="AR84" s="101"/>
      <c r="AS84" s="32" t="str">
        <f t="shared" ref="AS84:AS95" si="49">AS32</f>
        <v>休</v>
      </c>
      <c r="AT84" s="101"/>
      <c r="AU84" s="101"/>
      <c r="AV84" s="32">
        <f t="shared" ref="AV84:AV95" si="50">AV32</f>
        <v>0</v>
      </c>
      <c r="AW84" s="101"/>
      <c r="AX84" s="101"/>
      <c r="AY84" s="32">
        <f t="shared" ref="AY84:AY95" si="51">AY32</f>
        <v>0</v>
      </c>
      <c r="AZ84" s="101"/>
      <c r="BA84" s="101"/>
      <c r="BB84" s="32">
        <f t="shared" ref="BB84:BB95" si="52">BB32</f>
        <v>0</v>
      </c>
      <c r="BC84" s="101"/>
      <c r="BD84" s="101"/>
      <c r="BE84" s="32">
        <f t="shared" ref="BE84:BE95" si="53">BE32</f>
        <v>0</v>
      </c>
      <c r="BF84" s="101"/>
      <c r="BG84" s="101"/>
      <c r="BH84" s="32">
        <f t="shared" ref="BH84:BH95" si="54">BH32</f>
        <v>0</v>
      </c>
      <c r="BI84" s="99"/>
      <c r="BJ84" s="100"/>
      <c r="BK84" s="32" t="str">
        <f t="shared" ref="BK84:BK95" si="55">BK32</f>
        <v>休</v>
      </c>
      <c r="BL84" s="101"/>
      <c r="BM84" s="101"/>
      <c r="BN84" s="32" t="str">
        <f t="shared" ref="BN84:BN95" si="56">BN32</f>
        <v>休</v>
      </c>
      <c r="BO84" s="101"/>
      <c r="BP84" s="101"/>
      <c r="BQ84" s="32">
        <f t="shared" ref="BQ84:BQ95" si="57">BQ32</f>
        <v>0</v>
      </c>
      <c r="BR84" s="101"/>
      <c r="BS84" s="101"/>
      <c r="BT84" s="32">
        <f t="shared" ref="BT84:BT95" si="58">BT32</f>
        <v>0</v>
      </c>
      <c r="BU84" s="101"/>
      <c r="BV84" s="101"/>
      <c r="BW84" s="32">
        <f t="shared" ref="BW84:BW95" si="59">BW32</f>
        <v>0</v>
      </c>
      <c r="BX84" s="101"/>
      <c r="BY84" s="101"/>
      <c r="BZ84" s="32">
        <f t="shared" ref="BZ84:BZ95" si="60">BZ32</f>
        <v>0</v>
      </c>
      <c r="CA84" s="101"/>
      <c r="CB84" s="101"/>
      <c r="CC84" s="32">
        <f t="shared" ref="CC84:CC95" si="61">CC32</f>
        <v>0</v>
      </c>
      <c r="CD84" s="103"/>
      <c r="CE84" s="102"/>
      <c r="CF84" s="32" t="str">
        <f t="shared" ref="CF84:CF95" si="62">CF32</f>
        <v>休</v>
      </c>
      <c r="CG84" s="101"/>
      <c r="CH84" s="101"/>
      <c r="CI84" s="32" t="str">
        <f t="shared" ref="CI84:CI95" si="63">CI32</f>
        <v>休</v>
      </c>
      <c r="CJ84" s="101"/>
      <c r="CK84" s="101"/>
      <c r="CL84" s="32">
        <f t="shared" ref="CL84:CL95" si="64">CL32</f>
        <v>0</v>
      </c>
      <c r="CM84" s="101"/>
      <c r="CN84" s="101"/>
      <c r="CO84" s="32">
        <f t="shared" ref="CO84:CO95" si="65">CO32</f>
        <v>0</v>
      </c>
      <c r="CP84" s="101"/>
      <c r="CQ84" s="101"/>
      <c r="CR84" s="32">
        <f t="shared" ref="CR84:CR95" si="66">CR32</f>
        <v>0</v>
      </c>
      <c r="CS84" s="101"/>
      <c r="CT84" s="101"/>
      <c r="CU84" s="32">
        <f t="shared" ref="CU84:CU95" si="67">CU32</f>
        <v>0</v>
      </c>
      <c r="CV84" s="101"/>
      <c r="CW84" s="100"/>
      <c r="CX84" s="32">
        <f t="shared" ref="CX84:CX95" si="68">CX32</f>
        <v>0</v>
      </c>
      <c r="CY84" s="99"/>
      <c r="CZ84" s="346">
        <f t="shared" si="4"/>
        <v>0</v>
      </c>
      <c r="DA84" s="347"/>
      <c r="DB84" s="348"/>
      <c r="DC84" s="349">
        <f t="shared" si="5"/>
        <v>0</v>
      </c>
      <c r="DD84" s="350"/>
      <c r="DE84" s="351"/>
      <c r="DF84" s="349">
        <f t="shared" si="37"/>
        <v>0</v>
      </c>
      <c r="DG84" s="350"/>
      <c r="DH84" s="352"/>
    </row>
    <row r="85" spans="2:112" s="18" customFormat="1" ht="21" customHeight="1">
      <c r="B85" s="342">
        <f t="shared" si="38"/>
        <v>0</v>
      </c>
      <c r="C85" s="343"/>
      <c r="D85" s="343"/>
      <c r="E85" s="343"/>
      <c r="F85" s="343"/>
      <c r="G85" s="343"/>
      <c r="H85" s="344">
        <f t="shared" si="39"/>
        <v>0</v>
      </c>
      <c r="I85" s="344"/>
      <c r="J85" s="344"/>
      <c r="K85" s="344"/>
      <c r="L85" s="344"/>
      <c r="M85" s="343">
        <f t="shared" si="40"/>
        <v>0</v>
      </c>
      <c r="N85" s="343"/>
      <c r="O85" s="343"/>
      <c r="P85" s="343"/>
      <c r="Q85" s="343"/>
      <c r="R85" s="343"/>
      <c r="S85" s="436"/>
      <c r="T85" s="102"/>
      <c r="U85" s="32" t="str">
        <f t="shared" si="41"/>
        <v>休</v>
      </c>
      <c r="V85" s="101"/>
      <c r="W85" s="101"/>
      <c r="X85" s="32" t="str">
        <f t="shared" si="42"/>
        <v>休</v>
      </c>
      <c r="Y85" s="101"/>
      <c r="Z85" s="101"/>
      <c r="AA85" s="32">
        <f t="shared" si="43"/>
        <v>0</v>
      </c>
      <c r="AB85" s="101"/>
      <c r="AC85" s="101"/>
      <c r="AD85" s="32">
        <f t="shared" si="44"/>
        <v>0</v>
      </c>
      <c r="AE85" s="101"/>
      <c r="AF85" s="101"/>
      <c r="AG85" s="32">
        <f t="shared" si="45"/>
        <v>0</v>
      </c>
      <c r="AH85" s="101"/>
      <c r="AI85" s="101"/>
      <c r="AJ85" s="32">
        <f t="shared" si="46"/>
        <v>0</v>
      </c>
      <c r="AK85" s="101"/>
      <c r="AL85" s="101"/>
      <c r="AM85" s="32">
        <f t="shared" si="47"/>
        <v>0</v>
      </c>
      <c r="AN85" s="103"/>
      <c r="AO85" s="102"/>
      <c r="AP85" s="32" t="str">
        <f t="shared" si="48"/>
        <v>休</v>
      </c>
      <c r="AQ85" s="101"/>
      <c r="AR85" s="101"/>
      <c r="AS85" s="32" t="str">
        <f t="shared" si="49"/>
        <v>休</v>
      </c>
      <c r="AT85" s="101"/>
      <c r="AU85" s="101"/>
      <c r="AV85" s="32">
        <f t="shared" si="50"/>
        <v>0</v>
      </c>
      <c r="AW85" s="101"/>
      <c r="AX85" s="101"/>
      <c r="AY85" s="32">
        <f t="shared" si="51"/>
        <v>0</v>
      </c>
      <c r="AZ85" s="101"/>
      <c r="BA85" s="101"/>
      <c r="BB85" s="32">
        <f t="shared" si="52"/>
        <v>0</v>
      </c>
      <c r="BC85" s="101"/>
      <c r="BD85" s="101"/>
      <c r="BE85" s="32">
        <f t="shared" si="53"/>
        <v>0</v>
      </c>
      <c r="BF85" s="101"/>
      <c r="BG85" s="101"/>
      <c r="BH85" s="32">
        <f t="shared" si="54"/>
        <v>0</v>
      </c>
      <c r="BI85" s="99"/>
      <c r="BJ85" s="100"/>
      <c r="BK85" s="32" t="str">
        <f t="shared" si="55"/>
        <v>休</v>
      </c>
      <c r="BL85" s="101"/>
      <c r="BM85" s="101"/>
      <c r="BN85" s="32" t="str">
        <f t="shared" si="56"/>
        <v>休</v>
      </c>
      <c r="BO85" s="101"/>
      <c r="BP85" s="101"/>
      <c r="BQ85" s="32">
        <f t="shared" si="57"/>
        <v>0</v>
      </c>
      <c r="BR85" s="101"/>
      <c r="BS85" s="101"/>
      <c r="BT85" s="32">
        <f t="shared" si="58"/>
        <v>0</v>
      </c>
      <c r="BU85" s="101"/>
      <c r="BV85" s="101"/>
      <c r="BW85" s="32">
        <f t="shared" si="59"/>
        <v>0</v>
      </c>
      <c r="BX85" s="101"/>
      <c r="BY85" s="101"/>
      <c r="BZ85" s="32">
        <f t="shared" si="60"/>
        <v>0</v>
      </c>
      <c r="CA85" s="101"/>
      <c r="CB85" s="101"/>
      <c r="CC85" s="32">
        <f t="shared" si="61"/>
        <v>0</v>
      </c>
      <c r="CD85" s="103"/>
      <c r="CE85" s="102"/>
      <c r="CF85" s="32" t="str">
        <f t="shared" si="62"/>
        <v>休</v>
      </c>
      <c r="CG85" s="101"/>
      <c r="CH85" s="101"/>
      <c r="CI85" s="32" t="str">
        <f t="shared" si="63"/>
        <v>休</v>
      </c>
      <c r="CJ85" s="101"/>
      <c r="CK85" s="101"/>
      <c r="CL85" s="32">
        <f t="shared" si="64"/>
        <v>0</v>
      </c>
      <c r="CM85" s="101"/>
      <c r="CN85" s="101"/>
      <c r="CO85" s="32">
        <f t="shared" si="65"/>
        <v>0</v>
      </c>
      <c r="CP85" s="101"/>
      <c r="CQ85" s="101"/>
      <c r="CR85" s="32">
        <f t="shared" si="66"/>
        <v>0</v>
      </c>
      <c r="CS85" s="101"/>
      <c r="CT85" s="101"/>
      <c r="CU85" s="32">
        <f t="shared" si="67"/>
        <v>0</v>
      </c>
      <c r="CV85" s="101"/>
      <c r="CW85" s="100"/>
      <c r="CX85" s="32">
        <f t="shared" si="68"/>
        <v>0</v>
      </c>
      <c r="CY85" s="99"/>
      <c r="CZ85" s="346">
        <f t="shared" si="4"/>
        <v>0</v>
      </c>
      <c r="DA85" s="347"/>
      <c r="DB85" s="348"/>
      <c r="DC85" s="349">
        <f t="shared" si="5"/>
        <v>0</v>
      </c>
      <c r="DD85" s="350"/>
      <c r="DE85" s="351"/>
      <c r="DF85" s="349">
        <f t="shared" si="37"/>
        <v>0</v>
      </c>
      <c r="DG85" s="350"/>
      <c r="DH85" s="352"/>
    </row>
    <row r="86" spans="2:112" s="18" customFormat="1" ht="21" customHeight="1">
      <c r="B86" s="342">
        <f t="shared" si="38"/>
        <v>0</v>
      </c>
      <c r="C86" s="343"/>
      <c r="D86" s="343"/>
      <c r="E86" s="343"/>
      <c r="F86" s="343"/>
      <c r="G86" s="343"/>
      <c r="H86" s="344">
        <f t="shared" si="39"/>
        <v>0</v>
      </c>
      <c r="I86" s="344"/>
      <c r="J86" s="344"/>
      <c r="K86" s="344"/>
      <c r="L86" s="344"/>
      <c r="M86" s="343">
        <f t="shared" si="40"/>
        <v>0</v>
      </c>
      <c r="N86" s="343"/>
      <c r="O86" s="343"/>
      <c r="P86" s="343"/>
      <c r="Q86" s="343"/>
      <c r="R86" s="343"/>
      <c r="S86" s="436"/>
      <c r="T86" s="102"/>
      <c r="U86" s="32" t="str">
        <f t="shared" si="41"/>
        <v>休</v>
      </c>
      <c r="V86" s="101"/>
      <c r="W86" s="101"/>
      <c r="X86" s="32" t="str">
        <f t="shared" si="42"/>
        <v>休</v>
      </c>
      <c r="Y86" s="101"/>
      <c r="Z86" s="101"/>
      <c r="AA86" s="32">
        <f t="shared" si="43"/>
        <v>0</v>
      </c>
      <c r="AB86" s="101"/>
      <c r="AC86" s="101"/>
      <c r="AD86" s="32">
        <f t="shared" si="44"/>
        <v>0</v>
      </c>
      <c r="AE86" s="101"/>
      <c r="AF86" s="101"/>
      <c r="AG86" s="32">
        <f t="shared" si="45"/>
        <v>0</v>
      </c>
      <c r="AH86" s="101"/>
      <c r="AI86" s="101"/>
      <c r="AJ86" s="32">
        <f t="shared" si="46"/>
        <v>0</v>
      </c>
      <c r="AK86" s="101"/>
      <c r="AL86" s="101"/>
      <c r="AM86" s="32">
        <f t="shared" si="47"/>
        <v>0</v>
      </c>
      <c r="AN86" s="103"/>
      <c r="AO86" s="102"/>
      <c r="AP86" s="32" t="str">
        <f t="shared" si="48"/>
        <v>休</v>
      </c>
      <c r="AQ86" s="101"/>
      <c r="AR86" s="101"/>
      <c r="AS86" s="32" t="str">
        <f t="shared" si="49"/>
        <v>休</v>
      </c>
      <c r="AT86" s="101"/>
      <c r="AU86" s="101"/>
      <c r="AV86" s="32">
        <f t="shared" si="50"/>
        <v>0</v>
      </c>
      <c r="AW86" s="101"/>
      <c r="AX86" s="101"/>
      <c r="AY86" s="32">
        <f t="shared" si="51"/>
        <v>0</v>
      </c>
      <c r="AZ86" s="101"/>
      <c r="BA86" s="101"/>
      <c r="BB86" s="32">
        <f t="shared" si="52"/>
        <v>0</v>
      </c>
      <c r="BC86" s="101"/>
      <c r="BD86" s="101"/>
      <c r="BE86" s="32">
        <f t="shared" si="53"/>
        <v>0</v>
      </c>
      <c r="BF86" s="101"/>
      <c r="BG86" s="101"/>
      <c r="BH86" s="32">
        <f t="shared" si="54"/>
        <v>0</v>
      </c>
      <c r="BI86" s="99"/>
      <c r="BJ86" s="100"/>
      <c r="BK86" s="32" t="str">
        <f t="shared" si="55"/>
        <v>休</v>
      </c>
      <c r="BL86" s="101"/>
      <c r="BM86" s="101"/>
      <c r="BN86" s="32" t="str">
        <f t="shared" si="56"/>
        <v>休</v>
      </c>
      <c r="BO86" s="101"/>
      <c r="BP86" s="101"/>
      <c r="BQ86" s="32">
        <f t="shared" si="57"/>
        <v>0</v>
      </c>
      <c r="BR86" s="101"/>
      <c r="BS86" s="101"/>
      <c r="BT86" s="32">
        <f t="shared" si="58"/>
        <v>0</v>
      </c>
      <c r="BU86" s="101"/>
      <c r="BV86" s="101"/>
      <c r="BW86" s="32">
        <f t="shared" si="59"/>
        <v>0</v>
      </c>
      <c r="BX86" s="101"/>
      <c r="BY86" s="101"/>
      <c r="BZ86" s="32">
        <f t="shared" si="60"/>
        <v>0</v>
      </c>
      <c r="CA86" s="101"/>
      <c r="CB86" s="101"/>
      <c r="CC86" s="32">
        <f t="shared" si="61"/>
        <v>0</v>
      </c>
      <c r="CD86" s="103"/>
      <c r="CE86" s="102"/>
      <c r="CF86" s="32" t="str">
        <f t="shared" si="62"/>
        <v>休</v>
      </c>
      <c r="CG86" s="101"/>
      <c r="CH86" s="101"/>
      <c r="CI86" s="32" t="str">
        <f t="shared" si="63"/>
        <v>休</v>
      </c>
      <c r="CJ86" s="101"/>
      <c r="CK86" s="101"/>
      <c r="CL86" s="32">
        <f t="shared" si="64"/>
        <v>0</v>
      </c>
      <c r="CM86" s="101"/>
      <c r="CN86" s="101"/>
      <c r="CO86" s="32">
        <f t="shared" si="65"/>
        <v>0</v>
      </c>
      <c r="CP86" s="101"/>
      <c r="CQ86" s="101"/>
      <c r="CR86" s="32">
        <f t="shared" si="66"/>
        <v>0</v>
      </c>
      <c r="CS86" s="101"/>
      <c r="CT86" s="101"/>
      <c r="CU86" s="32">
        <f t="shared" si="67"/>
        <v>0</v>
      </c>
      <c r="CV86" s="101"/>
      <c r="CW86" s="100"/>
      <c r="CX86" s="32">
        <f t="shared" si="68"/>
        <v>0</v>
      </c>
      <c r="CY86" s="99"/>
      <c r="CZ86" s="346">
        <f t="shared" si="4"/>
        <v>0</v>
      </c>
      <c r="DA86" s="347"/>
      <c r="DB86" s="348"/>
      <c r="DC86" s="349">
        <f t="shared" si="5"/>
        <v>0</v>
      </c>
      <c r="DD86" s="350"/>
      <c r="DE86" s="351"/>
      <c r="DF86" s="349">
        <f t="shared" si="37"/>
        <v>0</v>
      </c>
      <c r="DG86" s="350"/>
      <c r="DH86" s="352"/>
    </row>
    <row r="87" spans="2:112" s="18" customFormat="1" ht="21" customHeight="1">
      <c r="B87" s="342">
        <f t="shared" si="38"/>
        <v>0</v>
      </c>
      <c r="C87" s="343"/>
      <c r="D87" s="343"/>
      <c r="E87" s="343"/>
      <c r="F87" s="343"/>
      <c r="G87" s="343"/>
      <c r="H87" s="344">
        <f t="shared" si="39"/>
        <v>0</v>
      </c>
      <c r="I87" s="344"/>
      <c r="J87" s="344"/>
      <c r="K87" s="344"/>
      <c r="L87" s="344"/>
      <c r="M87" s="343">
        <f t="shared" si="40"/>
        <v>0</v>
      </c>
      <c r="N87" s="343"/>
      <c r="O87" s="343"/>
      <c r="P87" s="343"/>
      <c r="Q87" s="343"/>
      <c r="R87" s="343"/>
      <c r="S87" s="436"/>
      <c r="T87" s="102"/>
      <c r="U87" s="32" t="str">
        <f t="shared" si="41"/>
        <v>休</v>
      </c>
      <c r="V87" s="101"/>
      <c r="W87" s="101"/>
      <c r="X87" s="32" t="str">
        <f t="shared" si="42"/>
        <v>休</v>
      </c>
      <c r="Y87" s="101"/>
      <c r="Z87" s="101"/>
      <c r="AA87" s="32">
        <f t="shared" si="43"/>
        <v>0</v>
      </c>
      <c r="AB87" s="101"/>
      <c r="AC87" s="101"/>
      <c r="AD87" s="32">
        <f t="shared" si="44"/>
        <v>0</v>
      </c>
      <c r="AE87" s="101"/>
      <c r="AF87" s="101"/>
      <c r="AG87" s="32">
        <f t="shared" si="45"/>
        <v>0</v>
      </c>
      <c r="AH87" s="101"/>
      <c r="AI87" s="101"/>
      <c r="AJ87" s="32">
        <f t="shared" si="46"/>
        <v>0</v>
      </c>
      <c r="AK87" s="101"/>
      <c r="AL87" s="101"/>
      <c r="AM87" s="32">
        <f t="shared" si="47"/>
        <v>0</v>
      </c>
      <c r="AN87" s="103"/>
      <c r="AO87" s="102"/>
      <c r="AP87" s="32" t="str">
        <f t="shared" si="48"/>
        <v>休</v>
      </c>
      <c r="AQ87" s="101"/>
      <c r="AR87" s="101"/>
      <c r="AS87" s="32" t="str">
        <f t="shared" si="49"/>
        <v>休</v>
      </c>
      <c r="AT87" s="101"/>
      <c r="AU87" s="101"/>
      <c r="AV87" s="32">
        <f t="shared" si="50"/>
        <v>0</v>
      </c>
      <c r="AW87" s="101"/>
      <c r="AX87" s="101"/>
      <c r="AY87" s="32">
        <f t="shared" si="51"/>
        <v>0</v>
      </c>
      <c r="AZ87" s="101"/>
      <c r="BA87" s="101"/>
      <c r="BB87" s="32">
        <f t="shared" si="52"/>
        <v>0</v>
      </c>
      <c r="BC87" s="101"/>
      <c r="BD87" s="101"/>
      <c r="BE87" s="32">
        <f t="shared" si="53"/>
        <v>0</v>
      </c>
      <c r="BF87" s="101"/>
      <c r="BG87" s="101"/>
      <c r="BH87" s="32">
        <f t="shared" si="54"/>
        <v>0</v>
      </c>
      <c r="BI87" s="99"/>
      <c r="BJ87" s="100"/>
      <c r="BK87" s="32" t="str">
        <f t="shared" si="55"/>
        <v>休</v>
      </c>
      <c r="BL87" s="101"/>
      <c r="BM87" s="101"/>
      <c r="BN87" s="32" t="str">
        <f t="shared" si="56"/>
        <v>休</v>
      </c>
      <c r="BO87" s="101"/>
      <c r="BP87" s="101"/>
      <c r="BQ87" s="32">
        <f t="shared" si="57"/>
        <v>0</v>
      </c>
      <c r="BR87" s="101"/>
      <c r="BS87" s="101"/>
      <c r="BT87" s="32">
        <f t="shared" si="58"/>
        <v>0</v>
      </c>
      <c r="BU87" s="101"/>
      <c r="BV87" s="101"/>
      <c r="BW87" s="32">
        <f t="shared" si="59"/>
        <v>0</v>
      </c>
      <c r="BX87" s="101"/>
      <c r="BY87" s="101"/>
      <c r="BZ87" s="32">
        <f t="shared" si="60"/>
        <v>0</v>
      </c>
      <c r="CA87" s="101"/>
      <c r="CB87" s="101"/>
      <c r="CC87" s="32">
        <f t="shared" si="61"/>
        <v>0</v>
      </c>
      <c r="CD87" s="103"/>
      <c r="CE87" s="102"/>
      <c r="CF87" s="32" t="str">
        <f t="shared" si="62"/>
        <v>休</v>
      </c>
      <c r="CG87" s="101"/>
      <c r="CH87" s="101"/>
      <c r="CI87" s="32" t="str">
        <f t="shared" si="63"/>
        <v>休</v>
      </c>
      <c r="CJ87" s="101"/>
      <c r="CK87" s="101"/>
      <c r="CL87" s="32">
        <f t="shared" si="64"/>
        <v>0</v>
      </c>
      <c r="CM87" s="101"/>
      <c r="CN87" s="101"/>
      <c r="CO87" s="32">
        <f t="shared" si="65"/>
        <v>0</v>
      </c>
      <c r="CP87" s="101"/>
      <c r="CQ87" s="101"/>
      <c r="CR87" s="32">
        <f t="shared" si="66"/>
        <v>0</v>
      </c>
      <c r="CS87" s="101"/>
      <c r="CT87" s="101"/>
      <c r="CU87" s="32">
        <f t="shared" si="67"/>
        <v>0</v>
      </c>
      <c r="CV87" s="101"/>
      <c r="CW87" s="100"/>
      <c r="CX87" s="32">
        <f t="shared" si="68"/>
        <v>0</v>
      </c>
      <c r="CY87" s="99"/>
      <c r="CZ87" s="346">
        <f t="shared" si="4"/>
        <v>0</v>
      </c>
      <c r="DA87" s="347"/>
      <c r="DB87" s="348"/>
      <c r="DC87" s="349">
        <f t="shared" si="5"/>
        <v>0</v>
      </c>
      <c r="DD87" s="350"/>
      <c r="DE87" s="351"/>
      <c r="DF87" s="349">
        <f t="shared" si="37"/>
        <v>0</v>
      </c>
      <c r="DG87" s="350"/>
      <c r="DH87" s="352"/>
    </row>
    <row r="88" spans="2:112" s="18" customFormat="1" ht="21" customHeight="1">
      <c r="B88" s="342">
        <f t="shared" si="38"/>
        <v>0</v>
      </c>
      <c r="C88" s="343"/>
      <c r="D88" s="343"/>
      <c r="E88" s="343"/>
      <c r="F88" s="343"/>
      <c r="G88" s="343"/>
      <c r="H88" s="344">
        <f t="shared" si="39"/>
        <v>0</v>
      </c>
      <c r="I88" s="344"/>
      <c r="J88" s="344"/>
      <c r="K88" s="344"/>
      <c r="L88" s="344"/>
      <c r="M88" s="343">
        <f t="shared" si="40"/>
        <v>0</v>
      </c>
      <c r="N88" s="343"/>
      <c r="O88" s="343"/>
      <c r="P88" s="343"/>
      <c r="Q88" s="343"/>
      <c r="R88" s="343"/>
      <c r="S88" s="436"/>
      <c r="T88" s="102"/>
      <c r="U88" s="32" t="str">
        <f t="shared" si="41"/>
        <v>休</v>
      </c>
      <c r="V88" s="101"/>
      <c r="W88" s="101"/>
      <c r="X88" s="32" t="str">
        <f t="shared" si="42"/>
        <v>休</v>
      </c>
      <c r="Y88" s="101"/>
      <c r="Z88" s="101"/>
      <c r="AA88" s="32">
        <f t="shared" si="43"/>
        <v>0</v>
      </c>
      <c r="AB88" s="101"/>
      <c r="AC88" s="101"/>
      <c r="AD88" s="32">
        <f t="shared" si="44"/>
        <v>0</v>
      </c>
      <c r="AE88" s="101"/>
      <c r="AF88" s="101"/>
      <c r="AG88" s="32">
        <f t="shared" si="45"/>
        <v>0</v>
      </c>
      <c r="AH88" s="101"/>
      <c r="AI88" s="101"/>
      <c r="AJ88" s="32">
        <f t="shared" si="46"/>
        <v>0</v>
      </c>
      <c r="AK88" s="101"/>
      <c r="AL88" s="101"/>
      <c r="AM88" s="32">
        <f t="shared" si="47"/>
        <v>0</v>
      </c>
      <c r="AN88" s="103"/>
      <c r="AO88" s="102"/>
      <c r="AP88" s="32" t="str">
        <f t="shared" si="48"/>
        <v>休</v>
      </c>
      <c r="AQ88" s="101"/>
      <c r="AR88" s="101"/>
      <c r="AS88" s="32" t="str">
        <f t="shared" si="49"/>
        <v>休</v>
      </c>
      <c r="AT88" s="101"/>
      <c r="AU88" s="101"/>
      <c r="AV88" s="32">
        <f t="shared" si="50"/>
        <v>0</v>
      </c>
      <c r="AW88" s="101"/>
      <c r="AX88" s="101"/>
      <c r="AY88" s="32">
        <f t="shared" si="51"/>
        <v>0</v>
      </c>
      <c r="AZ88" s="101"/>
      <c r="BA88" s="101"/>
      <c r="BB88" s="32">
        <f t="shared" si="52"/>
        <v>0</v>
      </c>
      <c r="BC88" s="101"/>
      <c r="BD88" s="101"/>
      <c r="BE88" s="32">
        <f t="shared" si="53"/>
        <v>0</v>
      </c>
      <c r="BF88" s="101"/>
      <c r="BG88" s="101"/>
      <c r="BH88" s="32">
        <f t="shared" si="54"/>
        <v>0</v>
      </c>
      <c r="BI88" s="99"/>
      <c r="BJ88" s="100"/>
      <c r="BK88" s="32" t="str">
        <f t="shared" si="55"/>
        <v>休</v>
      </c>
      <c r="BL88" s="101"/>
      <c r="BM88" s="101"/>
      <c r="BN88" s="32" t="str">
        <f t="shared" si="56"/>
        <v>休</v>
      </c>
      <c r="BO88" s="101"/>
      <c r="BP88" s="101"/>
      <c r="BQ88" s="32">
        <f t="shared" si="57"/>
        <v>0</v>
      </c>
      <c r="BR88" s="101"/>
      <c r="BS88" s="101"/>
      <c r="BT88" s="32">
        <f t="shared" si="58"/>
        <v>0</v>
      </c>
      <c r="BU88" s="101"/>
      <c r="BV88" s="101"/>
      <c r="BW88" s="32">
        <f t="shared" si="59"/>
        <v>0</v>
      </c>
      <c r="BX88" s="101"/>
      <c r="BY88" s="101"/>
      <c r="BZ88" s="32">
        <f t="shared" si="60"/>
        <v>0</v>
      </c>
      <c r="CA88" s="101"/>
      <c r="CB88" s="101"/>
      <c r="CC88" s="32">
        <f t="shared" si="61"/>
        <v>0</v>
      </c>
      <c r="CD88" s="103"/>
      <c r="CE88" s="102"/>
      <c r="CF88" s="32" t="str">
        <f t="shared" si="62"/>
        <v>休</v>
      </c>
      <c r="CG88" s="101"/>
      <c r="CH88" s="101"/>
      <c r="CI88" s="32" t="str">
        <f t="shared" si="63"/>
        <v>休</v>
      </c>
      <c r="CJ88" s="101"/>
      <c r="CK88" s="101"/>
      <c r="CL88" s="32">
        <f t="shared" si="64"/>
        <v>0</v>
      </c>
      <c r="CM88" s="101"/>
      <c r="CN88" s="101"/>
      <c r="CO88" s="32">
        <f t="shared" si="65"/>
        <v>0</v>
      </c>
      <c r="CP88" s="101"/>
      <c r="CQ88" s="101"/>
      <c r="CR88" s="32">
        <f t="shared" si="66"/>
        <v>0</v>
      </c>
      <c r="CS88" s="101"/>
      <c r="CT88" s="101"/>
      <c r="CU88" s="32">
        <f t="shared" si="67"/>
        <v>0</v>
      </c>
      <c r="CV88" s="101"/>
      <c r="CW88" s="100"/>
      <c r="CX88" s="32">
        <f t="shared" si="68"/>
        <v>0</v>
      </c>
      <c r="CY88" s="99"/>
      <c r="CZ88" s="346">
        <f t="shared" si="4"/>
        <v>0</v>
      </c>
      <c r="DA88" s="347"/>
      <c r="DB88" s="348"/>
      <c r="DC88" s="349">
        <f t="shared" si="5"/>
        <v>0</v>
      </c>
      <c r="DD88" s="350"/>
      <c r="DE88" s="351"/>
      <c r="DF88" s="349">
        <f t="shared" si="37"/>
        <v>0</v>
      </c>
      <c r="DG88" s="350"/>
      <c r="DH88" s="352"/>
    </row>
    <row r="89" spans="2:112" s="18" customFormat="1" ht="21" customHeight="1">
      <c r="B89" s="342">
        <f t="shared" si="38"/>
        <v>0</v>
      </c>
      <c r="C89" s="343"/>
      <c r="D89" s="343"/>
      <c r="E89" s="343"/>
      <c r="F89" s="343"/>
      <c r="G89" s="343"/>
      <c r="H89" s="344">
        <f t="shared" si="39"/>
        <v>0</v>
      </c>
      <c r="I89" s="344"/>
      <c r="J89" s="344"/>
      <c r="K89" s="344"/>
      <c r="L89" s="344"/>
      <c r="M89" s="343">
        <f t="shared" si="40"/>
        <v>0</v>
      </c>
      <c r="N89" s="343"/>
      <c r="O89" s="343"/>
      <c r="P89" s="343"/>
      <c r="Q89" s="343"/>
      <c r="R89" s="343"/>
      <c r="S89" s="436"/>
      <c r="T89" s="102"/>
      <c r="U89" s="32" t="str">
        <f t="shared" si="41"/>
        <v>休</v>
      </c>
      <c r="V89" s="101"/>
      <c r="W89" s="101"/>
      <c r="X89" s="32" t="str">
        <f t="shared" si="42"/>
        <v>休</v>
      </c>
      <c r="Y89" s="101"/>
      <c r="Z89" s="101"/>
      <c r="AA89" s="32">
        <f t="shared" si="43"/>
        <v>0</v>
      </c>
      <c r="AB89" s="101"/>
      <c r="AC89" s="101"/>
      <c r="AD89" s="32">
        <f t="shared" si="44"/>
        <v>0</v>
      </c>
      <c r="AE89" s="101"/>
      <c r="AF89" s="101"/>
      <c r="AG89" s="32">
        <f t="shared" si="45"/>
        <v>0</v>
      </c>
      <c r="AH89" s="101"/>
      <c r="AI89" s="101"/>
      <c r="AJ89" s="32">
        <f t="shared" si="46"/>
        <v>0</v>
      </c>
      <c r="AK89" s="101"/>
      <c r="AL89" s="101"/>
      <c r="AM89" s="32">
        <f t="shared" si="47"/>
        <v>0</v>
      </c>
      <c r="AN89" s="103"/>
      <c r="AO89" s="102"/>
      <c r="AP89" s="32" t="str">
        <f t="shared" si="48"/>
        <v>休</v>
      </c>
      <c r="AQ89" s="101"/>
      <c r="AR89" s="101"/>
      <c r="AS89" s="32" t="str">
        <f t="shared" si="49"/>
        <v>休</v>
      </c>
      <c r="AT89" s="101"/>
      <c r="AU89" s="101"/>
      <c r="AV89" s="32">
        <f t="shared" si="50"/>
        <v>0</v>
      </c>
      <c r="AW89" s="101"/>
      <c r="AX89" s="101"/>
      <c r="AY89" s="32">
        <f t="shared" si="51"/>
        <v>0</v>
      </c>
      <c r="AZ89" s="101"/>
      <c r="BA89" s="101"/>
      <c r="BB89" s="32">
        <f t="shared" si="52"/>
        <v>0</v>
      </c>
      <c r="BC89" s="101"/>
      <c r="BD89" s="101"/>
      <c r="BE89" s="32">
        <f t="shared" si="53"/>
        <v>0</v>
      </c>
      <c r="BF89" s="101"/>
      <c r="BG89" s="101"/>
      <c r="BH89" s="32">
        <f t="shared" si="54"/>
        <v>0</v>
      </c>
      <c r="BI89" s="99"/>
      <c r="BJ89" s="100"/>
      <c r="BK89" s="32" t="str">
        <f t="shared" si="55"/>
        <v>休</v>
      </c>
      <c r="BL89" s="101"/>
      <c r="BM89" s="101"/>
      <c r="BN89" s="32" t="str">
        <f t="shared" si="56"/>
        <v>休</v>
      </c>
      <c r="BO89" s="101"/>
      <c r="BP89" s="101"/>
      <c r="BQ89" s="32">
        <f t="shared" si="57"/>
        <v>0</v>
      </c>
      <c r="BR89" s="101"/>
      <c r="BS89" s="101"/>
      <c r="BT89" s="32">
        <f t="shared" si="58"/>
        <v>0</v>
      </c>
      <c r="BU89" s="101"/>
      <c r="BV89" s="101"/>
      <c r="BW89" s="32">
        <f t="shared" si="59"/>
        <v>0</v>
      </c>
      <c r="BX89" s="101"/>
      <c r="BY89" s="101"/>
      <c r="BZ89" s="32">
        <f t="shared" si="60"/>
        <v>0</v>
      </c>
      <c r="CA89" s="101"/>
      <c r="CB89" s="101"/>
      <c r="CC89" s="32">
        <f t="shared" si="61"/>
        <v>0</v>
      </c>
      <c r="CD89" s="103"/>
      <c r="CE89" s="102"/>
      <c r="CF89" s="32" t="str">
        <f t="shared" si="62"/>
        <v>休</v>
      </c>
      <c r="CG89" s="101"/>
      <c r="CH89" s="101"/>
      <c r="CI89" s="32" t="str">
        <f t="shared" si="63"/>
        <v>休</v>
      </c>
      <c r="CJ89" s="101"/>
      <c r="CK89" s="101"/>
      <c r="CL89" s="32">
        <f t="shared" si="64"/>
        <v>0</v>
      </c>
      <c r="CM89" s="101"/>
      <c r="CN89" s="101"/>
      <c r="CO89" s="32">
        <f t="shared" si="65"/>
        <v>0</v>
      </c>
      <c r="CP89" s="101"/>
      <c r="CQ89" s="101"/>
      <c r="CR89" s="32">
        <f t="shared" si="66"/>
        <v>0</v>
      </c>
      <c r="CS89" s="101"/>
      <c r="CT89" s="101"/>
      <c r="CU89" s="32">
        <f t="shared" si="67"/>
        <v>0</v>
      </c>
      <c r="CV89" s="101"/>
      <c r="CW89" s="100"/>
      <c r="CX89" s="32">
        <f t="shared" si="68"/>
        <v>0</v>
      </c>
      <c r="CY89" s="99"/>
      <c r="CZ89" s="346">
        <f t="shared" si="4"/>
        <v>0</v>
      </c>
      <c r="DA89" s="347"/>
      <c r="DB89" s="348"/>
      <c r="DC89" s="349">
        <f t="shared" si="5"/>
        <v>0</v>
      </c>
      <c r="DD89" s="350"/>
      <c r="DE89" s="351"/>
      <c r="DF89" s="349">
        <f t="shared" si="37"/>
        <v>0</v>
      </c>
      <c r="DG89" s="350"/>
      <c r="DH89" s="352"/>
    </row>
    <row r="90" spans="2:112" s="18" customFormat="1" ht="21" customHeight="1">
      <c r="B90" s="342">
        <f t="shared" si="38"/>
        <v>0</v>
      </c>
      <c r="C90" s="343"/>
      <c r="D90" s="343"/>
      <c r="E90" s="343"/>
      <c r="F90" s="343"/>
      <c r="G90" s="343"/>
      <c r="H90" s="344">
        <f t="shared" si="39"/>
        <v>0</v>
      </c>
      <c r="I90" s="344"/>
      <c r="J90" s="344"/>
      <c r="K90" s="344"/>
      <c r="L90" s="344"/>
      <c r="M90" s="343">
        <f t="shared" si="40"/>
        <v>0</v>
      </c>
      <c r="N90" s="343"/>
      <c r="O90" s="343"/>
      <c r="P90" s="343"/>
      <c r="Q90" s="343"/>
      <c r="R90" s="343"/>
      <c r="S90" s="436"/>
      <c r="T90" s="102"/>
      <c r="U90" s="32" t="str">
        <f t="shared" si="41"/>
        <v>休</v>
      </c>
      <c r="V90" s="101"/>
      <c r="W90" s="101"/>
      <c r="X90" s="32" t="str">
        <f t="shared" si="42"/>
        <v>休</v>
      </c>
      <c r="Y90" s="101"/>
      <c r="Z90" s="101"/>
      <c r="AA90" s="32">
        <f t="shared" si="43"/>
        <v>0</v>
      </c>
      <c r="AB90" s="101"/>
      <c r="AC90" s="101"/>
      <c r="AD90" s="32">
        <f t="shared" si="44"/>
        <v>0</v>
      </c>
      <c r="AE90" s="101"/>
      <c r="AF90" s="101"/>
      <c r="AG90" s="32">
        <f t="shared" si="45"/>
        <v>0</v>
      </c>
      <c r="AH90" s="101"/>
      <c r="AI90" s="101"/>
      <c r="AJ90" s="32">
        <f t="shared" si="46"/>
        <v>0</v>
      </c>
      <c r="AK90" s="101"/>
      <c r="AL90" s="101"/>
      <c r="AM90" s="32">
        <f t="shared" si="47"/>
        <v>0</v>
      </c>
      <c r="AN90" s="103"/>
      <c r="AO90" s="102"/>
      <c r="AP90" s="32" t="str">
        <f t="shared" si="48"/>
        <v>休</v>
      </c>
      <c r="AQ90" s="101"/>
      <c r="AR90" s="101"/>
      <c r="AS90" s="32" t="str">
        <f t="shared" si="49"/>
        <v>休</v>
      </c>
      <c r="AT90" s="101"/>
      <c r="AU90" s="101"/>
      <c r="AV90" s="32">
        <f t="shared" si="50"/>
        <v>0</v>
      </c>
      <c r="AW90" s="101"/>
      <c r="AX90" s="101"/>
      <c r="AY90" s="32">
        <f t="shared" si="51"/>
        <v>0</v>
      </c>
      <c r="AZ90" s="101"/>
      <c r="BA90" s="101"/>
      <c r="BB90" s="32">
        <f t="shared" si="52"/>
        <v>0</v>
      </c>
      <c r="BC90" s="101"/>
      <c r="BD90" s="101"/>
      <c r="BE90" s="32">
        <f t="shared" si="53"/>
        <v>0</v>
      </c>
      <c r="BF90" s="101"/>
      <c r="BG90" s="101"/>
      <c r="BH90" s="32">
        <f t="shared" si="54"/>
        <v>0</v>
      </c>
      <c r="BI90" s="99"/>
      <c r="BJ90" s="100"/>
      <c r="BK90" s="32" t="str">
        <f t="shared" si="55"/>
        <v>休</v>
      </c>
      <c r="BL90" s="101"/>
      <c r="BM90" s="101"/>
      <c r="BN90" s="32" t="str">
        <f t="shared" si="56"/>
        <v>休</v>
      </c>
      <c r="BO90" s="101"/>
      <c r="BP90" s="101"/>
      <c r="BQ90" s="32">
        <f t="shared" si="57"/>
        <v>0</v>
      </c>
      <c r="BR90" s="101"/>
      <c r="BS90" s="101"/>
      <c r="BT90" s="32">
        <f t="shared" si="58"/>
        <v>0</v>
      </c>
      <c r="BU90" s="101"/>
      <c r="BV90" s="101"/>
      <c r="BW90" s="32">
        <f t="shared" si="59"/>
        <v>0</v>
      </c>
      <c r="BX90" s="101"/>
      <c r="BY90" s="101"/>
      <c r="BZ90" s="32">
        <f t="shared" si="60"/>
        <v>0</v>
      </c>
      <c r="CA90" s="101"/>
      <c r="CB90" s="101"/>
      <c r="CC90" s="32">
        <f t="shared" si="61"/>
        <v>0</v>
      </c>
      <c r="CD90" s="103"/>
      <c r="CE90" s="102"/>
      <c r="CF90" s="32" t="str">
        <f t="shared" si="62"/>
        <v>休</v>
      </c>
      <c r="CG90" s="101"/>
      <c r="CH90" s="101"/>
      <c r="CI90" s="32" t="str">
        <f t="shared" si="63"/>
        <v>休</v>
      </c>
      <c r="CJ90" s="101"/>
      <c r="CK90" s="101"/>
      <c r="CL90" s="32">
        <f t="shared" si="64"/>
        <v>0</v>
      </c>
      <c r="CM90" s="101"/>
      <c r="CN90" s="101"/>
      <c r="CO90" s="32">
        <f t="shared" si="65"/>
        <v>0</v>
      </c>
      <c r="CP90" s="101"/>
      <c r="CQ90" s="101"/>
      <c r="CR90" s="32">
        <f t="shared" si="66"/>
        <v>0</v>
      </c>
      <c r="CS90" s="101"/>
      <c r="CT90" s="101"/>
      <c r="CU90" s="32">
        <f t="shared" si="67"/>
        <v>0</v>
      </c>
      <c r="CV90" s="101"/>
      <c r="CW90" s="100"/>
      <c r="CX90" s="32">
        <f t="shared" si="68"/>
        <v>0</v>
      </c>
      <c r="CY90" s="99"/>
      <c r="CZ90" s="346">
        <f t="shared" si="4"/>
        <v>0</v>
      </c>
      <c r="DA90" s="347"/>
      <c r="DB90" s="348"/>
      <c r="DC90" s="349">
        <f t="shared" si="5"/>
        <v>0</v>
      </c>
      <c r="DD90" s="350"/>
      <c r="DE90" s="351"/>
      <c r="DF90" s="349">
        <f t="shared" si="37"/>
        <v>0</v>
      </c>
      <c r="DG90" s="350"/>
      <c r="DH90" s="352"/>
    </row>
    <row r="91" spans="2:112" s="18" customFormat="1" ht="21" customHeight="1">
      <c r="B91" s="342">
        <f t="shared" si="38"/>
        <v>0</v>
      </c>
      <c r="C91" s="343"/>
      <c r="D91" s="343"/>
      <c r="E91" s="343"/>
      <c r="F91" s="343"/>
      <c r="G91" s="343"/>
      <c r="H91" s="344">
        <f t="shared" si="39"/>
        <v>0</v>
      </c>
      <c r="I91" s="344"/>
      <c r="J91" s="344"/>
      <c r="K91" s="344"/>
      <c r="L91" s="344"/>
      <c r="M91" s="343">
        <f t="shared" si="40"/>
        <v>0</v>
      </c>
      <c r="N91" s="343"/>
      <c r="O91" s="343"/>
      <c r="P91" s="343"/>
      <c r="Q91" s="343"/>
      <c r="R91" s="343"/>
      <c r="S91" s="436"/>
      <c r="T91" s="102"/>
      <c r="U91" s="32" t="str">
        <f t="shared" si="41"/>
        <v>休</v>
      </c>
      <c r="V91" s="101"/>
      <c r="W91" s="101"/>
      <c r="X91" s="32" t="str">
        <f t="shared" si="42"/>
        <v>休</v>
      </c>
      <c r="Y91" s="101"/>
      <c r="Z91" s="101"/>
      <c r="AA91" s="32">
        <f t="shared" si="43"/>
        <v>0</v>
      </c>
      <c r="AB91" s="101"/>
      <c r="AC91" s="101"/>
      <c r="AD91" s="32">
        <f t="shared" si="44"/>
        <v>0</v>
      </c>
      <c r="AE91" s="101"/>
      <c r="AF91" s="101"/>
      <c r="AG91" s="32">
        <f t="shared" si="45"/>
        <v>0</v>
      </c>
      <c r="AH91" s="101"/>
      <c r="AI91" s="101"/>
      <c r="AJ91" s="32">
        <f t="shared" si="46"/>
        <v>0</v>
      </c>
      <c r="AK91" s="101"/>
      <c r="AL91" s="101"/>
      <c r="AM91" s="32">
        <f t="shared" si="47"/>
        <v>0</v>
      </c>
      <c r="AN91" s="103"/>
      <c r="AO91" s="102"/>
      <c r="AP91" s="32" t="str">
        <f t="shared" si="48"/>
        <v>休</v>
      </c>
      <c r="AQ91" s="101"/>
      <c r="AR91" s="101"/>
      <c r="AS91" s="32" t="str">
        <f t="shared" si="49"/>
        <v>休</v>
      </c>
      <c r="AT91" s="101"/>
      <c r="AU91" s="101"/>
      <c r="AV91" s="32">
        <f t="shared" si="50"/>
        <v>0</v>
      </c>
      <c r="AW91" s="101"/>
      <c r="AX91" s="101"/>
      <c r="AY91" s="32">
        <f t="shared" si="51"/>
        <v>0</v>
      </c>
      <c r="AZ91" s="101"/>
      <c r="BA91" s="101"/>
      <c r="BB91" s="32">
        <f t="shared" si="52"/>
        <v>0</v>
      </c>
      <c r="BC91" s="101"/>
      <c r="BD91" s="101"/>
      <c r="BE91" s="32">
        <f t="shared" si="53"/>
        <v>0</v>
      </c>
      <c r="BF91" s="101"/>
      <c r="BG91" s="101"/>
      <c r="BH91" s="32">
        <f t="shared" si="54"/>
        <v>0</v>
      </c>
      <c r="BI91" s="99"/>
      <c r="BJ91" s="100"/>
      <c r="BK91" s="32" t="str">
        <f t="shared" si="55"/>
        <v>休</v>
      </c>
      <c r="BL91" s="101"/>
      <c r="BM91" s="101"/>
      <c r="BN91" s="32" t="str">
        <f t="shared" si="56"/>
        <v>休</v>
      </c>
      <c r="BO91" s="101"/>
      <c r="BP91" s="101"/>
      <c r="BQ91" s="32">
        <f t="shared" si="57"/>
        <v>0</v>
      </c>
      <c r="BR91" s="101"/>
      <c r="BS91" s="101"/>
      <c r="BT91" s="32">
        <f t="shared" si="58"/>
        <v>0</v>
      </c>
      <c r="BU91" s="101"/>
      <c r="BV91" s="101"/>
      <c r="BW91" s="32">
        <f t="shared" si="59"/>
        <v>0</v>
      </c>
      <c r="BX91" s="101"/>
      <c r="BY91" s="101"/>
      <c r="BZ91" s="32">
        <f t="shared" si="60"/>
        <v>0</v>
      </c>
      <c r="CA91" s="101"/>
      <c r="CB91" s="101"/>
      <c r="CC91" s="32">
        <f t="shared" si="61"/>
        <v>0</v>
      </c>
      <c r="CD91" s="103"/>
      <c r="CE91" s="102"/>
      <c r="CF91" s="32" t="str">
        <f t="shared" si="62"/>
        <v>休</v>
      </c>
      <c r="CG91" s="101"/>
      <c r="CH91" s="101"/>
      <c r="CI91" s="32" t="str">
        <f t="shared" si="63"/>
        <v>休</v>
      </c>
      <c r="CJ91" s="101"/>
      <c r="CK91" s="101"/>
      <c r="CL91" s="32">
        <f t="shared" si="64"/>
        <v>0</v>
      </c>
      <c r="CM91" s="101"/>
      <c r="CN91" s="101"/>
      <c r="CO91" s="32">
        <f t="shared" si="65"/>
        <v>0</v>
      </c>
      <c r="CP91" s="101"/>
      <c r="CQ91" s="101"/>
      <c r="CR91" s="32">
        <f t="shared" si="66"/>
        <v>0</v>
      </c>
      <c r="CS91" s="101"/>
      <c r="CT91" s="101"/>
      <c r="CU91" s="32">
        <f t="shared" si="67"/>
        <v>0</v>
      </c>
      <c r="CV91" s="101"/>
      <c r="CW91" s="100"/>
      <c r="CX91" s="32">
        <f t="shared" si="68"/>
        <v>0</v>
      </c>
      <c r="CY91" s="99"/>
      <c r="CZ91" s="346">
        <f t="shared" si="4"/>
        <v>0</v>
      </c>
      <c r="DA91" s="347"/>
      <c r="DB91" s="348"/>
      <c r="DC91" s="349">
        <f t="shared" si="5"/>
        <v>0</v>
      </c>
      <c r="DD91" s="350"/>
      <c r="DE91" s="351"/>
      <c r="DF91" s="349">
        <f t="shared" si="37"/>
        <v>0</v>
      </c>
      <c r="DG91" s="350"/>
      <c r="DH91" s="352"/>
    </row>
    <row r="92" spans="2:112" s="18" customFormat="1" ht="21" customHeight="1">
      <c r="B92" s="342">
        <f t="shared" si="38"/>
        <v>0</v>
      </c>
      <c r="C92" s="343"/>
      <c r="D92" s="343"/>
      <c r="E92" s="343"/>
      <c r="F92" s="343"/>
      <c r="G92" s="343"/>
      <c r="H92" s="344">
        <f t="shared" si="39"/>
        <v>0</v>
      </c>
      <c r="I92" s="344"/>
      <c r="J92" s="344"/>
      <c r="K92" s="344"/>
      <c r="L92" s="344"/>
      <c r="M92" s="343">
        <f t="shared" si="40"/>
        <v>0</v>
      </c>
      <c r="N92" s="343"/>
      <c r="O92" s="343"/>
      <c r="P92" s="343"/>
      <c r="Q92" s="343"/>
      <c r="R92" s="343"/>
      <c r="S92" s="436"/>
      <c r="T92" s="102"/>
      <c r="U92" s="32" t="str">
        <f t="shared" si="41"/>
        <v>休</v>
      </c>
      <c r="V92" s="101"/>
      <c r="W92" s="101"/>
      <c r="X92" s="32" t="str">
        <f t="shared" si="42"/>
        <v>休</v>
      </c>
      <c r="Y92" s="101"/>
      <c r="Z92" s="101"/>
      <c r="AA92" s="32">
        <f t="shared" si="43"/>
        <v>0</v>
      </c>
      <c r="AB92" s="101"/>
      <c r="AC92" s="101"/>
      <c r="AD92" s="32">
        <f t="shared" si="44"/>
        <v>0</v>
      </c>
      <c r="AE92" s="101"/>
      <c r="AF92" s="101"/>
      <c r="AG92" s="32">
        <f t="shared" si="45"/>
        <v>0</v>
      </c>
      <c r="AH92" s="101"/>
      <c r="AI92" s="101"/>
      <c r="AJ92" s="32">
        <f t="shared" si="46"/>
        <v>0</v>
      </c>
      <c r="AK92" s="101"/>
      <c r="AL92" s="101"/>
      <c r="AM92" s="32">
        <f t="shared" si="47"/>
        <v>0</v>
      </c>
      <c r="AN92" s="103"/>
      <c r="AO92" s="102"/>
      <c r="AP92" s="32" t="str">
        <f t="shared" si="48"/>
        <v>休</v>
      </c>
      <c r="AQ92" s="101"/>
      <c r="AR92" s="101"/>
      <c r="AS92" s="32" t="str">
        <f t="shared" si="49"/>
        <v>休</v>
      </c>
      <c r="AT92" s="101"/>
      <c r="AU92" s="101"/>
      <c r="AV92" s="32">
        <f t="shared" si="50"/>
        <v>0</v>
      </c>
      <c r="AW92" s="101"/>
      <c r="AX92" s="101"/>
      <c r="AY92" s="32">
        <f t="shared" si="51"/>
        <v>0</v>
      </c>
      <c r="AZ92" s="101"/>
      <c r="BA92" s="101"/>
      <c r="BB92" s="32">
        <f t="shared" si="52"/>
        <v>0</v>
      </c>
      <c r="BC92" s="101"/>
      <c r="BD92" s="101"/>
      <c r="BE92" s="32">
        <f t="shared" si="53"/>
        <v>0</v>
      </c>
      <c r="BF92" s="101"/>
      <c r="BG92" s="101"/>
      <c r="BH92" s="32">
        <f t="shared" si="54"/>
        <v>0</v>
      </c>
      <c r="BI92" s="99"/>
      <c r="BJ92" s="100"/>
      <c r="BK92" s="32" t="str">
        <f t="shared" si="55"/>
        <v>休</v>
      </c>
      <c r="BL92" s="101"/>
      <c r="BM92" s="101"/>
      <c r="BN92" s="32" t="str">
        <f t="shared" si="56"/>
        <v>休</v>
      </c>
      <c r="BO92" s="101"/>
      <c r="BP92" s="101"/>
      <c r="BQ92" s="32">
        <f t="shared" si="57"/>
        <v>0</v>
      </c>
      <c r="BR92" s="101"/>
      <c r="BS92" s="101"/>
      <c r="BT92" s="32">
        <f t="shared" si="58"/>
        <v>0</v>
      </c>
      <c r="BU92" s="101"/>
      <c r="BV92" s="101"/>
      <c r="BW92" s="32">
        <f t="shared" si="59"/>
        <v>0</v>
      </c>
      <c r="BX92" s="101"/>
      <c r="BY92" s="101"/>
      <c r="BZ92" s="32">
        <f t="shared" si="60"/>
        <v>0</v>
      </c>
      <c r="CA92" s="101"/>
      <c r="CB92" s="101"/>
      <c r="CC92" s="32">
        <f t="shared" si="61"/>
        <v>0</v>
      </c>
      <c r="CD92" s="103"/>
      <c r="CE92" s="102"/>
      <c r="CF92" s="32" t="str">
        <f t="shared" si="62"/>
        <v>休</v>
      </c>
      <c r="CG92" s="101"/>
      <c r="CH92" s="101"/>
      <c r="CI92" s="32" t="str">
        <f t="shared" si="63"/>
        <v>休</v>
      </c>
      <c r="CJ92" s="101"/>
      <c r="CK92" s="101"/>
      <c r="CL92" s="32">
        <f t="shared" si="64"/>
        <v>0</v>
      </c>
      <c r="CM92" s="101"/>
      <c r="CN92" s="101"/>
      <c r="CO92" s="32">
        <f t="shared" si="65"/>
        <v>0</v>
      </c>
      <c r="CP92" s="101"/>
      <c r="CQ92" s="101"/>
      <c r="CR92" s="32">
        <f t="shared" si="66"/>
        <v>0</v>
      </c>
      <c r="CS92" s="101"/>
      <c r="CT92" s="101"/>
      <c r="CU92" s="32">
        <f t="shared" si="67"/>
        <v>0</v>
      </c>
      <c r="CV92" s="101"/>
      <c r="CW92" s="100"/>
      <c r="CX92" s="32">
        <f t="shared" si="68"/>
        <v>0</v>
      </c>
      <c r="CY92" s="99"/>
      <c r="CZ92" s="346">
        <f t="shared" si="4"/>
        <v>0</v>
      </c>
      <c r="DA92" s="347"/>
      <c r="DB92" s="348"/>
      <c r="DC92" s="349">
        <f t="shared" si="5"/>
        <v>0</v>
      </c>
      <c r="DD92" s="350"/>
      <c r="DE92" s="351"/>
      <c r="DF92" s="349">
        <f t="shared" si="37"/>
        <v>0</v>
      </c>
      <c r="DG92" s="350"/>
      <c r="DH92" s="352"/>
    </row>
    <row r="93" spans="2:112" s="18" customFormat="1" ht="21" customHeight="1">
      <c r="B93" s="342">
        <f t="shared" si="38"/>
        <v>0</v>
      </c>
      <c r="C93" s="343"/>
      <c r="D93" s="343"/>
      <c r="E93" s="343"/>
      <c r="F93" s="343"/>
      <c r="G93" s="343"/>
      <c r="H93" s="344">
        <f t="shared" si="39"/>
        <v>0</v>
      </c>
      <c r="I93" s="344"/>
      <c r="J93" s="344"/>
      <c r="K93" s="344"/>
      <c r="L93" s="344"/>
      <c r="M93" s="343">
        <f t="shared" si="40"/>
        <v>0</v>
      </c>
      <c r="N93" s="343"/>
      <c r="O93" s="343"/>
      <c r="P93" s="343"/>
      <c r="Q93" s="343"/>
      <c r="R93" s="343"/>
      <c r="S93" s="436"/>
      <c r="T93" s="102"/>
      <c r="U93" s="32" t="str">
        <f t="shared" si="41"/>
        <v>休</v>
      </c>
      <c r="V93" s="101"/>
      <c r="W93" s="101"/>
      <c r="X93" s="32" t="str">
        <f t="shared" si="42"/>
        <v>休</v>
      </c>
      <c r="Y93" s="101"/>
      <c r="Z93" s="101"/>
      <c r="AA93" s="32">
        <f t="shared" si="43"/>
        <v>0</v>
      </c>
      <c r="AB93" s="101"/>
      <c r="AC93" s="101"/>
      <c r="AD93" s="32">
        <f t="shared" si="44"/>
        <v>0</v>
      </c>
      <c r="AE93" s="101"/>
      <c r="AF93" s="101"/>
      <c r="AG93" s="32">
        <f t="shared" si="45"/>
        <v>0</v>
      </c>
      <c r="AH93" s="101"/>
      <c r="AI93" s="101"/>
      <c r="AJ93" s="32">
        <f t="shared" si="46"/>
        <v>0</v>
      </c>
      <c r="AK93" s="101"/>
      <c r="AL93" s="101"/>
      <c r="AM93" s="32">
        <f t="shared" si="47"/>
        <v>0</v>
      </c>
      <c r="AN93" s="103"/>
      <c r="AO93" s="102"/>
      <c r="AP93" s="32" t="str">
        <f t="shared" si="48"/>
        <v>休</v>
      </c>
      <c r="AQ93" s="101"/>
      <c r="AR93" s="101"/>
      <c r="AS93" s="32" t="str">
        <f t="shared" si="49"/>
        <v>休</v>
      </c>
      <c r="AT93" s="101"/>
      <c r="AU93" s="101"/>
      <c r="AV93" s="32">
        <f t="shared" si="50"/>
        <v>0</v>
      </c>
      <c r="AW93" s="101"/>
      <c r="AX93" s="101"/>
      <c r="AY93" s="32">
        <f t="shared" si="51"/>
        <v>0</v>
      </c>
      <c r="AZ93" s="101"/>
      <c r="BA93" s="101"/>
      <c r="BB93" s="32">
        <f t="shared" si="52"/>
        <v>0</v>
      </c>
      <c r="BC93" s="101"/>
      <c r="BD93" s="101"/>
      <c r="BE93" s="32">
        <f t="shared" si="53"/>
        <v>0</v>
      </c>
      <c r="BF93" s="101"/>
      <c r="BG93" s="101"/>
      <c r="BH93" s="32">
        <f t="shared" si="54"/>
        <v>0</v>
      </c>
      <c r="BI93" s="99"/>
      <c r="BJ93" s="100"/>
      <c r="BK93" s="32" t="str">
        <f t="shared" si="55"/>
        <v>休</v>
      </c>
      <c r="BL93" s="101"/>
      <c r="BM93" s="101"/>
      <c r="BN93" s="32" t="str">
        <f t="shared" si="56"/>
        <v>休</v>
      </c>
      <c r="BO93" s="101"/>
      <c r="BP93" s="101"/>
      <c r="BQ93" s="32">
        <f t="shared" si="57"/>
        <v>0</v>
      </c>
      <c r="BR93" s="101"/>
      <c r="BS93" s="101"/>
      <c r="BT93" s="32">
        <f t="shared" si="58"/>
        <v>0</v>
      </c>
      <c r="BU93" s="101"/>
      <c r="BV93" s="101"/>
      <c r="BW93" s="32">
        <f t="shared" si="59"/>
        <v>0</v>
      </c>
      <c r="BX93" s="101"/>
      <c r="BY93" s="101"/>
      <c r="BZ93" s="32">
        <f t="shared" si="60"/>
        <v>0</v>
      </c>
      <c r="CA93" s="101"/>
      <c r="CB93" s="101"/>
      <c r="CC93" s="32">
        <f t="shared" si="61"/>
        <v>0</v>
      </c>
      <c r="CD93" s="103"/>
      <c r="CE93" s="102"/>
      <c r="CF93" s="32" t="str">
        <f t="shared" si="62"/>
        <v>休</v>
      </c>
      <c r="CG93" s="101"/>
      <c r="CH93" s="101"/>
      <c r="CI93" s="32" t="str">
        <f t="shared" si="63"/>
        <v>休</v>
      </c>
      <c r="CJ93" s="101"/>
      <c r="CK93" s="101"/>
      <c r="CL93" s="32">
        <f t="shared" si="64"/>
        <v>0</v>
      </c>
      <c r="CM93" s="101"/>
      <c r="CN93" s="101"/>
      <c r="CO93" s="32">
        <f t="shared" si="65"/>
        <v>0</v>
      </c>
      <c r="CP93" s="101"/>
      <c r="CQ93" s="101"/>
      <c r="CR93" s="32">
        <f t="shared" si="66"/>
        <v>0</v>
      </c>
      <c r="CS93" s="101"/>
      <c r="CT93" s="101"/>
      <c r="CU93" s="32">
        <f t="shared" si="67"/>
        <v>0</v>
      </c>
      <c r="CV93" s="101"/>
      <c r="CW93" s="100"/>
      <c r="CX93" s="32">
        <f t="shared" si="68"/>
        <v>0</v>
      </c>
      <c r="CY93" s="99"/>
      <c r="CZ93" s="346">
        <f t="shared" si="4"/>
        <v>0</v>
      </c>
      <c r="DA93" s="347"/>
      <c r="DB93" s="348"/>
      <c r="DC93" s="349">
        <f t="shared" si="5"/>
        <v>0</v>
      </c>
      <c r="DD93" s="350"/>
      <c r="DE93" s="351"/>
      <c r="DF93" s="349">
        <f t="shared" si="37"/>
        <v>0</v>
      </c>
      <c r="DG93" s="350"/>
      <c r="DH93" s="352"/>
    </row>
    <row r="94" spans="2:112" s="18" customFormat="1" ht="21" customHeight="1">
      <c r="B94" s="342">
        <f t="shared" si="38"/>
        <v>0</v>
      </c>
      <c r="C94" s="343"/>
      <c r="D94" s="343"/>
      <c r="E94" s="343"/>
      <c r="F94" s="343"/>
      <c r="G94" s="343"/>
      <c r="H94" s="344">
        <f t="shared" si="39"/>
        <v>0</v>
      </c>
      <c r="I94" s="344"/>
      <c r="J94" s="344"/>
      <c r="K94" s="344"/>
      <c r="L94" s="344"/>
      <c r="M94" s="343">
        <f t="shared" si="40"/>
        <v>0</v>
      </c>
      <c r="N94" s="343"/>
      <c r="O94" s="343"/>
      <c r="P94" s="343"/>
      <c r="Q94" s="343"/>
      <c r="R94" s="343"/>
      <c r="S94" s="436"/>
      <c r="T94" s="102"/>
      <c r="U94" s="32" t="str">
        <f t="shared" si="41"/>
        <v>休</v>
      </c>
      <c r="V94" s="101"/>
      <c r="W94" s="101"/>
      <c r="X94" s="32" t="str">
        <f t="shared" si="42"/>
        <v>休</v>
      </c>
      <c r="Y94" s="101"/>
      <c r="Z94" s="101"/>
      <c r="AA94" s="32">
        <f t="shared" si="43"/>
        <v>0</v>
      </c>
      <c r="AB94" s="101"/>
      <c r="AC94" s="101"/>
      <c r="AD94" s="32">
        <f t="shared" si="44"/>
        <v>0</v>
      </c>
      <c r="AE94" s="101"/>
      <c r="AF94" s="101"/>
      <c r="AG94" s="32">
        <f t="shared" si="45"/>
        <v>0</v>
      </c>
      <c r="AH94" s="101"/>
      <c r="AI94" s="101"/>
      <c r="AJ94" s="32">
        <f t="shared" si="46"/>
        <v>0</v>
      </c>
      <c r="AK94" s="101"/>
      <c r="AL94" s="101"/>
      <c r="AM94" s="32">
        <f t="shared" si="47"/>
        <v>0</v>
      </c>
      <c r="AN94" s="103"/>
      <c r="AO94" s="102"/>
      <c r="AP94" s="32" t="str">
        <f t="shared" si="48"/>
        <v>休</v>
      </c>
      <c r="AQ94" s="101"/>
      <c r="AR94" s="101"/>
      <c r="AS94" s="32" t="str">
        <f t="shared" si="49"/>
        <v>休</v>
      </c>
      <c r="AT94" s="101"/>
      <c r="AU94" s="101"/>
      <c r="AV94" s="32">
        <f t="shared" si="50"/>
        <v>0</v>
      </c>
      <c r="AW94" s="101"/>
      <c r="AX94" s="101"/>
      <c r="AY94" s="32">
        <f t="shared" si="51"/>
        <v>0</v>
      </c>
      <c r="AZ94" s="101"/>
      <c r="BA94" s="101"/>
      <c r="BB94" s="32">
        <f t="shared" si="52"/>
        <v>0</v>
      </c>
      <c r="BC94" s="101"/>
      <c r="BD94" s="101"/>
      <c r="BE94" s="32">
        <f t="shared" si="53"/>
        <v>0</v>
      </c>
      <c r="BF94" s="101"/>
      <c r="BG94" s="101"/>
      <c r="BH94" s="32">
        <f t="shared" si="54"/>
        <v>0</v>
      </c>
      <c r="BI94" s="99"/>
      <c r="BJ94" s="100"/>
      <c r="BK94" s="32" t="str">
        <f t="shared" si="55"/>
        <v>休</v>
      </c>
      <c r="BL94" s="101"/>
      <c r="BM94" s="101"/>
      <c r="BN94" s="32" t="str">
        <f t="shared" si="56"/>
        <v>休</v>
      </c>
      <c r="BO94" s="101"/>
      <c r="BP94" s="101"/>
      <c r="BQ94" s="32">
        <f t="shared" si="57"/>
        <v>0</v>
      </c>
      <c r="BR94" s="101"/>
      <c r="BS94" s="101"/>
      <c r="BT94" s="32">
        <f t="shared" si="58"/>
        <v>0</v>
      </c>
      <c r="BU94" s="101"/>
      <c r="BV94" s="101"/>
      <c r="BW94" s="32">
        <f t="shared" si="59"/>
        <v>0</v>
      </c>
      <c r="BX94" s="101"/>
      <c r="BY94" s="101"/>
      <c r="BZ94" s="32">
        <f t="shared" si="60"/>
        <v>0</v>
      </c>
      <c r="CA94" s="101"/>
      <c r="CB94" s="101"/>
      <c r="CC94" s="32">
        <f t="shared" si="61"/>
        <v>0</v>
      </c>
      <c r="CD94" s="103"/>
      <c r="CE94" s="102"/>
      <c r="CF94" s="32" t="str">
        <f t="shared" si="62"/>
        <v>休</v>
      </c>
      <c r="CG94" s="101"/>
      <c r="CH94" s="101"/>
      <c r="CI94" s="32" t="str">
        <f t="shared" si="63"/>
        <v>休</v>
      </c>
      <c r="CJ94" s="101"/>
      <c r="CK94" s="101"/>
      <c r="CL94" s="32">
        <f t="shared" si="64"/>
        <v>0</v>
      </c>
      <c r="CM94" s="101"/>
      <c r="CN94" s="101"/>
      <c r="CO94" s="32">
        <f t="shared" si="65"/>
        <v>0</v>
      </c>
      <c r="CP94" s="101"/>
      <c r="CQ94" s="101"/>
      <c r="CR94" s="32">
        <f t="shared" si="66"/>
        <v>0</v>
      </c>
      <c r="CS94" s="101"/>
      <c r="CT94" s="101"/>
      <c r="CU94" s="32">
        <f t="shared" si="67"/>
        <v>0</v>
      </c>
      <c r="CV94" s="101"/>
      <c r="CW94" s="100"/>
      <c r="CX94" s="32">
        <f t="shared" si="68"/>
        <v>0</v>
      </c>
      <c r="CY94" s="99"/>
      <c r="CZ94" s="346">
        <f t="shared" si="4"/>
        <v>0</v>
      </c>
      <c r="DA94" s="347"/>
      <c r="DB94" s="348"/>
      <c r="DC94" s="349">
        <f t="shared" si="5"/>
        <v>0</v>
      </c>
      <c r="DD94" s="350"/>
      <c r="DE94" s="351"/>
      <c r="DF94" s="349">
        <f t="shared" si="37"/>
        <v>0</v>
      </c>
      <c r="DG94" s="350"/>
      <c r="DH94" s="352"/>
    </row>
    <row r="95" spans="2:112" s="18" customFormat="1" ht="21" customHeight="1" thickBot="1">
      <c r="B95" s="332">
        <f t="shared" si="38"/>
        <v>0</v>
      </c>
      <c r="C95" s="333"/>
      <c r="D95" s="333"/>
      <c r="E95" s="333"/>
      <c r="F95" s="333"/>
      <c r="G95" s="333"/>
      <c r="H95" s="434">
        <f t="shared" si="39"/>
        <v>0</v>
      </c>
      <c r="I95" s="434"/>
      <c r="J95" s="434"/>
      <c r="K95" s="434"/>
      <c r="L95" s="434"/>
      <c r="M95" s="333">
        <f t="shared" si="40"/>
        <v>0</v>
      </c>
      <c r="N95" s="333"/>
      <c r="O95" s="333"/>
      <c r="P95" s="333"/>
      <c r="Q95" s="333"/>
      <c r="R95" s="333"/>
      <c r="S95" s="435"/>
      <c r="T95" s="96"/>
      <c r="U95" s="26" t="str">
        <f t="shared" si="41"/>
        <v>休</v>
      </c>
      <c r="V95" s="98"/>
      <c r="W95" s="95"/>
      <c r="X95" s="26" t="str">
        <f t="shared" si="42"/>
        <v>休</v>
      </c>
      <c r="Y95" s="95"/>
      <c r="Z95" s="95"/>
      <c r="AA95" s="26">
        <f t="shared" si="43"/>
        <v>0</v>
      </c>
      <c r="AB95" s="95"/>
      <c r="AC95" s="95"/>
      <c r="AD95" s="26">
        <f t="shared" si="44"/>
        <v>0</v>
      </c>
      <c r="AE95" s="95"/>
      <c r="AF95" s="95"/>
      <c r="AG95" s="26">
        <f t="shared" si="45"/>
        <v>0</v>
      </c>
      <c r="AH95" s="95"/>
      <c r="AI95" s="95"/>
      <c r="AJ95" s="26">
        <f t="shared" si="46"/>
        <v>0</v>
      </c>
      <c r="AK95" s="95"/>
      <c r="AL95" s="95"/>
      <c r="AM95" s="26">
        <f t="shared" si="47"/>
        <v>0</v>
      </c>
      <c r="AN95" s="97"/>
      <c r="AO95" s="96"/>
      <c r="AP95" s="26" t="str">
        <f t="shared" si="48"/>
        <v>休</v>
      </c>
      <c r="AQ95" s="95"/>
      <c r="AR95" s="95"/>
      <c r="AS95" s="26" t="str">
        <f t="shared" si="49"/>
        <v>休</v>
      </c>
      <c r="AT95" s="95"/>
      <c r="AU95" s="95"/>
      <c r="AV95" s="26">
        <f t="shared" si="50"/>
        <v>0</v>
      </c>
      <c r="AW95" s="95"/>
      <c r="AX95" s="95"/>
      <c r="AY95" s="26">
        <f t="shared" si="51"/>
        <v>0</v>
      </c>
      <c r="AZ95" s="95"/>
      <c r="BA95" s="95"/>
      <c r="BB95" s="26">
        <f t="shared" si="52"/>
        <v>0</v>
      </c>
      <c r="BC95" s="95"/>
      <c r="BD95" s="95"/>
      <c r="BE95" s="26">
        <f t="shared" si="53"/>
        <v>0</v>
      </c>
      <c r="BF95" s="95"/>
      <c r="BG95" s="95"/>
      <c r="BH95" s="26">
        <f t="shared" si="54"/>
        <v>0</v>
      </c>
      <c r="BI95" s="93"/>
      <c r="BJ95" s="94"/>
      <c r="BK95" s="26" t="str">
        <f t="shared" si="55"/>
        <v>休</v>
      </c>
      <c r="BL95" s="95"/>
      <c r="BM95" s="95"/>
      <c r="BN95" s="26" t="str">
        <f t="shared" si="56"/>
        <v>休</v>
      </c>
      <c r="BO95" s="95"/>
      <c r="BP95" s="95"/>
      <c r="BQ95" s="26">
        <f t="shared" si="57"/>
        <v>0</v>
      </c>
      <c r="BR95" s="95"/>
      <c r="BS95" s="95"/>
      <c r="BT95" s="26">
        <f t="shared" si="58"/>
        <v>0</v>
      </c>
      <c r="BU95" s="95"/>
      <c r="BV95" s="95"/>
      <c r="BW95" s="26">
        <f t="shared" si="59"/>
        <v>0</v>
      </c>
      <c r="BX95" s="95"/>
      <c r="BY95" s="95"/>
      <c r="BZ95" s="26">
        <f t="shared" si="60"/>
        <v>0</v>
      </c>
      <c r="CA95" s="95"/>
      <c r="CB95" s="95"/>
      <c r="CC95" s="26">
        <f t="shared" si="61"/>
        <v>0</v>
      </c>
      <c r="CD95" s="97"/>
      <c r="CE95" s="96"/>
      <c r="CF95" s="26" t="str">
        <f t="shared" si="62"/>
        <v>休</v>
      </c>
      <c r="CG95" s="95"/>
      <c r="CH95" s="95"/>
      <c r="CI95" s="26" t="str">
        <f t="shared" si="63"/>
        <v>休</v>
      </c>
      <c r="CJ95" s="95"/>
      <c r="CK95" s="95"/>
      <c r="CL95" s="26">
        <f t="shared" si="64"/>
        <v>0</v>
      </c>
      <c r="CM95" s="95"/>
      <c r="CN95" s="95"/>
      <c r="CO95" s="26">
        <f t="shared" si="65"/>
        <v>0</v>
      </c>
      <c r="CP95" s="95"/>
      <c r="CQ95" s="95"/>
      <c r="CR95" s="26">
        <f t="shared" si="66"/>
        <v>0</v>
      </c>
      <c r="CS95" s="95"/>
      <c r="CT95" s="95"/>
      <c r="CU95" s="26">
        <f t="shared" si="67"/>
        <v>0</v>
      </c>
      <c r="CV95" s="95"/>
      <c r="CW95" s="94"/>
      <c r="CX95" s="26">
        <f t="shared" si="68"/>
        <v>0</v>
      </c>
      <c r="CY95" s="93"/>
      <c r="CZ95" s="335">
        <f t="shared" si="4"/>
        <v>0</v>
      </c>
      <c r="DA95" s="336"/>
      <c r="DB95" s="337"/>
      <c r="DC95" s="338">
        <f t="shared" si="5"/>
        <v>0</v>
      </c>
      <c r="DD95" s="339"/>
      <c r="DE95" s="340"/>
      <c r="DF95" s="349">
        <f t="shared" si="37"/>
        <v>0</v>
      </c>
      <c r="DG95" s="350"/>
      <c r="DH95" s="352"/>
    </row>
    <row r="96" spans="2:112" s="18" customFormat="1" ht="21" customHeight="1" thickBot="1">
      <c r="B96" s="398" t="s">
        <v>9</v>
      </c>
      <c r="C96" s="399"/>
      <c r="D96" s="399"/>
      <c r="E96" s="399"/>
      <c r="F96" s="399"/>
      <c r="G96" s="399"/>
      <c r="H96" s="399"/>
      <c r="I96" s="399"/>
      <c r="J96" s="399"/>
      <c r="K96" s="399"/>
      <c r="L96" s="399"/>
      <c r="M96" s="399"/>
      <c r="N96" s="399"/>
      <c r="O96" s="399"/>
      <c r="P96" s="399"/>
      <c r="Q96" s="399"/>
      <c r="R96" s="399"/>
      <c r="S96" s="433"/>
      <c r="T96" s="317">
        <f>SUM(U70:U95)</f>
        <v>0</v>
      </c>
      <c r="U96" s="318"/>
      <c r="V96" s="326"/>
      <c r="W96" s="325">
        <f>SUM(X70:X95)</f>
        <v>0</v>
      </c>
      <c r="X96" s="318"/>
      <c r="Y96" s="326"/>
      <c r="Z96" s="325">
        <f>SUM(AA70:AA95)</f>
        <v>72</v>
      </c>
      <c r="AA96" s="318"/>
      <c r="AB96" s="326"/>
      <c r="AC96" s="325">
        <f>SUM(AD70:AD95)</f>
        <v>72</v>
      </c>
      <c r="AD96" s="318"/>
      <c r="AE96" s="326"/>
      <c r="AF96" s="325">
        <f>SUM(AG70:AG95)</f>
        <v>72</v>
      </c>
      <c r="AG96" s="318"/>
      <c r="AH96" s="326"/>
      <c r="AI96" s="325">
        <f>SUM(AJ70:AJ95)</f>
        <v>80</v>
      </c>
      <c r="AJ96" s="318"/>
      <c r="AK96" s="326"/>
      <c r="AL96" s="325">
        <f>SUM(AM70:AM95)</f>
        <v>72</v>
      </c>
      <c r="AM96" s="318"/>
      <c r="AN96" s="318"/>
      <c r="AO96" s="317">
        <f>SUM(AP70:AP95)</f>
        <v>0</v>
      </c>
      <c r="AP96" s="318"/>
      <c r="AQ96" s="326"/>
      <c r="AR96" s="325">
        <f>SUM(AS70:AS95)</f>
        <v>0</v>
      </c>
      <c r="AS96" s="318"/>
      <c r="AT96" s="326"/>
      <c r="AU96" s="325">
        <f>SUM(AV70:AV95)</f>
        <v>64</v>
      </c>
      <c r="AV96" s="318"/>
      <c r="AW96" s="326"/>
      <c r="AX96" s="325">
        <f>SUM(AY70:AY95)</f>
        <v>72</v>
      </c>
      <c r="AY96" s="318"/>
      <c r="AZ96" s="326"/>
      <c r="BA96" s="325">
        <f>SUM(BB70:BB95)</f>
        <v>72</v>
      </c>
      <c r="BB96" s="318"/>
      <c r="BC96" s="326"/>
      <c r="BD96" s="325">
        <f>SUM(BE70:BE95)</f>
        <v>80</v>
      </c>
      <c r="BE96" s="318"/>
      <c r="BF96" s="326"/>
      <c r="BG96" s="325">
        <f>SUM(BH70:BH95)</f>
        <v>72</v>
      </c>
      <c r="BH96" s="318"/>
      <c r="BI96" s="319"/>
      <c r="BJ96" s="318">
        <f>SUM(BK70:BK95)</f>
        <v>0</v>
      </c>
      <c r="BK96" s="318"/>
      <c r="BL96" s="326"/>
      <c r="BM96" s="325">
        <f>SUM(BN70:BN95)</f>
        <v>0</v>
      </c>
      <c r="BN96" s="318"/>
      <c r="BO96" s="326"/>
      <c r="BP96" s="325">
        <f>SUM(BQ70:BQ95)</f>
        <v>64</v>
      </c>
      <c r="BQ96" s="318"/>
      <c r="BR96" s="326"/>
      <c r="BS96" s="325">
        <f>SUM(BT70:BT95)</f>
        <v>72</v>
      </c>
      <c r="BT96" s="318"/>
      <c r="BU96" s="326"/>
      <c r="BV96" s="325">
        <f>SUM(BW70:BW95)</f>
        <v>72</v>
      </c>
      <c r="BW96" s="318"/>
      <c r="BX96" s="326"/>
      <c r="BY96" s="325">
        <f>SUM(BZ70:BZ95)</f>
        <v>80</v>
      </c>
      <c r="BZ96" s="318"/>
      <c r="CA96" s="326"/>
      <c r="CB96" s="325">
        <f>SUM(CC70:CC95)</f>
        <v>72</v>
      </c>
      <c r="CC96" s="318"/>
      <c r="CD96" s="318"/>
      <c r="CE96" s="317">
        <f>SUM(CF70:CF95)</f>
        <v>0</v>
      </c>
      <c r="CF96" s="318"/>
      <c r="CG96" s="326"/>
      <c r="CH96" s="325">
        <f>SUM(CI70:CI95)</f>
        <v>0</v>
      </c>
      <c r="CI96" s="318"/>
      <c r="CJ96" s="326"/>
      <c r="CK96" s="325">
        <f>SUM(CL70:CL95)</f>
        <v>80</v>
      </c>
      <c r="CL96" s="318"/>
      <c r="CM96" s="326"/>
      <c r="CN96" s="325">
        <f>SUM(CO70:CO95)</f>
        <v>72</v>
      </c>
      <c r="CO96" s="318"/>
      <c r="CP96" s="326"/>
      <c r="CQ96" s="325">
        <f>SUM(CR70:CR95)</f>
        <v>80</v>
      </c>
      <c r="CR96" s="318"/>
      <c r="CS96" s="326"/>
      <c r="CT96" s="325">
        <f>SUM(CU70:CU95)</f>
        <v>80</v>
      </c>
      <c r="CU96" s="318"/>
      <c r="CV96" s="326"/>
      <c r="CW96" s="325">
        <f>SUM(CX70:CX95)</f>
        <v>72</v>
      </c>
      <c r="CX96" s="318"/>
      <c r="CY96" s="319"/>
      <c r="CZ96" s="327">
        <f>SUM(CZ70:DB95)</f>
        <v>1472</v>
      </c>
      <c r="DA96" s="327"/>
      <c r="DB96" s="328"/>
      <c r="DC96" s="310">
        <f t="shared" si="5"/>
        <v>368</v>
      </c>
      <c r="DD96" s="311"/>
      <c r="DE96" s="312"/>
      <c r="DF96" s="310"/>
      <c r="DG96" s="311"/>
      <c r="DH96" s="313"/>
    </row>
    <row r="97" spans="2:113" s="18" customFormat="1" ht="21" customHeight="1" thickBot="1">
      <c r="B97" s="314" t="s">
        <v>8</v>
      </c>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15"/>
      <c r="AY97" s="315"/>
      <c r="AZ97" s="315"/>
      <c r="BA97" s="315"/>
      <c r="BB97" s="315"/>
      <c r="BC97" s="315"/>
      <c r="BD97" s="315"/>
      <c r="BE97" s="315"/>
      <c r="BF97" s="315"/>
      <c r="BG97" s="315"/>
      <c r="BH97" s="315"/>
      <c r="BI97" s="315"/>
      <c r="BJ97" s="315"/>
      <c r="BK97" s="315"/>
      <c r="BL97" s="315"/>
      <c r="BM97" s="315"/>
      <c r="BN97" s="315"/>
      <c r="BO97" s="315"/>
      <c r="BP97" s="315"/>
      <c r="BQ97" s="315"/>
      <c r="BR97" s="315"/>
      <c r="BS97" s="315"/>
      <c r="BT97" s="315"/>
      <c r="BU97" s="315"/>
      <c r="BV97" s="315"/>
      <c r="BW97" s="315"/>
      <c r="BX97" s="315"/>
      <c r="BY97" s="315"/>
      <c r="BZ97" s="315"/>
      <c r="CA97" s="315"/>
      <c r="CB97" s="315"/>
      <c r="CC97" s="315"/>
      <c r="CD97" s="315"/>
      <c r="CE97" s="315"/>
      <c r="CF97" s="315"/>
      <c r="CG97" s="315"/>
      <c r="CH97" s="315"/>
      <c r="CI97" s="315"/>
      <c r="CJ97" s="315"/>
      <c r="CK97" s="315"/>
      <c r="CL97" s="315"/>
      <c r="CM97" s="315"/>
      <c r="CN97" s="315"/>
      <c r="CO97" s="315"/>
      <c r="CP97" s="315"/>
      <c r="CQ97" s="315"/>
      <c r="CR97" s="315"/>
      <c r="CS97" s="315"/>
      <c r="CT97" s="315"/>
      <c r="CU97" s="315"/>
      <c r="CV97" s="315"/>
      <c r="CW97" s="315"/>
      <c r="CX97" s="315"/>
      <c r="CY97" s="316"/>
      <c r="CZ97" s="314">
        <v>40</v>
      </c>
      <c r="DA97" s="315"/>
      <c r="DB97" s="315"/>
      <c r="DC97" s="315"/>
      <c r="DD97" s="315"/>
      <c r="DE97" s="315"/>
      <c r="DF97" s="315"/>
      <c r="DG97" s="315"/>
      <c r="DH97" s="316"/>
    </row>
    <row r="98" spans="2:113" s="18" customFormat="1" ht="21" customHeight="1" thickBot="1">
      <c r="B98" s="430" t="s">
        <v>7</v>
      </c>
      <c r="C98" s="431"/>
      <c r="D98" s="431"/>
      <c r="E98" s="431"/>
      <c r="F98" s="431"/>
      <c r="G98" s="431"/>
      <c r="H98" s="431"/>
      <c r="I98" s="431"/>
      <c r="J98" s="431"/>
      <c r="K98" s="431"/>
      <c r="L98" s="431"/>
      <c r="M98" s="431"/>
      <c r="N98" s="431"/>
      <c r="O98" s="431"/>
      <c r="P98" s="431"/>
      <c r="Q98" s="431"/>
      <c r="R98" s="431"/>
      <c r="S98" s="432"/>
      <c r="T98" s="317">
        <v>0</v>
      </c>
      <c r="U98" s="318"/>
      <c r="V98" s="326"/>
      <c r="W98" s="325">
        <v>0</v>
      </c>
      <c r="X98" s="318"/>
      <c r="Y98" s="326"/>
      <c r="Z98" s="325">
        <v>8</v>
      </c>
      <c r="AA98" s="318"/>
      <c r="AB98" s="326"/>
      <c r="AC98" s="325">
        <v>8</v>
      </c>
      <c r="AD98" s="318"/>
      <c r="AE98" s="326"/>
      <c r="AF98" s="325">
        <v>8</v>
      </c>
      <c r="AG98" s="318"/>
      <c r="AH98" s="326"/>
      <c r="AI98" s="325">
        <v>8</v>
      </c>
      <c r="AJ98" s="318"/>
      <c r="AK98" s="326"/>
      <c r="AL98" s="325">
        <v>8</v>
      </c>
      <c r="AM98" s="318"/>
      <c r="AN98" s="318"/>
      <c r="AO98" s="317">
        <v>0</v>
      </c>
      <c r="AP98" s="318"/>
      <c r="AQ98" s="326"/>
      <c r="AR98" s="325">
        <v>0</v>
      </c>
      <c r="AS98" s="318"/>
      <c r="AT98" s="326"/>
      <c r="AU98" s="325">
        <v>8</v>
      </c>
      <c r="AV98" s="318"/>
      <c r="AW98" s="326"/>
      <c r="AX98" s="325">
        <v>8</v>
      </c>
      <c r="AY98" s="318"/>
      <c r="AZ98" s="326"/>
      <c r="BA98" s="325">
        <v>8</v>
      </c>
      <c r="BB98" s="318"/>
      <c r="BC98" s="326"/>
      <c r="BD98" s="325">
        <v>8</v>
      </c>
      <c r="BE98" s="318"/>
      <c r="BF98" s="326"/>
      <c r="BG98" s="325">
        <v>8</v>
      </c>
      <c r="BH98" s="318"/>
      <c r="BI98" s="319"/>
      <c r="BJ98" s="318">
        <v>0</v>
      </c>
      <c r="BK98" s="318"/>
      <c r="BL98" s="326"/>
      <c r="BM98" s="325">
        <v>0</v>
      </c>
      <c r="BN98" s="318"/>
      <c r="BO98" s="326"/>
      <c r="BP98" s="325">
        <v>8</v>
      </c>
      <c r="BQ98" s="318"/>
      <c r="BR98" s="326"/>
      <c r="BS98" s="325">
        <v>8</v>
      </c>
      <c r="BT98" s="318"/>
      <c r="BU98" s="326"/>
      <c r="BV98" s="325">
        <v>8</v>
      </c>
      <c r="BW98" s="318"/>
      <c r="BX98" s="326"/>
      <c r="BY98" s="325">
        <v>8</v>
      </c>
      <c r="BZ98" s="318"/>
      <c r="CA98" s="326"/>
      <c r="CB98" s="325">
        <v>8</v>
      </c>
      <c r="CC98" s="318"/>
      <c r="CD98" s="318"/>
      <c r="CE98" s="317">
        <v>0</v>
      </c>
      <c r="CF98" s="318"/>
      <c r="CG98" s="326"/>
      <c r="CH98" s="325">
        <v>0</v>
      </c>
      <c r="CI98" s="318"/>
      <c r="CJ98" s="326"/>
      <c r="CK98" s="325">
        <v>8</v>
      </c>
      <c r="CL98" s="318"/>
      <c r="CM98" s="326"/>
      <c r="CN98" s="325">
        <v>8</v>
      </c>
      <c r="CO98" s="318"/>
      <c r="CP98" s="326"/>
      <c r="CQ98" s="325">
        <v>8</v>
      </c>
      <c r="CR98" s="318"/>
      <c r="CS98" s="326"/>
      <c r="CT98" s="325">
        <v>8</v>
      </c>
      <c r="CU98" s="318"/>
      <c r="CV98" s="326"/>
      <c r="CW98" s="325">
        <v>8</v>
      </c>
      <c r="CX98" s="318"/>
      <c r="CY98" s="319"/>
      <c r="CZ98" s="314">
        <f>SUM(T98:CY98)</f>
        <v>160</v>
      </c>
      <c r="DA98" s="315"/>
      <c r="DB98" s="320"/>
      <c r="DC98" s="321"/>
      <c r="DD98" s="322"/>
      <c r="DE98" s="323"/>
      <c r="DF98" s="321"/>
      <c r="DG98" s="322"/>
      <c r="DH98" s="324"/>
    </row>
    <row r="99" spans="2:113" ht="30.75" customHeight="1">
      <c r="B99" s="308" t="s">
        <v>6</v>
      </c>
      <c r="C99" s="308"/>
      <c r="D99" s="308"/>
      <c r="E99" s="308"/>
      <c r="F99" s="308"/>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8"/>
      <c r="AK99" s="308"/>
      <c r="AL99" s="308"/>
      <c r="AM99" s="308"/>
      <c r="AN99" s="308"/>
      <c r="AO99" s="308"/>
      <c r="AP99" s="308"/>
      <c r="AQ99" s="308"/>
      <c r="AR99" s="308"/>
      <c r="AS99" s="308"/>
      <c r="AT99" s="308"/>
      <c r="AU99" s="308"/>
      <c r="AV99" s="308"/>
      <c r="AW99" s="308"/>
      <c r="AX99" s="308"/>
      <c r="AY99" s="308"/>
      <c r="AZ99" s="308"/>
      <c r="BA99" s="308"/>
      <c r="BB99" s="308"/>
      <c r="BC99" s="308"/>
      <c r="BD99" s="308"/>
      <c r="BE99" s="308"/>
      <c r="BF99" s="308"/>
      <c r="BG99" s="308"/>
      <c r="BH99" s="308"/>
      <c r="BI99" s="308"/>
      <c r="BJ99" s="308"/>
      <c r="BK99" s="308"/>
      <c r="BL99" s="308"/>
      <c r="BM99" s="308"/>
      <c r="BN99" s="308"/>
      <c r="BO99" s="308"/>
      <c r="BP99" s="308"/>
      <c r="BQ99" s="308"/>
      <c r="BR99" s="308"/>
      <c r="BS99" s="308"/>
      <c r="BT99" s="308"/>
      <c r="BU99" s="308"/>
      <c r="BV99" s="308"/>
      <c r="BW99" s="308"/>
      <c r="BX99" s="308"/>
      <c r="BY99" s="308"/>
      <c r="BZ99" s="308"/>
      <c r="CA99" s="308"/>
      <c r="CB99" s="308"/>
      <c r="CC99" s="308"/>
      <c r="CD99" s="308"/>
      <c r="CE99" s="308"/>
      <c r="CF99" s="308"/>
      <c r="CG99" s="308"/>
      <c r="CH99" s="308"/>
      <c r="CI99" s="308"/>
      <c r="CJ99" s="308"/>
      <c r="CK99" s="308"/>
      <c r="CL99" s="308"/>
      <c r="CM99" s="308"/>
      <c r="CN99" s="308"/>
      <c r="CO99" s="308"/>
      <c r="CP99" s="308"/>
      <c r="CQ99" s="308"/>
      <c r="CR99" s="308"/>
      <c r="CS99" s="308"/>
      <c r="CT99" s="308"/>
      <c r="CU99" s="308"/>
      <c r="CV99" s="308"/>
      <c r="CW99" s="308"/>
      <c r="CX99" s="308"/>
      <c r="CY99" s="308"/>
      <c r="CZ99" s="308"/>
      <c r="DA99" s="308"/>
      <c r="DB99" s="308"/>
      <c r="DC99" s="308"/>
      <c r="DD99" s="308"/>
      <c r="DE99" s="308"/>
      <c r="DF99" s="308"/>
      <c r="DG99" s="308"/>
      <c r="DH99" s="308"/>
      <c r="DI99" s="308"/>
    </row>
    <row r="100" spans="2:113" ht="21" customHeight="1">
      <c r="B100" s="308" t="s">
        <v>5</v>
      </c>
      <c r="C100" s="308"/>
      <c r="D100" s="308"/>
      <c r="E100" s="308"/>
      <c r="F100" s="308"/>
      <c r="G100" s="308"/>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c r="AG100" s="308"/>
      <c r="AH100" s="308"/>
      <c r="AI100" s="308"/>
      <c r="AJ100" s="308"/>
      <c r="AK100" s="308"/>
      <c r="AL100" s="308"/>
      <c r="AM100" s="308"/>
      <c r="AN100" s="308"/>
      <c r="AO100" s="308"/>
      <c r="AP100" s="308"/>
      <c r="AQ100" s="308"/>
      <c r="AR100" s="308"/>
      <c r="AS100" s="308"/>
      <c r="AT100" s="308"/>
      <c r="AU100" s="308"/>
      <c r="AV100" s="308"/>
      <c r="AW100" s="308"/>
      <c r="AX100" s="308"/>
      <c r="AY100" s="308"/>
      <c r="AZ100" s="308"/>
      <c r="BA100" s="308"/>
      <c r="BB100" s="308"/>
      <c r="BC100" s="308"/>
      <c r="BD100" s="308"/>
      <c r="BE100" s="308"/>
      <c r="BF100" s="308"/>
      <c r="BG100" s="308"/>
      <c r="BH100" s="308"/>
      <c r="BI100" s="308"/>
      <c r="BJ100" s="308"/>
      <c r="BK100" s="308"/>
      <c r="BL100" s="308"/>
      <c r="BM100" s="308"/>
      <c r="BN100" s="308"/>
      <c r="BO100" s="308"/>
      <c r="BP100" s="308"/>
      <c r="BQ100" s="308"/>
      <c r="BR100" s="308"/>
      <c r="BS100" s="308"/>
      <c r="BT100" s="308"/>
      <c r="BU100" s="308"/>
      <c r="BV100" s="308"/>
      <c r="BW100" s="308"/>
      <c r="BX100" s="308"/>
      <c r="BY100" s="308"/>
      <c r="BZ100" s="308"/>
      <c r="CA100" s="308"/>
      <c r="CB100" s="308"/>
      <c r="CC100" s="308"/>
      <c r="CD100" s="308"/>
      <c r="CE100" s="308"/>
      <c r="CF100" s="308"/>
      <c r="CG100" s="308"/>
      <c r="CH100" s="308"/>
      <c r="CI100" s="308"/>
      <c r="CJ100" s="308"/>
      <c r="CK100" s="308"/>
      <c r="CL100" s="308"/>
      <c r="CM100" s="308"/>
      <c r="CN100" s="308"/>
      <c r="CO100" s="308"/>
      <c r="CP100" s="308"/>
      <c r="CQ100" s="308"/>
      <c r="CR100" s="308"/>
      <c r="CS100" s="308"/>
      <c r="CT100" s="308"/>
      <c r="CU100" s="308"/>
      <c r="CV100" s="308"/>
      <c r="CW100" s="308"/>
      <c r="CX100" s="308"/>
      <c r="CY100" s="308"/>
      <c r="CZ100" s="308"/>
      <c r="DA100" s="308"/>
      <c r="DB100" s="308"/>
      <c r="DC100" s="308"/>
      <c r="DD100" s="308"/>
      <c r="DE100" s="308"/>
      <c r="DF100" s="308"/>
      <c r="DG100" s="308"/>
      <c r="DH100" s="308"/>
      <c r="DI100" s="308"/>
    </row>
    <row r="101" spans="2:113" ht="21" customHeight="1">
      <c r="B101" s="309" t="s">
        <v>4</v>
      </c>
      <c r="C101" s="309"/>
      <c r="D101" s="309"/>
      <c r="E101" s="309"/>
      <c r="F101" s="309"/>
      <c r="G101" s="309"/>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c r="AN101" s="309"/>
      <c r="AO101" s="309"/>
      <c r="AP101" s="309"/>
      <c r="AQ101" s="309"/>
      <c r="AR101" s="309"/>
      <c r="AS101" s="309"/>
      <c r="AT101" s="309"/>
      <c r="AU101" s="309"/>
      <c r="AV101" s="309"/>
      <c r="AW101" s="309"/>
      <c r="AX101" s="309"/>
      <c r="AY101" s="309"/>
      <c r="AZ101" s="309"/>
      <c r="BA101" s="309"/>
      <c r="BB101" s="309"/>
      <c r="BC101" s="309"/>
      <c r="BD101" s="309"/>
      <c r="BE101" s="309"/>
      <c r="BF101" s="309"/>
      <c r="BG101" s="309"/>
      <c r="BH101" s="309"/>
      <c r="BI101" s="309"/>
      <c r="BJ101" s="309"/>
      <c r="BK101" s="309"/>
      <c r="BL101" s="309"/>
      <c r="BM101" s="309"/>
      <c r="BN101" s="309"/>
      <c r="BO101" s="309"/>
      <c r="BP101" s="309"/>
      <c r="BQ101" s="309"/>
      <c r="BR101" s="309"/>
      <c r="BS101" s="309"/>
      <c r="BT101" s="309"/>
      <c r="BU101" s="309"/>
      <c r="BV101" s="309"/>
      <c r="BW101" s="309"/>
      <c r="BX101" s="309"/>
      <c r="BY101" s="309"/>
      <c r="BZ101" s="309"/>
      <c r="CA101" s="309"/>
      <c r="CB101" s="309"/>
      <c r="CC101" s="309"/>
      <c r="CD101" s="309"/>
      <c r="CE101" s="309"/>
      <c r="CF101" s="309"/>
      <c r="CG101" s="309"/>
      <c r="CH101" s="309"/>
      <c r="CI101" s="309"/>
      <c r="CJ101" s="309"/>
      <c r="CK101" s="309"/>
      <c r="CL101" s="309"/>
      <c r="CM101" s="309"/>
      <c r="CN101" s="309"/>
      <c r="CO101" s="309"/>
      <c r="CP101" s="309"/>
      <c r="CQ101" s="309"/>
      <c r="CR101" s="309"/>
      <c r="CS101" s="309"/>
      <c r="CT101" s="309"/>
      <c r="CU101" s="309"/>
      <c r="CV101" s="309"/>
      <c r="CW101" s="309"/>
      <c r="CX101" s="309"/>
      <c r="CY101" s="309"/>
      <c r="CZ101" s="309"/>
      <c r="DA101" s="309"/>
      <c r="DB101" s="309"/>
      <c r="DC101" s="309"/>
      <c r="DD101" s="309"/>
      <c r="DE101" s="309"/>
      <c r="DF101" s="309"/>
      <c r="DG101" s="309"/>
      <c r="DH101" s="309"/>
      <c r="DI101" s="309"/>
    </row>
    <row r="102" spans="2:113" ht="21" customHeight="1">
      <c r="B102" s="309"/>
      <c r="C102" s="309"/>
      <c r="D102" s="309"/>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c r="AP102" s="309"/>
      <c r="AQ102" s="309"/>
      <c r="AR102" s="309"/>
      <c r="AS102" s="309"/>
      <c r="AT102" s="309"/>
      <c r="AU102" s="309"/>
      <c r="AV102" s="309"/>
      <c r="AW102" s="309"/>
      <c r="AX102" s="309"/>
      <c r="AY102" s="309"/>
      <c r="AZ102" s="309"/>
      <c r="BA102" s="309"/>
      <c r="BB102" s="309"/>
      <c r="BC102" s="309"/>
      <c r="BD102" s="309"/>
      <c r="BE102" s="309"/>
      <c r="BF102" s="309"/>
      <c r="BG102" s="309"/>
      <c r="BH102" s="309"/>
      <c r="BI102" s="309"/>
      <c r="BJ102" s="309"/>
      <c r="BK102" s="309"/>
      <c r="BL102" s="309"/>
      <c r="BM102" s="309"/>
      <c r="BN102" s="309"/>
      <c r="BO102" s="309"/>
      <c r="BP102" s="309"/>
      <c r="BQ102" s="309"/>
      <c r="BR102" s="309"/>
      <c r="BS102" s="309"/>
      <c r="BT102" s="309"/>
      <c r="BU102" s="309"/>
      <c r="BV102" s="309"/>
      <c r="BW102" s="309"/>
      <c r="BX102" s="309"/>
      <c r="BY102" s="309"/>
      <c r="BZ102" s="309"/>
      <c r="CA102" s="309"/>
      <c r="CB102" s="309"/>
      <c r="CC102" s="309"/>
      <c r="CD102" s="309"/>
      <c r="CE102" s="309"/>
      <c r="CF102" s="309"/>
      <c r="CG102" s="309"/>
      <c r="CH102" s="309"/>
      <c r="CI102" s="309"/>
      <c r="CJ102" s="309"/>
      <c r="CK102" s="309"/>
      <c r="CL102" s="309"/>
      <c r="CM102" s="309"/>
      <c r="CN102" s="309"/>
      <c r="CO102" s="309"/>
      <c r="CP102" s="309"/>
      <c r="CQ102" s="309"/>
      <c r="CR102" s="309"/>
      <c r="CS102" s="309"/>
      <c r="CT102" s="309"/>
      <c r="CU102" s="309"/>
      <c r="CV102" s="309"/>
      <c r="CW102" s="309"/>
      <c r="CX102" s="309"/>
      <c r="CY102" s="309"/>
      <c r="CZ102" s="309"/>
      <c r="DA102" s="309"/>
      <c r="DB102" s="309"/>
      <c r="DC102" s="309"/>
      <c r="DD102" s="309"/>
      <c r="DE102" s="309"/>
      <c r="DF102" s="309"/>
      <c r="DG102" s="309"/>
      <c r="DH102" s="309"/>
      <c r="DI102" s="309"/>
    </row>
    <row r="103" spans="2:113" ht="21" customHeight="1">
      <c r="B103" s="307" t="s">
        <v>3</v>
      </c>
      <c r="C103" s="307"/>
      <c r="D103" s="307"/>
      <c r="E103" s="307"/>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7"/>
      <c r="AY103" s="307"/>
      <c r="AZ103" s="307"/>
      <c r="BA103" s="307"/>
      <c r="BB103" s="307"/>
      <c r="BC103" s="307"/>
      <c r="BD103" s="307"/>
      <c r="BE103" s="307"/>
      <c r="BF103" s="307"/>
      <c r="BG103" s="307"/>
      <c r="BH103" s="307"/>
      <c r="BI103" s="307"/>
      <c r="BJ103" s="307"/>
      <c r="BK103" s="307"/>
      <c r="BL103" s="307"/>
      <c r="BM103" s="307"/>
      <c r="BN103" s="307"/>
      <c r="BO103" s="307"/>
      <c r="BP103" s="307"/>
      <c r="BQ103" s="307"/>
      <c r="BR103" s="307"/>
      <c r="BS103" s="307"/>
      <c r="BT103" s="307"/>
      <c r="BU103" s="307"/>
      <c r="BV103" s="307"/>
      <c r="BW103" s="307"/>
      <c r="BX103" s="307"/>
      <c r="BY103" s="307"/>
      <c r="BZ103" s="307"/>
      <c r="CA103" s="307"/>
      <c r="CB103" s="307"/>
      <c r="CC103" s="307"/>
      <c r="CD103" s="307"/>
      <c r="CE103" s="307"/>
      <c r="CF103" s="307"/>
      <c r="CG103" s="307"/>
      <c r="CH103" s="307"/>
      <c r="CI103" s="307"/>
      <c r="CJ103" s="307"/>
      <c r="CK103" s="307"/>
      <c r="CL103" s="307"/>
      <c r="CM103" s="307"/>
      <c r="CN103" s="307"/>
      <c r="CO103" s="307"/>
      <c r="CP103" s="307"/>
      <c r="CQ103" s="307"/>
      <c r="CR103" s="307"/>
      <c r="CS103" s="307"/>
      <c r="CT103" s="307"/>
      <c r="CU103" s="307"/>
      <c r="CV103" s="307"/>
      <c r="CW103" s="307"/>
      <c r="CX103" s="307"/>
      <c r="CY103" s="307"/>
      <c r="CZ103" s="307"/>
      <c r="DA103" s="307"/>
      <c r="DB103" s="307"/>
      <c r="DC103" s="307"/>
      <c r="DD103" s="307"/>
      <c r="DE103" s="307"/>
      <c r="DF103" s="307"/>
      <c r="DG103" s="307"/>
      <c r="DH103" s="307"/>
      <c r="DI103" s="307"/>
    </row>
    <row r="104" spans="2:113" ht="21" customHeight="1">
      <c r="B104" s="307"/>
      <c r="C104" s="307"/>
      <c r="D104" s="307"/>
      <c r="E104" s="307"/>
      <c r="F104" s="307"/>
      <c r="G104" s="307"/>
      <c r="H104" s="307"/>
      <c r="I104" s="307"/>
      <c r="J104" s="307"/>
      <c r="K104" s="307"/>
      <c r="L104" s="307"/>
      <c r="M104" s="307"/>
      <c r="N104" s="307"/>
      <c r="O104" s="307"/>
      <c r="P104" s="307"/>
      <c r="Q104" s="307"/>
      <c r="R104" s="307"/>
      <c r="S104" s="307"/>
      <c r="T104" s="307"/>
      <c r="U104" s="307"/>
      <c r="V104" s="307"/>
      <c r="W104" s="307"/>
      <c r="X104" s="307"/>
      <c r="Y104" s="307"/>
      <c r="Z104" s="307"/>
      <c r="AA104" s="307"/>
      <c r="AB104" s="307"/>
      <c r="AC104" s="307"/>
      <c r="AD104" s="307"/>
      <c r="AE104" s="307"/>
      <c r="AF104" s="307"/>
      <c r="AG104" s="307"/>
      <c r="AH104" s="307"/>
      <c r="AI104" s="307"/>
      <c r="AJ104" s="307"/>
      <c r="AK104" s="307"/>
      <c r="AL104" s="307"/>
      <c r="AM104" s="307"/>
      <c r="AN104" s="307"/>
      <c r="AO104" s="307"/>
      <c r="AP104" s="307"/>
      <c r="AQ104" s="307"/>
      <c r="AR104" s="307"/>
      <c r="AS104" s="307"/>
      <c r="AT104" s="307"/>
      <c r="AU104" s="307"/>
      <c r="AV104" s="307"/>
      <c r="AW104" s="307"/>
      <c r="AX104" s="307"/>
      <c r="AY104" s="307"/>
      <c r="AZ104" s="307"/>
      <c r="BA104" s="307"/>
      <c r="BB104" s="307"/>
      <c r="BC104" s="307"/>
      <c r="BD104" s="307"/>
      <c r="BE104" s="307"/>
      <c r="BF104" s="307"/>
      <c r="BG104" s="307"/>
      <c r="BH104" s="307"/>
      <c r="BI104" s="307"/>
      <c r="BJ104" s="307"/>
      <c r="BK104" s="307"/>
      <c r="BL104" s="307"/>
      <c r="BM104" s="307"/>
      <c r="BN104" s="307"/>
      <c r="BO104" s="307"/>
      <c r="BP104" s="307"/>
      <c r="BQ104" s="307"/>
      <c r="BR104" s="307"/>
      <c r="BS104" s="307"/>
      <c r="BT104" s="307"/>
      <c r="BU104" s="307"/>
      <c r="BV104" s="307"/>
      <c r="BW104" s="307"/>
      <c r="BX104" s="307"/>
      <c r="BY104" s="307"/>
      <c r="BZ104" s="307"/>
      <c r="CA104" s="307"/>
      <c r="CB104" s="307"/>
      <c r="CC104" s="307"/>
      <c r="CD104" s="307"/>
      <c r="CE104" s="307"/>
      <c r="CF104" s="307"/>
      <c r="CG104" s="307"/>
      <c r="CH104" s="307"/>
      <c r="CI104" s="307"/>
      <c r="CJ104" s="307"/>
      <c r="CK104" s="307"/>
      <c r="CL104" s="307"/>
      <c r="CM104" s="307"/>
      <c r="CN104" s="307"/>
      <c r="CO104" s="307"/>
      <c r="CP104" s="307"/>
      <c r="CQ104" s="307"/>
      <c r="CR104" s="307"/>
      <c r="CS104" s="307"/>
      <c r="CT104" s="307"/>
      <c r="CU104" s="307"/>
      <c r="CV104" s="307"/>
      <c r="CW104" s="307"/>
      <c r="CX104" s="307"/>
      <c r="CY104" s="307"/>
      <c r="CZ104" s="307"/>
      <c r="DA104" s="307"/>
      <c r="DB104" s="307"/>
      <c r="DC104" s="307"/>
      <c r="DD104" s="307"/>
      <c r="DE104" s="307"/>
      <c r="DF104" s="307"/>
      <c r="DG104" s="307"/>
      <c r="DH104" s="307"/>
      <c r="DI104" s="307"/>
    </row>
    <row r="105" spans="2:113" ht="21" customHeight="1">
      <c r="B105" s="308" t="s">
        <v>2</v>
      </c>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08"/>
      <c r="AP105" s="308"/>
      <c r="AQ105" s="308"/>
      <c r="AR105" s="308"/>
      <c r="AS105" s="308"/>
      <c r="AT105" s="308"/>
      <c r="AU105" s="308"/>
      <c r="AV105" s="308"/>
      <c r="AW105" s="308"/>
      <c r="AX105" s="308"/>
      <c r="AY105" s="308"/>
      <c r="AZ105" s="308"/>
      <c r="BA105" s="308"/>
      <c r="BB105" s="308"/>
      <c r="BC105" s="308"/>
      <c r="BD105" s="308"/>
      <c r="BE105" s="308"/>
      <c r="BF105" s="308"/>
      <c r="BG105" s="308"/>
      <c r="BH105" s="308"/>
      <c r="BI105" s="308"/>
      <c r="BJ105" s="308"/>
      <c r="BK105" s="308"/>
      <c r="BL105" s="308"/>
      <c r="BM105" s="308"/>
      <c r="BN105" s="308"/>
      <c r="BO105" s="308"/>
      <c r="BP105" s="308"/>
      <c r="BQ105" s="308"/>
      <c r="BR105" s="308"/>
      <c r="BS105" s="308"/>
      <c r="BT105" s="308"/>
      <c r="BU105" s="308"/>
      <c r="BV105" s="308"/>
      <c r="BW105" s="308"/>
      <c r="BX105" s="308"/>
      <c r="BY105" s="308"/>
      <c r="BZ105" s="308"/>
      <c r="CA105" s="308"/>
      <c r="CB105" s="308"/>
      <c r="CC105" s="308"/>
      <c r="CD105" s="308"/>
      <c r="CE105" s="308"/>
      <c r="CF105" s="308"/>
      <c r="CG105" s="308"/>
      <c r="CH105" s="308"/>
      <c r="CI105" s="308"/>
      <c r="CJ105" s="308"/>
      <c r="CK105" s="308"/>
      <c r="CL105" s="308"/>
      <c r="CM105" s="308"/>
      <c r="CN105" s="308"/>
      <c r="CO105" s="308"/>
      <c r="CP105" s="308"/>
      <c r="CQ105" s="308"/>
      <c r="CR105" s="308"/>
      <c r="CS105" s="308"/>
      <c r="CT105" s="308"/>
      <c r="CU105" s="308"/>
      <c r="CV105" s="308"/>
      <c r="CW105" s="308"/>
      <c r="CX105" s="308"/>
      <c r="CY105" s="308"/>
      <c r="CZ105" s="308"/>
      <c r="DA105" s="308"/>
      <c r="DB105" s="308"/>
      <c r="DC105" s="308"/>
      <c r="DD105" s="308"/>
      <c r="DE105" s="308"/>
      <c r="DF105" s="308"/>
      <c r="DG105" s="308"/>
      <c r="DH105" s="308"/>
      <c r="DI105" s="308"/>
    </row>
    <row r="106" spans="2:113" ht="21" customHeight="1">
      <c r="B106" s="308" t="s">
        <v>1</v>
      </c>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8"/>
      <c r="AK106" s="308"/>
      <c r="AL106" s="308"/>
      <c r="AM106" s="308"/>
      <c r="AN106" s="308"/>
      <c r="AO106" s="308"/>
      <c r="AP106" s="308"/>
      <c r="AQ106" s="308"/>
      <c r="AR106" s="308"/>
      <c r="AS106" s="308"/>
      <c r="AT106" s="308"/>
      <c r="AU106" s="308"/>
      <c r="AV106" s="308"/>
      <c r="AW106" s="308"/>
      <c r="AX106" s="308"/>
      <c r="AY106" s="308"/>
      <c r="AZ106" s="308"/>
      <c r="BA106" s="308"/>
      <c r="BB106" s="308"/>
      <c r="BC106" s="308"/>
      <c r="BD106" s="308"/>
      <c r="BE106" s="308"/>
      <c r="BF106" s="308"/>
      <c r="BG106" s="308"/>
      <c r="BH106" s="308"/>
      <c r="BI106" s="308"/>
      <c r="BJ106" s="308"/>
      <c r="BK106" s="308"/>
      <c r="BL106" s="308"/>
      <c r="BM106" s="308"/>
      <c r="BN106" s="308"/>
      <c r="BO106" s="308"/>
      <c r="BP106" s="308"/>
      <c r="BQ106" s="308"/>
      <c r="BR106" s="308"/>
      <c r="BS106" s="308"/>
      <c r="BT106" s="308"/>
      <c r="BU106" s="308"/>
      <c r="BV106" s="308"/>
      <c r="BW106" s="308"/>
      <c r="BX106" s="308"/>
      <c r="BY106" s="308"/>
      <c r="BZ106" s="308"/>
      <c r="CA106" s="308"/>
      <c r="CB106" s="308"/>
      <c r="CC106" s="308"/>
      <c r="CD106" s="308"/>
      <c r="CE106" s="308"/>
      <c r="CF106" s="308"/>
      <c r="CG106" s="308"/>
      <c r="CH106" s="308"/>
      <c r="CI106" s="308"/>
      <c r="CJ106" s="308"/>
      <c r="CK106" s="308"/>
      <c r="CL106" s="308"/>
      <c r="CM106" s="308"/>
      <c r="CN106" s="308"/>
      <c r="CO106" s="308"/>
      <c r="CP106" s="308"/>
      <c r="CQ106" s="308"/>
      <c r="CR106" s="308"/>
      <c r="CS106" s="308"/>
      <c r="CT106" s="308"/>
      <c r="CU106" s="308"/>
      <c r="CV106" s="308"/>
      <c r="CW106" s="308"/>
      <c r="CX106" s="308"/>
      <c r="CY106" s="308"/>
      <c r="CZ106" s="308"/>
      <c r="DA106" s="308"/>
      <c r="DB106" s="308"/>
      <c r="DC106" s="308"/>
      <c r="DD106" s="308"/>
      <c r="DE106" s="308"/>
      <c r="DF106" s="308"/>
      <c r="DG106" s="308"/>
      <c r="DH106" s="308"/>
      <c r="DI106" s="308"/>
    </row>
    <row r="107" spans="2:113" ht="21" customHeight="1">
      <c r="B107" s="307" t="s">
        <v>0</v>
      </c>
      <c r="C107" s="307"/>
      <c r="D107" s="307"/>
      <c r="E107" s="307"/>
      <c r="F107" s="307"/>
      <c r="G107" s="307"/>
      <c r="H107" s="307"/>
      <c r="I107" s="307"/>
      <c r="J107" s="307"/>
      <c r="K107" s="307"/>
      <c r="L107" s="307"/>
      <c r="M107" s="307"/>
      <c r="N107" s="307"/>
      <c r="O107" s="307"/>
      <c r="P107" s="307"/>
      <c r="Q107" s="307"/>
      <c r="R107" s="307"/>
      <c r="S107" s="307"/>
      <c r="T107" s="307"/>
      <c r="U107" s="307"/>
      <c r="V107" s="307"/>
      <c r="W107" s="307"/>
      <c r="X107" s="307"/>
      <c r="Y107" s="307"/>
      <c r="Z107" s="307"/>
      <c r="AA107" s="307"/>
      <c r="AB107" s="307"/>
      <c r="AC107" s="307"/>
      <c r="AD107" s="307"/>
      <c r="AE107" s="307"/>
      <c r="AF107" s="307"/>
      <c r="AG107" s="307"/>
      <c r="AH107" s="307"/>
      <c r="AI107" s="307"/>
      <c r="AJ107" s="307"/>
      <c r="AK107" s="307"/>
      <c r="AL107" s="307"/>
      <c r="AM107" s="307"/>
      <c r="AN107" s="307"/>
      <c r="AO107" s="307"/>
      <c r="AP107" s="307"/>
      <c r="AQ107" s="307"/>
      <c r="AR107" s="307"/>
      <c r="AS107" s="307"/>
      <c r="AT107" s="307"/>
      <c r="AU107" s="307"/>
      <c r="AV107" s="307"/>
      <c r="AW107" s="307"/>
      <c r="AX107" s="307"/>
      <c r="AY107" s="307"/>
      <c r="AZ107" s="307"/>
      <c r="BA107" s="307"/>
      <c r="BB107" s="307"/>
      <c r="BC107" s="307"/>
      <c r="BD107" s="307"/>
      <c r="BE107" s="307"/>
      <c r="BF107" s="307"/>
      <c r="BG107" s="307"/>
      <c r="BH107" s="307"/>
      <c r="BI107" s="307"/>
      <c r="BJ107" s="307"/>
      <c r="BK107" s="307"/>
      <c r="BL107" s="307"/>
      <c r="BM107" s="307"/>
      <c r="BN107" s="307"/>
      <c r="BO107" s="307"/>
      <c r="BP107" s="307"/>
      <c r="BQ107" s="307"/>
      <c r="BR107" s="307"/>
      <c r="BS107" s="307"/>
      <c r="BT107" s="307"/>
      <c r="BU107" s="307"/>
      <c r="BV107" s="307"/>
      <c r="BW107" s="307"/>
      <c r="BX107" s="307"/>
      <c r="BY107" s="307"/>
      <c r="BZ107" s="307"/>
      <c r="CA107" s="307"/>
      <c r="CB107" s="307"/>
      <c r="CC107" s="307"/>
      <c r="CD107" s="307"/>
      <c r="CE107" s="307"/>
      <c r="CF107" s="307"/>
      <c r="CG107" s="307"/>
      <c r="CH107" s="307"/>
      <c r="CI107" s="307"/>
      <c r="CJ107" s="307"/>
      <c r="CK107" s="307"/>
      <c r="CL107" s="307"/>
      <c r="CM107" s="307"/>
      <c r="CN107" s="307"/>
      <c r="CO107" s="307"/>
      <c r="CP107" s="307"/>
      <c r="CQ107" s="307"/>
      <c r="CR107" s="307"/>
      <c r="CS107" s="307"/>
      <c r="CT107" s="307"/>
      <c r="CU107" s="307"/>
      <c r="CV107" s="307"/>
      <c r="CW107" s="307"/>
      <c r="CX107" s="307"/>
      <c r="CY107" s="307"/>
      <c r="CZ107" s="307"/>
      <c r="DA107" s="307"/>
      <c r="DB107" s="307"/>
      <c r="DC107" s="307"/>
      <c r="DD107" s="307"/>
      <c r="DE107" s="307"/>
      <c r="DF107" s="307"/>
      <c r="DG107" s="307"/>
      <c r="DH107" s="307"/>
      <c r="DI107" s="307"/>
    </row>
    <row r="108" spans="2:113" ht="21" customHeight="1">
      <c r="B108" s="307"/>
      <c r="C108" s="307"/>
      <c r="D108" s="307"/>
      <c r="E108" s="307"/>
      <c r="F108" s="307"/>
      <c r="G108" s="307"/>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7"/>
      <c r="AY108" s="307"/>
      <c r="AZ108" s="307"/>
      <c r="BA108" s="307"/>
      <c r="BB108" s="307"/>
      <c r="BC108" s="307"/>
      <c r="BD108" s="307"/>
      <c r="BE108" s="307"/>
      <c r="BF108" s="307"/>
      <c r="BG108" s="307"/>
      <c r="BH108" s="307"/>
      <c r="BI108" s="307"/>
      <c r="BJ108" s="307"/>
      <c r="BK108" s="307"/>
      <c r="BL108" s="307"/>
      <c r="BM108" s="307"/>
      <c r="BN108" s="307"/>
      <c r="BO108" s="307"/>
      <c r="BP108" s="307"/>
      <c r="BQ108" s="307"/>
      <c r="BR108" s="307"/>
      <c r="BS108" s="307"/>
      <c r="BT108" s="307"/>
      <c r="BU108" s="307"/>
      <c r="BV108" s="307"/>
      <c r="BW108" s="307"/>
      <c r="BX108" s="307"/>
      <c r="BY108" s="307"/>
      <c r="BZ108" s="307"/>
      <c r="CA108" s="307"/>
      <c r="CB108" s="307"/>
      <c r="CC108" s="307"/>
      <c r="CD108" s="307"/>
      <c r="CE108" s="307"/>
      <c r="CF108" s="307"/>
      <c r="CG108" s="307"/>
      <c r="CH108" s="307"/>
      <c r="CI108" s="307"/>
      <c r="CJ108" s="307"/>
      <c r="CK108" s="307"/>
      <c r="CL108" s="307"/>
      <c r="CM108" s="307"/>
      <c r="CN108" s="307"/>
      <c r="CO108" s="307"/>
      <c r="CP108" s="307"/>
      <c r="CQ108" s="307"/>
      <c r="CR108" s="307"/>
      <c r="CS108" s="307"/>
      <c r="CT108" s="307"/>
      <c r="CU108" s="307"/>
      <c r="CV108" s="307"/>
      <c r="CW108" s="307"/>
      <c r="CX108" s="307"/>
      <c r="CY108" s="307"/>
      <c r="CZ108" s="307"/>
      <c r="DA108" s="307"/>
      <c r="DB108" s="307"/>
      <c r="DC108" s="307"/>
      <c r="DD108" s="307"/>
      <c r="DE108" s="307"/>
      <c r="DF108" s="307"/>
      <c r="DG108" s="307"/>
      <c r="DH108" s="307"/>
      <c r="DI108" s="307"/>
    </row>
    <row r="109" spans="2:113" ht="21" customHeight="1">
      <c r="B109" s="275" t="s">
        <v>200</v>
      </c>
      <c r="C109" s="275"/>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c r="BA109" s="275"/>
      <c r="BB109" s="275"/>
      <c r="BC109" s="275"/>
      <c r="BD109" s="275"/>
      <c r="BE109" s="275"/>
      <c r="BF109" s="275"/>
      <c r="BG109" s="275"/>
      <c r="BH109" s="275"/>
      <c r="BI109" s="275"/>
      <c r="BJ109" s="275"/>
      <c r="BK109" s="275"/>
      <c r="BL109" s="275"/>
      <c r="BM109" s="275"/>
      <c r="BN109" s="275"/>
      <c r="BO109" s="275"/>
      <c r="BP109" s="275"/>
      <c r="BQ109" s="275"/>
      <c r="BR109" s="275"/>
      <c r="BS109" s="275"/>
      <c r="BT109" s="275"/>
      <c r="BU109" s="275"/>
      <c r="BV109" s="275"/>
      <c r="BW109" s="275"/>
      <c r="BX109" s="275"/>
      <c r="BY109" s="275"/>
      <c r="BZ109" s="275"/>
      <c r="CA109" s="275"/>
      <c r="CB109" s="275"/>
      <c r="CC109" s="275"/>
      <c r="CD109" s="275"/>
      <c r="CE109" s="275"/>
      <c r="CF109" s="275"/>
      <c r="CG109" s="275"/>
      <c r="CH109" s="275"/>
      <c r="CI109" s="275"/>
      <c r="CJ109" s="275"/>
      <c r="CK109" s="275"/>
      <c r="CL109" s="275"/>
      <c r="CM109" s="275"/>
      <c r="CN109" s="275"/>
      <c r="CO109" s="275"/>
      <c r="CP109" s="275"/>
      <c r="CQ109" s="275"/>
      <c r="CR109" s="275"/>
      <c r="CS109" s="275"/>
      <c r="CT109" s="275"/>
      <c r="CU109" s="275"/>
      <c r="CV109" s="275"/>
      <c r="CW109" s="275"/>
      <c r="CX109" s="275"/>
      <c r="CY109" s="275"/>
      <c r="CZ109" s="275"/>
      <c r="DA109" s="275"/>
      <c r="DB109" s="275"/>
    </row>
    <row r="110" spans="2:113" ht="21" customHeight="1">
      <c r="B110" s="406" t="s">
        <v>48</v>
      </c>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6"/>
      <c r="AD110" s="406"/>
      <c r="AE110" s="406"/>
      <c r="AF110" s="406"/>
      <c r="AG110" s="406"/>
      <c r="AH110" s="406"/>
      <c r="AI110" s="406"/>
      <c r="AJ110" s="406"/>
      <c r="AK110" s="406"/>
      <c r="AL110" s="406"/>
      <c r="AM110" s="406"/>
      <c r="AN110" s="406"/>
      <c r="AO110" s="406"/>
      <c r="AP110" s="406"/>
      <c r="AQ110" s="406"/>
      <c r="AR110" s="406"/>
      <c r="AS110" s="406"/>
      <c r="AT110" s="406"/>
      <c r="AU110" s="406"/>
      <c r="AV110" s="406"/>
      <c r="AW110" s="406"/>
      <c r="AX110" s="406"/>
      <c r="AY110" s="406"/>
      <c r="AZ110" s="406"/>
      <c r="BA110" s="406"/>
      <c r="BB110" s="406"/>
      <c r="BC110" s="406"/>
      <c r="BD110" s="406"/>
      <c r="BE110" s="406"/>
      <c r="BF110" s="406"/>
      <c r="BG110" s="406"/>
      <c r="BH110" s="406"/>
      <c r="BI110" s="406"/>
      <c r="BJ110" s="406"/>
      <c r="BK110" s="406"/>
      <c r="BL110" s="406"/>
      <c r="BM110" s="406"/>
      <c r="BN110" s="406"/>
      <c r="BO110" s="406"/>
      <c r="BP110" s="406"/>
      <c r="BQ110" s="406"/>
      <c r="BR110" s="406"/>
      <c r="BS110" s="406"/>
      <c r="BT110" s="406"/>
      <c r="BU110" s="406"/>
      <c r="BV110" s="406"/>
      <c r="BW110" s="406"/>
      <c r="BX110" s="406"/>
      <c r="BY110" s="406"/>
      <c r="BZ110" s="406"/>
      <c r="CA110" s="406"/>
      <c r="CB110" s="406"/>
      <c r="CC110" s="406"/>
      <c r="CD110" s="406"/>
      <c r="CE110" s="406"/>
      <c r="CF110" s="406"/>
      <c r="CG110" s="406"/>
      <c r="CH110" s="406"/>
      <c r="CI110" s="406"/>
      <c r="CJ110" s="406"/>
      <c r="CK110" s="406"/>
      <c r="CL110" s="406"/>
      <c r="CM110" s="406"/>
      <c r="CN110" s="406"/>
      <c r="CO110" s="406"/>
      <c r="CP110" s="406"/>
      <c r="CQ110" s="406"/>
      <c r="CR110" s="406"/>
      <c r="CS110" s="406"/>
      <c r="CT110" s="406"/>
      <c r="CU110" s="406"/>
      <c r="CV110" s="406"/>
      <c r="CW110" s="406"/>
      <c r="CX110" s="406"/>
      <c r="CY110" s="406"/>
      <c r="CZ110" s="406"/>
      <c r="DA110" s="406"/>
      <c r="DB110" s="406"/>
      <c r="DC110" s="406"/>
      <c r="DD110" s="406"/>
      <c r="DE110" s="406"/>
      <c r="DF110" s="406"/>
      <c r="DG110" s="406"/>
      <c r="DH110" s="406"/>
    </row>
    <row r="111" spans="2:113" ht="21" customHeight="1" thickBot="1">
      <c r="B111" s="17"/>
      <c r="C111" s="17"/>
      <c r="D111" s="17"/>
      <c r="E111" s="17"/>
      <c r="F111" s="17"/>
    </row>
    <row r="112" spans="2:113" s="18" customFormat="1" ht="21" customHeight="1" thickBot="1">
      <c r="B112" s="407" t="s">
        <v>27</v>
      </c>
      <c r="C112" s="408"/>
      <c r="D112" s="408"/>
      <c r="E112" s="408"/>
      <c r="F112" s="408"/>
      <c r="G112" s="408"/>
      <c r="H112" s="408"/>
      <c r="I112" s="408"/>
      <c r="J112" s="408"/>
      <c r="K112" s="408"/>
      <c r="L112" s="408"/>
      <c r="M112" s="408"/>
      <c r="N112" s="408"/>
      <c r="O112" s="408"/>
      <c r="P112" s="408"/>
      <c r="Q112" s="408"/>
      <c r="R112" s="408"/>
      <c r="S112" s="409"/>
      <c r="T112" s="315" t="s">
        <v>47</v>
      </c>
      <c r="U112" s="315"/>
      <c r="V112" s="315"/>
      <c r="W112" s="315"/>
      <c r="X112" s="315"/>
      <c r="Y112" s="315"/>
      <c r="Z112" s="315"/>
      <c r="AA112" s="315"/>
      <c r="AB112" s="315"/>
      <c r="AC112" s="315"/>
      <c r="AD112" s="315"/>
      <c r="AE112" s="315"/>
      <c r="AF112" s="315"/>
      <c r="AG112" s="315"/>
      <c r="AH112" s="315"/>
      <c r="AI112" s="315"/>
      <c r="AJ112" s="315"/>
      <c r="AK112" s="315"/>
      <c r="AL112" s="315"/>
      <c r="AM112" s="315"/>
      <c r="AN112" s="315"/>
      <c r="AO112" s="315"/>
      <c r="AP112" s="315"/>
      <c r="AQ112" s="315"/>
      <c r="AR112" s="315"/>
      <c r="AS112" s="315"/>
      <c r="AT112" s="315"/>
      <c r="AU112" s="315"/>
      <c r="AV112" s="315"/>
      <c r="AW112" s="315"/>
      <c r="AX112" s="315"/>
      <c r="AY112" s="315"/>
      <c r="AZ112" s="315"/>
      <c r="BA112" s="315"/>
      <c r="BB112" s="315"/>
      <c r="BC112" s="315"/>
      <c r="BD112" s="315"/>
      <c r="BE112" s="315"/>
      <c r="BF112" s="320"/>
      <c r="BG112" s="400" t="s">
        <v>26</v>
      </c>
      <c r="BH112" s="315"/>
      <c r="BI112" s="315"/>
      <c r="BJ112" s="315"/>
      <c r="BK112" s="315"/>
      <c r="BL112" s="315"/>
      <c r="BM112" s="315"/>
      <c r="BN112" s="315"/>
      <c r="BO112" s="315"/>
      <c r="BP112" s="315"/>
      <c r="BQ112" s="315"/>
      <c r="BR112" s="315"/>
      <c r="BS112" s="315"/>
      <c r="BT112" s="315"/>
      <c r="BU112" s="315"/>
      <c r="BV112" s="315"/>
      <c r="BW112" s="315"/>
      <c r="BX112" s="315"/>
      <c r="BY112" s="315"/>
      <c r="BZ112" s="315"/>
      <c r="CA112" s="315"/>
      <c r="CB112" s="315"/>
      <c r="CC112" s="315"/>
      <c r="CD112" s="320"/>
      <c r="CE112" s="408" t="s">
        <v>46</v>
      </c>
      <c r="CF112" s="408"/>
      <c r="CG112" s="408"/>
      <c r="CH112" s="408"/>
      <c r="CI112" s="408"/>
      <c r="CJ112" s="408"/>
      <c r="CK112" s="408"/>
      <c r="CL112" s="408"/>
      <c r="CM112" s="408"/>
      <c r="CN112" s="408"/>
      <c r="CO112" s="408"/>
      <c r="CP112" s="408"/>
      <c r="CQ112" s="408"/>
      <c r="CR112" s="408"/>
      <c r="CS112" s="408"/>
      <c r="CT112" s="408"/>
      <c r="CU112" s="408"/>
      <c r="CV112" s="408"/>
      <c r="CW112" s="408"/>
      <c r="CX112" s="408"/>
      <c r="CY112" s="408"/>
      <c r="CZ112" s="408"/>
      <c r="DA112" s="408"/>
      <c r="DB112" s="408"/>
      <c r="DC112" s="408"/>
      <c r="DD112" s="408"/>
      <c r="DE112" s="408"/>
      <c r="DF112" s="408"/>
      <c r="DG112" s="408"/>
      <c r="DH112" s="409"/>
    </row>
    <row r="113" spans="2:112" s="18" customFormat="1" ht="21" customHeight="1" thickBot="1">
      <c r="B113" s="314" t="s">
        <v>35</v>
      </c>
      <c r="C113" s="315"/>
      <c r="D113" s="315"/>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B113" s="315"/>
      <c r="BC113" s="315"/>
      <c r="BD113" s="315"/>
      <c r="BE113" s="315"/>
      <c r="BF113" s="315"/>
      <c r="BG113" s="400"/>
      <c r="BH113" s="315"/>
      <c r="BI113" s="315"/>
      <c r="BJ113" s="315"/>
      <c r="BK113" s="315"/>
      <c r="BL113" s="315"/>
      <c r="BM113" s="315"/>
      <c r="BN113" s="315"/>
      <c r="BO113" s="315"/>
      <c r="BP113" s="315"/>
      <c r="BQ113" s="315"/>
      <c r="BR113" s="315"/>
      <c r="BS113" s="315"/>
      <c r="BT113" s="315"/>
      <c r="BU113" s="315"/>
      <c r="BV113" s="315"/>
      <c r="BW113" s="315"/>
      <c r="BX113" s="315"/>
      <c r="BY113" s="315"/>
      <c r="BZ113" s="315"/>
      <c r="CA113" s="315"/>
      <c r="CB113" s="315"/>
      <c r="CC113" s="315"/>
      <c r="CD113" s="315"/>
      <c r="CE113" s="315"/>
      <c r="CF113" s="315"/>
      <c r="CG113" s="315"/>
      <c r="CH113" s="315"/>
      <c r="CI113" s="315"/>
      <c r="CJ113" s="315"/>
      <c r="CK113" s="315"/>
      <c r="CL113" s="315"/>
      <c r="CM113" s="315"/>
      <c r="CN113" s="315"/>
      <c r="CO113" s="315"/>
      <c r="CP113" s="315"/>
      <c r="CQ113" s="315"/>
      <c r="CR113" s="315"/>
      <c r="CS113" s="315"/>
      <c r="CT113" s="315"/>
      <c r="CU113" s="315"/>
      <c r="CV113" s="315"/>
      <c r="CW113" s="315"/>
      <c r="CX113" s="315"/>
      <c r="CY113" s="315"/>
      <c r="CZ113" s="315"/>
      <c r="DA113" s="315"/>
      <c r="DB113" s="315"/>
      <c r="DC113" s="315"/>
      <c r="DD113" s="315"/>
      <c r="DE113" s="315"/>
      <c r="DF113" s="315"/>
      <c r="DG113" s="315"/>
      <c r="DH113" s="316"/>
    </row>
    <row r="114" spans="2:112" s="18" customFormat="1" ht="21" customHeight="1" thickBot="1">
      <c r="B114" s="398" t="s">
        <v>25</v>
      </c>
      <c r="C114" s="399"/>
      <c r="D114" s="399"/>
      <c r="E114" s="399"/>
      <c r="F114" s="399"/>
      <c r="G114" s="399"/>
      <c r="H114" s="399"/>
      <c r="I114" s="400" t="s">
        <v>45</v>
      </c>
      <c r="J114" s="315"/>
      <c r="K114" s="315"/>
      <c r="L114" s="315"/>
      <c r="M114" s="315"/>
      <c r="N114" s="315"/>
      <c r="O114" s="315"/>
      <c r="P114" s="315"/>
      <c r="Q114" s="315"/>
      <c r="R114" s="315"/>
      <c r="S114" s="315"/>
      <c r="T114" s="325" t="s">
        <v>24</v>
      </c>
      <c r="U114" s="318"/>
      <c r="V114" s="318"/>
      <c r="W114" s="318"/>
      <c r="X114" s="318"/>
      <c r="Y114" s="318"/>
      <c r="Z114" s="318"/>
      <c r="AA114" s="318"/>
      <c r="AB114" s="318"/>
      <c r="AC114" s="318"/>
      <c r="AD114" s="318"/>
      <c r="AE114" s="318"/>
      <c r="AF114" s="318"/>
      <c r="AG114" s="318"/>
      <c r="AH114" s="318"/>
      <c r="AI114" s="318"/>
      <c r="AJ114" s="318"/>
      <c r="AK114" s="318"/>
      <c r="AL114" s="318"/>
      <c r="AM114" s="318"/>
      <c r="AN114" s="318"/>
      <c r="AO114" s="318"/>
      <c r="AP114" s="318"/>
      <c r="AQ114" s="326"/>
      <c r="AR114" s="400" t="s">
        <v>44</v>
      </c>
      <c r="AS114" s="315"/>
      <c r="AT114" s="315"/>
      <c r="AU114" s="315"/>
      <c r="AV114" s="315"/>
      <c r="AW114" s="315"/>
      <c r="AX114" s="315"/>
      <c r="AY114" s="315"/>
      <c r="AZ114" s="315"/>
      <c r="BA114" s="315"/>
      <c r="BB114" s="315"/>
      <c r="BC114" s="315"/>
      <c r="BD114" s="315"/>
      <c r="BE114" s="315"/>
      <c r="BF114" s="315"/>
      <c r="BG114" s="315"/>
      <c r="BH114" s="315"/>
      <c r="BI114" s="315"/>
      <c r="BJ114" s="315"/>
      <c r="BK114" s="315"/>
      <c r="BL114" s="315"/>
      <c r="BM114" s="315"/>
      <c r="BN114" s="315"/>
      <c r="BO114" s="315"/>
      <c r="BP114" s="315"/>
      <c r="BQ114" s="315"/>
      <c r="BR114" s="315"/>
      <c r="BS114" s="315"/>
      <c r="BT114" s="315"/>
      <c r="BU114" s="320"/>
      <c r="BV114" s="400" t="s">
        <v>23</v>
      </c>
      <c r="BW114" s="315"/>
      <c r="BX114" s="315"/>
      <c r="BY114" s="315"/>
      <c r="BZ114" s="315"/>
      <c r="CA114" s="315"/>
      <c r="CB114" s="315"/>
      <c r="CC114" s="315"/>
      <c r="CD114" s="315"/>
      <c r="CE114" s="315"/>
      <c r="CF114" s="315"/>
      <c r="CG114" s="315"/>
      <c r="CH114" s="315"/>
      <c r="CI114" s="315"/>
      <c r="CJ114" s="315"/>
      <c r="CK114" s="315"/>
      <c r="CL114" s="315"/>
      <c r="CM114" s="315"/>
      <c r="CN114" s="315"/>
      <c r="CO114" s="315"/>
      <c r="CP114" s="315"/>
      <c r="CQ114" s="315"/>
      <c r="CR114" s="315"/>
      <c r="CS114" s="315"/>
      <c r="CT114" s="315"/>
      <c r="CU114" s="315"/>
      <c r="CV114" s="320"/>
      <c r="CW114" s="400" t="s">
        <v>43</v>
      </c>
      <c r="CX114" s="315"/>
      <c r="CY114" s="315"/>
      <c r="CZ114" s="315"/>
      <c r="DA114" s="315"/>
      <c r="DB114" s="315"/>
      <c r="DC114" s="315"/>
      <c r="DD114" s="315"/>
      <c r="DE114" s="315"/>
      <c r="DF114" s="315"/>
      <c r="DG114" s="315"/>
      <c r="DH114" s="316"/>
    </row>
    <row r="115" spans="2:112" s="18" customFormat="1" ht="21" customHeight="1" thickBot="1">
      <c r="B115" s="404" t="s">
        <v>22</v>
      </c>
      <c r="C115" s="405"/>
      <c r="D115" s="405"/>
      <c r="E115" s="405"/>
      <c r="F115" s="405"/>
      <c r="G115" s="405"/>
      <c r="H115" s="405"/>
      <c r="I115" s="405"/>
      <c r="J115" s="405"/>
      <c r="K115" s="405"/>
      <c r="L115" s="405"/>
      <c r="M115" s="405"/>
      <c r="N115" s="405"/>
      <c r="O115" s="405"/>
      <c r="P115" s="405"/>
      <c r="Q115" s="405"/>
      <c r="R115" s="405"/>
      <c r="S115" s="429"/>
      <c r="T115" s="387" t="s">
        <v>42</v>
      </c>
      <c r="U115" s="387"/>
      <c r="V115" s="387"/>
      <c r="W115" s="387"/>
      <c r="X115" s="387"/>
      <c r="Y115" s="387"/>
      <c r="Z115" s="387"/>
      <c r="AA115" s="387"/>
      <c r="AB115" s="387"/>
      <c r="AC115" s="387"/>
      <c r="AD115" s="387"/>
      <c r="AE115" s="387"/>
      <c r="AF115" s="387"/>
      <c r="AG115" s="387"/>
      <c r="AH115" s="387"/>
      <c r="AI115" s="387"/>
      <c r="AJ115" s="387"/>
      <c r="AK115" s="387"/>
      <c r="AL115" s="387"/>
      <c r="AM115" s="387"/>
      <c r="AN115" s="387"/>
      <c r="AO115" s="387"/>
      <c r="AP115" s="387"/>
      <c r="AQ115" s="387"/>
      <c r="AR115" s="387"/>
      <c r="AS115" s="387"/>
      <c r="AT115" s="387"/>
      <c r="AU115" s="387"/>
      <c r="AV115" s="387"/>
      <c r="AW115" s="387"/>
      <c r="AX115" s="387"/>
      <c r="AY115" s="387"/>
      <c r="AZ115" s="387"/>
      <c r="BA115" s="387"/>
      <c r="BB115" s="387"/>
      <c r="BC115" s="387"/>
      <c r="BD115" s="387"/>
      <c r="BE115" s="387"/>
      <c r="BF115" s="388"/>
      <c r="BG115" s="393" t="s">
        <v>21</v>
      </c>
      <c r="BH115" s="387"/>
      <c r="BI115" s="387"/>
      <c r="BJ115" s="387"/>
      <c r="BK115" s="387"/>
      <c r="BL115" s="387"/>
      <c r="BM115" s="387"/>
      <c r="BN115" s="387"/>
      <c r="BO115" s="387"/>
      <c r="BP115" s="387"/>
      <c r="BQ115" s="387"/>
      <c r="BR115" s="387"/>
      <c r="BS115" s="387"/>
      <c r="BT115" s="387"/>
      <c r="BU115" s="387"/>
      <c r="BV115" s="387"/>
      <c r="BW115" s="387"/>
      <c r="BX115" s="387"/>
      <c r="BY115" s="387"/>
      <c r="BZ115" s="387"/>
      <c r="CA115" s="387"/>
      <c r="CB115" s="387"/>
      <c r="CC115" s="387"/>
      <c r="CD115" s="388"/>
      <c r="CE115" s="330" t="s">
        <v>41</v>
      </c>
      <c r="CF115" s="330"/>
      <c r="CG115" s="330"/>
      <c r="CH115" s="330"/>
      <c r="CI115" s="330"/>
      <c r="CJ115" s="330"/>
      <c r="CK115" s="330"/>
      <c r="CL115" s="330"/>
      <c r="CM115" s="330"/>
      <c r="CN115" s="330"/>
      <c r="CO115" s="330"/>
      <c r="CP115" s="330"/>
      <c r="CQ115" s="330"/>
      <c r="CR115" s="330"/>
      <c r="CS115" s="330"/>
      <c r="CT115" s="330"/>
      <c r="CU115" s="330"/>
      <c r="CV115" s="330"/>
      <c r="CW115" s="330"/>
      <c r="CX115" s="330"/>
      <c r="CY115" s="330"/>
      <c r="CZ115" s="330"/>
      <c r="DA115" s="330"/>
      <c r="DB115" s="330"/>
      <c r="DC115" s="330"/>
      <c r="DD115" s="330"/>
      <c r="DE115" s="330"/>
      <c r="DF115" s="330"/>
      <c r="DG115" s="330"/>
      <c r="DH115" s="385"/>
    </row>
    <row r="116" spans="2:112" s="18" customFormat="1" ht="21" customHeight="1">
      <c r="B116" s="386" t="s">
        <v>20</v>
      </c>
      <c r="C116" s="387"/>
      <c r="D116" s="387"/>
      <c r="E116" s="387"/>
      <c r="F116" s="387"/>
      <c r="G116" s="388"/>
      <c r="H116" s="378" t="s">
        <v>19</v>
      </c>
      <c r="I116" s="370"/>
      <c r="J116" s="370"/>
      <c r="K116" s="370"/>
      <c r="L116" s="371"/>
      <c r="M116" s="393" t="s">
        <v>18</v>
      </c>
      <c r="N116" s="387"/>
      <c r="O116" s="387"/>
      <c r="P116" s="387"/>
      <c r="Q116" s="387"/>
      <c r="R116" s="387"/>
      <c r="S116" s="394"/>
      <c r="T116" s="366" t="s">
        <v>17</v>
      </c>
      <c r="U116" s="367"/>
      <c r="V116" s="367"/>
      <c r="W116" s="367"/>
      <c r="X116" s="367"/>
      <c r="Y116" s="367"/>
      <c r="Z116" s="367"/>
      <c r="AA116" s="367"/>
      <c r="AB116" s="367"/>
      <c r="AC116" s="367"/>
      <c r="AD116" s="367"/>
      <c r="AE116" s="367"/>
      <c r="AF116" s="367"/>
      <c r="AG116" s="367"/>
      <c r="AH116" s="367"/>
      <c r="AI116" s="367"/>
      <c r="AJ116" s="367"/>
      <c r="AK116" s="367"/>
      <c r="AL116" s="367"/>
      <c r="AM116" s="367"/>
      <c r="AN116" s="367"/>
      <c r="AO116" s="366" t="s">
        <v>16</v>
      </c>
      <c r="AP116" s="367"/>
      <c r="AQ116" s="367"/>
      <c r="AR116" s="367"/>
      <c r="AS116" s="367"/>
      <c r="AT116" s="367"/>
      <c r="AU116" s="367"/>
      <c r="AV116" s="367"/>
      <c r="AW116" s="367"/>
      <c r="AX116" s="367"/>
      <c r="AY116" s="367"/>
      <c r="AZ116" s="367"/>
      <c r="BA116" s="367"/>
      <c r="BB116" s="367"/>
      <c r="BC116" s="367"/>
      <c r="BD116" s="367"/>
      <c r="BE116" s="367"/>
      <c r="BF116" s="367"/>
      <c r="BG116" s="367"/>
      <c r="BH116" s="367"/>
      <c r="BI116" s="368"/>
      <c r="BJ116" s="367" t="s">
        <v>15</v>
      </c>
      <c r="BK116" s="367"/>
      <c r="BL116" s="367"/>
      <c r="BM116" s="367"/>
      <c r="BN116" s="367"/>
      <c r="BO116" s="367"/>
      <c r="BP116" s="367"/>
      <c r="BQ116" s="367"/>
      <c r="BR116" s="367"/>
      <c r="BS116" s="367"/>
      <c r="BT116" s="367"/>
      <c r="BU116" s="367"/>
      <c r="BV116" s="367"/>
      <c r="BW116" s="367"/>
      <c r="BX116" s="367"/>
      <c r="BY116" s="367"/>
      <c r="BZ116" s="367"/>
      <c r="CA116" s="367"/>
      <c r="CB116" s="367"/>
      <c r="CC116" s="367"/>
      <c r="CD116" s="367"/>
      <c r="CE116" s="366" t="s">
        <v>14</v>
      </c>
      <c r="CF116" s="367"/>
      <c r="CG116" s="367"/>
      <c r="CH116" s="367"/>
      <c r="CI116" s="367"/>
      <c r="CJ116" s="367"/>
      <c r="CK116" s="367"/>
      <c r="CL116" s="367"/>
      <c r="CM116" s="367"/>
      <c r="CN116" s="367"/>
      <c r="CO116" s="367"/>
      <c r="CP116" s="367"/>
      <c r="CQ116" s="367"/>
      <c r="CR116" s="367"/>
      <c r="CS116" s="367"/>
      <c r="CT116" s="367"/>
      <c r="CU116" s="367"/>
      <c r="CV116" s="367"/>
      <c r="CW116" s="367"/>
      <c r="CX116" s="367"/>
      <c r="CY116" s="368"/>
      <c r="CZ116" s="369" t="s">
        <v>13</v>
      </c>
      <c r="DA116" s="370"/>
      <c r="DB116" s="371"/>
      <c r="DC116" s="378" t="s">
        <v>12</v>
      </c>
      <c r="DD116" s="370"/>
      <c r="DE116" s="371"/>
      <c r="DF116" s="378" t="s">
        <v>11</v>
      </c>
      <c r="DG116" s="370"/>
      <c r="DH116" s="381"/>
    </row>
    <row r="117" spans="2:112" s="18" customFormat="1" ht="21" customHeight="1">
      <c r="B117" s="389"/>
      <c r="C117" s="327"/>
      <c r="D117" s="327"/>
      <c r="E117" s="327"/>
      <c r="F117" s="327"/>
      <c r="G117" s="328"/>
      <c r="H117" s="379"/>
      <c r="I117" s="373"/>
      <c r="J117" s="373"/>
      <c r="K117" s="373"/>
      <c r="L117" s="374"/>
      <c r="M117" s="331"/>
      <c r="N117" s="327"/>
      <c r="O117" s="327"/>
      <c r="P117" s="327"/>
      <c r="Q117" s="327"/>
      <c r="R117" s="327"/>
      <c r="S117" s="395"/>
      <c r="T117" s="384">
        <v>1</v>
      </c>
      <c r="U117" s="344"/>
      <c r="V117" s="344"/>
      <c r="W117" s="344">
        <v>2</v>
      </c>
      <c r="X117" s="344"/>
      <c r="Y117" s="344"/>
      <c r="Z117" s="344">
        <v>3</v>
      </c>
      <c r="AA117" s="344"/>
      <c r="AB117" s="344"/>
      <c r="AC117" s="344">
        <v>4</v>
      </c>
      <c r="AD117" s="344"/>
      <c r="AE117" s="344"/>
      <c r="AF117" s="344">
        <v>5</v>
      </c>
      <c r="AG117" s="344"/>
      <c r="AH117" s="344"/>
      <c r="AI117" s="344">
        <v>6</v>
      </c>
      <c r="AJ117" s="344"/>
      <c r="AK117" s="344"/>
      <c r="AL117" s="344">
        <v>7</v>
      </c>
      <c r="AM117" s="344"/>
      <c r="AN117" s="364"/>
      <c r="AO117" s="384">
        <v>8</v>
      </c>
      <c r="AP117" s="344"/>
      <c r="AQ117" s="344"/>
      <c r="AR117" s="344">
        <v>9</v>
      </c>
      <c r="AS117" s="344"/>
      <c r="AT117" s="344"/>
      <c r="AU117" s="344">
        <v>10</v>
      </c>
      <c r="AV117" s="344"/>
      <c r="AW117" s="344"/>
      <c r="AX117" s="344">
        <v>11</v>
      </c>
      <c r="AY117" s="344"/>
      <c r="AZ117" s="344"/>
      <c r="BA117" s="344">
        <v>12</v>
      </c>
      <c r="BB117" s="344"/>
      <c r="BC117" s="344"/>
      <c r="BD117" s="344">
        <v>13</v>
      </c>
      <c r="BE117" s="344"/>
      <c r="BF117" s="344"/>
      <c r="BG117" s="344">
        <v>14</v>
      </c>
      <c r="BH117" s="344"/>
      <c r="BI117" s="365"/>
      <c r="BJ117" s="355">
        <v>15</v>
      </c>
      <c r="BK117" s="344"/>
      <c r="BL117" s="344"/>
      <c r="BM117" s="344">
        <v>16</v>
      </c>
      <c r="BN117" s="344"/>
      <c r="BO117" s="344"/>
      <c r="BP117" s="344">
        <v>17</v>
      </c>
      <c r="BQ117" s="344"/>
      <c r="BR117" s="344"/>
      <c r="BS117" s="344">
        <v>18</v>
      </c>
      <c r="BT117" s="344"/>
      <c r="BU117" s="344"/>
      <c r="BV117" s="344">
        <v>19</v>
      </c>
      <c r="BW117" s="344"/>
      <c r="BX117" s="344"/>
      <c r="BY117" s="344">
        <v>20</v>
      </c>
      <c r="BZ117" s="344"/>
      <c r="CA117" s="344"/>
      <c r="CB117" s="344">
        <v>21</v>
      </c>
      <c r="CC117" s="344"/>
      <c r="CD117" s="364"/>
      <c r="CE117" s="384">
        <v>22</v>
      </c>
      <c r="CF117" s="344"/>
      <c r="CG117" s="344"/>
      <c r="CH117" s="344">
        <v>23</v>
      </c>
      <c r="CI117" s="344"/>
      <c r="CJ117" s="344"/>
      <c r="CK117" s="344">
        <v>24</v>
      </c>
      <c r="CL117" s="344"/>
      <c r="CM117" s="344"/>
      <c r="CN117" s="344">
        <v>25</v>
      </c>
      <c r="CO117" s="344"/>
      <c r="CP117" s="344"/>
      <c r="CQ117" s="344">
        <v>26</v>
      </c>
      <c r="CR117" s="344"/>
      <c r="CS117" s="344"/>
      <c r="CT117" s="344">
        <v>27</v>
      </c>
      <c r="CU117" s="344"/>
      <c r="CV117" s="344"/>
      <c r="CW117" s="344">
        <v>28</v>
      </c>
      <c r="CX117" s="344"/>
      <c r="CY117" s="365"/>
      <c r="CZ117" s="372"/>
      <c r="DA117" s="373"/>
      <c r="DB117" s="374"/>
      <c r="DC117" s="379"/>
      <c r="DD117" s="373"/>
      <c r="DE117" s="374"/>
      <c r="DF117" s="379"/>
      <c r="DG117" s="373"/>
      <c r="DH117" s="382"/>
    </row>
    <row r="118" spans="2:112" s="18" customFormat="1" ht="21" customHeight="1">
      <c r="B118" s="389"/>
      <c r="C118" s="327"/>
      <c r="D118" s="327"/>
      <c r="E118" s="327"/>
      <c r="F118" s="327"/>
      <c r="G118" s="328"/>
      <c r="H118" s="379"/>
      <c r="I118" s="373"/>
      <c r="J118" s="373"/>
      <c r="K118" s="373"/>
      <c r="L118" s="374"/>
      <c r="M118" s="331"/>
      <c r="N118" s="327"/>
      <c r="O118" s="327"/>
      <c r="P118" s="327"/>
      <c r="Q118" s="327"/>
      <c r="R118" s="327"/>
      <c r="S118" s="395"/>
      <c r="T118" s="353" t="s">
        <v>34</v>
      </c>
      <c r="U118" s="354"/>
      <c r="V118" s="355"/>
      <c r="W118" s="364" t="s">
        <v>33</v>
      </c>
      <c r="X118" s="354"/>
      <c r="Y118" s="355"/>
      <c r="Z118" s="364" t="s">
        <v>32</v>
      </c>
      <c r="AA118" s="354"/>
      <c r="AB118" s="355"/>
      <c r="AC118" s="364" t="s">
        <v>31</v>
      </c>
      <c r="AD118" s="354"/>
      <c r="AE118" s="355"/>
      <c r="AF118" s="364" t="s">
        <v>30</v>
      </c>
      <c r="AG118" s="354"/>
      <c r="AH118" s="355"/>
      <c r="AI118" s="364" t="s">
        <v>29</v>
      </c>
      <c r="AJ118" s="354"/>
      <c r="AK118" s="355"/>
      <c r="AL118" s="364" t="s">
        <v>28</v>
      </c>
      <c r="AM118" s="354"/>
      <c r="AN118" s="354"/>
      <c r="AO118" s="353" t="s">
        <v>34</v>
      </c>
      <c r="AP118" s="354"/>
      <c r="AQ118" s="355"/>
      <c r="AR118" s="364" t="s">
        <v>33</v>
      </c>
      <c r="AS118" s="354"/>
      <c r="AT118" s="355"/>
      <c r="AU118" s="364" t="s">
        <v>32</v>
      </c>
      <c r="AV118" s="354"/>
      <c r="AW118" s="355"/>
      <c r="AX118" s="364" t="s">
        <v>31</v>
      </c>
      <c r="AY118" s="354"/>
      <c r="AZ118" s="355"/>
      <c r="BA118" s="364" t="s">
        <v>30</v>
      </c>
      <c r="BB118" s="354"/>
      <c r="BC118" s="355"/>
      <c r="BD118" s="364" t="s">
        <v>29</v>
      </c>
      <c r="BE118" s="354"/>
      <c r="BF118" s="355"/>
      <c r="BG118" s="364" t="s">
        <v>28</v>
      </c>
      <c r="BH118" s="354"/>
      <c r="BI118" s="354"/>
      <c r="BJ118" s="353" t="s">
        <v>34</v>
      </c>
      <c r="BK118" s="354"/>
      <c r="BL118" s="355"/>
      <c r="BM118" s="364" t="s">
        <v>33</v>
      </c>
      <c r="BN118" s="354"/>
      <c r="BO118" s="355"/>
      <c r="BP118" s="364" t="s">
        <v>32</v>
      </c>
      <c r="BQ118" s="354"/>
      <c r="BR118" s="355"/>
      <c r="BS118" s="364" t="s">
        <v>31</v>
      </c>
      <c r="BT118" s="354"/>
      <c r="BU118" s="355"/>
      <c r="BV118" s="364" t="s">
        <v>30</v>
      </c>
      <c r="BW118" s="354"/>
      <c r="BX118" s="355"/>
      <c r="BY118" s="364" t="s">
        <v>29</v>
      </c>
      <c r="BZ118" s="354"/>
      <c r="CA118" s="355"/>
      <c r="CB118" s="364" t="s">
        <v>28</v>
      </c>
      <c r="CC118" s="354"/>
      <c r="CD118" s="354"/>
      <c r="CE118" s="353" t="s">
        <v>34</v>
      </c>
      <c r="CF118" s="354"/>
      <c r="CG118" s="355"/>
      <c r="CH118" s="364" t="s">
        <v>33</v>
      </c>
      <c r="CI118" s="354"/>
      <c r="CJ118" s="355"/>
      <c r="CK118" s="364" t="s">
        <v>32</v>
      </c>
      <c r="CL118" s="354"/>
      <c r="CM118" s="355"/>
      <c r="CN118" s="364" t="s">
        <v>31</v>
      </c>
      <c r="CO118" s="354"/>
      <c r="CP118" s="355"/>
      <c r="CQ118" s="364" t="s">
        <v>30</v>
      </c>
      <c r="CR118" s="354"/>
      <c r="CS118" s="355"/>
      <c r="CT118" s="364" t="s">
        <v>29</v>
      </c>
      <c r="CU118" s="354"/>
      <c r="CV118" s="355"/>
      <c r="CW118" s="364" t="s">
        <v>28</v>
      </c>
      <c r="CX118" s="354"/>
      <c r="CY118" s="354"/>
      <c r="CZ118" s="372"/>
      <c r="DA118" s="373"/>
      <c r="DB118" s="374"/>
      <c r="DC118" s="379"/>
      <c r="DD118" s="373"/>
      <c r="DE118" s="374"/>
      <c r="DF118" s="379"/>
      <c r="DG118" s="373"/>
      <c r="DH118" s="382"/>
    </row>
    <row r="119" spans="2:112" s="44" customFormat="1" ht="48.75" customHeight="1" thickBot="1">
      <c r="B119" s="390"/>
      <c r="C119" s="391"/>
      <c r="D119" s="391"/>
      <c r="E119" s="391"/>
      <c r="F119" s="391"/>
      <c r="G119" s="392"/>
      <c r="H119" s="380"/>
      <c r="I119" s="376"/>
      <c r="J119" s="376"/>
      <c r="K119" s="376"/>
      <c r="L119" s="377"/>
      <c r="M119" s="396"/>
      <c r="N119" s="391"/>
      <c r="O119" s="391"/>
      <c r="P119" s="391"/>
      <c r="Q119" s="391"/>
      <c r="R119" s="391"/>
      <c r="S119" s="397"/>
      <c r="T119" s="52" t="s">
        <v>40</v>
      </c>
      <c r="U119" s="46" t="s">
        <v>39</v>
      </c>
      <c r="V119" s="50" t="s">
        <v>38</v>
      </c>
      <c r="W119" s="48" t="s">
        <v>40</v>
      </c>
      <c r="X119" s="46" t="s">
        <v>39</v>
      </c>
      <c r="Y119" s="48" t="s">
        <v>38</v>
      </c>
      <c r="Z119" s="48" t="s">
        <v>40</v>
      </c>
      <c r="AA119" s="46" t="s">
        <v>39</v>
      </c>
      <c r="AB119" s="48" t="s">
        <v>38</v>
      </c>
      <c r="AC119" s="48" t="s">
        <v>40</v>
      </c>
      <c r="AD119" s="46" t="s">
        <v>39</v>
      </c>
      <c r="AE119" s="48" t="s">
        <v>38</v>
      </c>
      <c r="AF119" s="48" t="s">
        <v>40</v>
      </c>
      <c r="AG119" s="46" t="s">
        <v>39</v>
      </c>
      <c r="AH119" s="48" t="s">
        <v>38</v>
      </c>
      <c r="AI119" s="48" t="s">
        <v>40</v>
      </c>
      <c r="AJ119" s="46" t="s">
        <v>39</v>
      </c>
      <c r="AK119" s="48" t="s">
        <v>38</v>
      </c>
      <c r="AL119" s="48" t="s">
        <v>40</v>
      </c>
      <c r="AM119" s="46" t="s">
        <v>39</v>
      </c>
      <c r="AN119" s="50" t="s">
        <v>38</v>
      </c>
      <c r="AO119" s="49" t="s">
        <v>40</v>
      </c>
      <c r="AP119" s="46" t="s">
        <v>39</v>
      </c>
      <c r="AQ119" s="48" t="s">
        <v>38</v>
      </c>
      <c r="AR119" s="48" t="s">
        <v>40</v>
      </c>
      <c r="AS119" s="46" t="s">
        <v>39</v>
      </c>
      <c r="AT119" s="48" t="s">
        <v>38</v>
      </c>
      <c r="AU119" s="48" t="s">
        <v>40</v>
      </c>
      <c r="AV119" s="46" t="s">
        <v>39</v>
      </c>
      <c r="AW119" s="48" t="s">
        <v>38</v>
      </c>
      <c r="AX119" s="48" t="s">
        <v>40</v>
      </c>
      <c r="AY119" s="46" t="s">
        <v>39</v>
      </c>
      <c r="AZ119" s="48" t="s">
        <v>38</v>
      </c>
      <c r="BA119" s="48" t="s">
        <v>40</v>
      </c>
      <c r="BB119" s="46" t="s">
        <v>39</v>
      </c>
      <c r="BC119" s="48" t="s">
        <v>38</v>
      </c>
      <c r="BD119" s="48" t="s">
        <v>40</v>
      </c>
      <c r="BE119" s="46" t="s">
        <v>39</v>
      </c>
      <c r="BF119" s="48" t="s">
        <v>38</v>
      </c>
      <c r="BG119" s="48" t="s">
        <v>40</v>
      </c>
      <c r="BH119" s="46" t="s">
        <v>39</v>
      </c>
      <c r="BI119" s="45" t="s">
        <v>38</v>
      </c>
      <c r="BJ119" s="51" t="s">
        <v>40</v>
      </c>
      <c r="BK119" s="46" t="s">
        <v>39</v>
      </c>
      <c r="BL119" s="48" t="s">
        <v>38</v>
      </c>
      <c r="BM119" s="48" t="s">
        <v>40</v>
      </c>
      <c r="BN119" s="46" t="s">
        <v>39</v>
      </c>
      <c r="BO119" s="48" t="s">
        <v>38</v>
      </c>
      <c r="BP119" s="48" t="s">
        <v>40</v>
      </c>
      <c r="BQ119" s="46" t="s">
        <v>39</v>
      </c>
      <c r="BR119" s="48" t="s">
        <v>38</v>
      </c>
      <c r="BS119" s="48" t="s">
        <v>40</v>
      </c>
      <c r="BT119" s="46" t="s">
        <v>39</v>
      </c>
      <c r="BU119" s="48" t="s">
        <v>38</v>
      </c>
      <c r="BV119" s="48" t="s">
        <v>40</v>
      </c>
      <c r="BW119" s="46" t="s">
        <v>39</v>
      </c>
      <c r="BX119" s="48" t="s">
        <v>38</v>
      </c>
      <c r="BY119" s="48" t="s">
        <v>40</v>
      </c>
      <c r="BZ119" s="46" t="s">
        <v>39</v>
      </c>
      <c r="CA119" s="48" t="s">
        <v>38</v>
      </c>
      <c r="CB119" s="48" t="s">
        <v>40</v>
      </c>
      <c r="CC119" s="46" t="s">
        <v>39</v>
      </c>
      <c r="CD119" s="50" t="s">
        <v>38</v>
      </c>
      <c r="CE119" s="49" t="s">
        <v>40</v>
      </c>
      <c r="CF119" s="46" t="s">
        <v>39</v>
      </c>
      <c r="CG119" s="48" t="s">
        <v>38</v>
      </c>
      <c r="CH119" s="48" t="s">
        <v>40</v>
      </c>
      <c r="CI119" s="46" t="s">
        <v>39</v>
      </c>
      <c r="CJ119" s="48" t="s">
        <v>38</v>
      </c>
      <c r="CK119" s="48" t="s">
        <v>40</v>
      </c>
      <c r="CL119" s="46" t="s">
        <v>39</v>
      </c>
      <c r="CM119" s="48" t="s">
        <v>38</v>
      </c>
      <c r="CN119" s="48" t="s">
        <v>40</v>
      </c>
      <c r="CO119" s="46" t="s">
        <v>39</v>
      </c>
      <c r="CP119" s="48" t="s">
        <v>38</v>
      </c>
      <c r="CQ119" s="48" t="s">
        <v>40</v>
      </c>
      <c r="CR119" s="46" t="s">
        <v>39</v>
      </c>
      <c r="CS119" s="48" t="s">
        <v>38</v>
      </c>
      <c r="CT119" s="48" t="s">
        <v>40</v>
      </c>
      <c r="CU119" s="46" t="s">
        <v>39</v>
      </c>
      <c r="CV119" s="48" t="s">
        <v>38</v>
      </c>
      <c r="CW119" s="47" t="s">
        <v>40</v>
      </c>
      <c r="CX119" s="46" t="s">
        <v>39</v>
      </c>
      <c r="CY119" s="45" t="s">
        <v>38</v>
      </c>
      <c r="CZ119" s="375"/>
      <c r="DA119" s="376"/>
      <c r="DB119" s="377"/>
      <c r="DC119" s="380"/>
      <c r="DD119" s="376"/>
      <c r="DE119" s="377"/>
      <c r="DF119" s="380"/>
      <c r="DG119" s="376"/>
      <c r="DH119" s="383"/>
    </row>
    <row r="120" spans="2:112" s="18" customFormat="1" ht="20.25" customHeight="1">
      <c r="B120" s="422"/>
      <c r="C120" s="356"/>
      <c r="D120" s="356"/>
      <c r="E120" s="356"/>
      <c r="F120" s="356"/>
      <c r="G120" s="356"/>
      <c r="H120" s="423"/>
      <c r="I120" s="423"/>
      <c r="J120" s="423"/>
      <c r="K120" s="423"/>
      <c r="L120" s="423"/>
      <c r="M120" s="356"/>
      <c r="N120" s="356"/>
      <c r="O120" s="356"/>
      <c r="P120" s="356"/>
      <c r="Q120" s="356"/>
      <c r="R120" s="356"/>
      <c r="S120" s="357"/>
      <c r="T120" s="66"/>
      <c r="U120" s="64"/>
      <c r="V120" s="63"/>
      <c r="W120" s="65"/>
      <c r="X120" s="64"/>
      <c r="Y120" s="65"/>
      <c r="Z120" s="65"/>
      <c r="AA120" s="64"/>
      <c r="AB120" s="65"/>
      <c r="AC120" s="65"/>
      <c r="AD120" s="64"/>
      <c r="AE120" s="65"/>
      <c r="AF120" s="65"/>
      <c r="AG120" s="64"/>
      <c r="AH120" s="65"/>
      <c r="AI120" s="65"/>
      <c r="AJ120" s="64"/>
      <c r="AK120" s="65"/>
      <c r="AL120" s="65"/>
      <c r="AM120" s="64"/>
      <c r="AN120" s="89"/>
      <c r="AO120" s="91"/>
      <c r="AP120" s="64"/>
      <c r="AQ120" s="65"/>
      <c r="AR120" s="65"/>
      <c r="AS120" s="64"/>
      <c r="AT120" s="65"/>
      <c r="AU120" s="65"/>
      <c r="AV120" s="64"/>
      <c r="AW120" s="65"/>
      <c r="AX120" s="65"/>
      <c r="AY120" s="64"/>
      <c r="AZ120" s="65"/>
      <c r="BA120" s="65"/>
      <c r="BB120" s="64"/>
      <c r="BC120" s="65"/>
      <c r="BD120" s="65"/>
      <c r="BE120" s="64"/>
      <c r="BF120" s="65"/>
      <c r="BG120" s="65"/>
      <c r="BH120" s="64"/>
      <c r="BI120" s="89"/>
      <c r="BJ120" s="92"/>
      <c r="BK120" s="64"/>
      <c r="BL120" s="65"/>
      <c r="BM120" s="65"/>
      <c r="BN120" s="64"/>
      <c r="BO120" s="65"/>
      <c r="BP120" s="65"/>
      <c r="BQ120" s="64"/>
      <c r="BR120" s="65"/>
      <c r="BS120" s="65"/>
      <c r="BT120" s="64"/>
      <c r="BU120" s="65"/>
      <c r="BV120" s="65"/>
      <c r="BW120" s="64"/>
      <c r="BX120" s="65"/>
      <c r="BY120" s="65"/>
      <c r="BZ120" s="64"/>
      <c r="CA120" s="65"/>
      <c r="CB120" s="65"/>
      <c r="CC120" s="64"/>
      <c r="CD120" s="63"/>
      <c r="CE120" s="91"/>
      <c r="CF120" s="64"/>
      <c r="CG120" s="65"/>
      <c r="CH120" s="65"/>
      <c r="CI120" s="64"/>
      <c r="CJ120" s="65"/>
      <c r="CK120" s="65"/>
      <c r="CL120" s="64"/>
      <c r="CM120" s="65"/>
      <c r="CN120" s="65"/>
      <c r="CO120" s="64"/>
      <c r="CP120" s="65"/>
      <c r="CQ120" s="65"/>
      <c r="CR120" s="64"/>
      <c r="CS120" s="65"/>
      <c r="CT120" s="65"/>
      <c r="CU120" s="64"/>
      <c r="CV120" s="65"/>
      <c r="CW120" s="90"/>
      <c r="CX120" s="64"/>
      <c r="CY120" s="89"/>
      <c r="CZ120" s="88"/>
      <c r="DA120" s="85"/>
      <c r="DB120" s="87"/>
      <c r="DC120" s="86"/>
      <c r="DD120" s="85"/>
      <c r="DE120" s="87"/>
      <c r="DF120" s="86"/>
      <c r="DG120" s="85"/>
      <c r="DH120" s="84"/>
    </row>
    <row r="121" spans="2:112" s="18" customFormat="1" ht="20.25" customHeight="1">
      <c r="B121" s="342"/>
      <c r="C121" s="343"/>
      <c r="D121" s="343"/>
      <c r="E121" s="343"/>
      <c r="F121" s="343"/>
      <c r="G121" s="343"/>
      <c r="H121" s="344"/>
      <c r="I121" s="344"/>
      <c r="J121" s="344"/>
      <c r="K121" s="344"/>
      <c r="L121" s="344"/>
      <c r="M121" s="343"/>
      <c r="N121" s="343"/>
      <c r="O121" s="343"/>
      <c r="P121" s="343"/>
      <c r="Q121" s="343"/>
      <c r="R121" s="343"/>
      <c r="S121" s="345"/>
      <c r="T121" s="62"/>
      <c r="U121" s="60"/>
      <c r="V121" s="59"/>
      <c r="W121" s="61"/>
      <c r="X121" s="60"/>
      <c r="Y121" s="61"/>
      <c r="Z121" s="61"/>
      <c r="AA121" s="60"/>
      <c r="AB121" s="61"/>
      <c r="AC121" s="61"/>
      <c r="AD121" s="60"/>
      <c r="AE121" s="61"/>
      <c r="AF121" s="61"/>
      <c r="AG121" s="60"/>
      <c r="AH121" s="61"/>
      <c r="AI121" s="61"/>
      <c r="AJ121" s="60"/>
      <c r="AK121" s="61"/>
      <c r="AL121" s="61"/>
      <c r="AM121" s="60"/>
      <c r="AN121" s="80"/>
      <c r="AO121" s="82"/>
      <c r="AP121" s="60"/>
      <c r="AQ121" s="61"/>
      <c r="AR121" s="61"/>
      <c r="AS121" s="60"/>
      <c r="AT121" s="61"/>
      <c r="AU121" s="61"/>
      <c r="AV121" s="60"/>
      <c r="AW121" s="61"/>
      <c r="AX121" s="61"/>
      <c r="AY121" s="60"/>
      <c r="AZ121" s="61"/>
      <c r="BA121" s="61"/>
      <c r="BB121" s="60"/>
      <c r="BC121" s="61"/>
      <c r="BD121" s="61"/>
      <c r="BE121" s="60"/>
      <c r="BF121" s="61"/>
      <c r="BG121" s="61"/>
      <c r="BH121" s="60"/>
      <c r="BI121" s="80"/>
      <c r="BJ121" s="83"/>
      <c r="BK121" s="60"/>
      <c r="BL121" s="61"/>
      <c r="BM121" s="61"/>
      <c r="BN121" s="60"/>
      <c r="BO121" s="61"/>
      <c r="BP121" s="61"/>
      <c r="BQ121" s="60"/>
      <c r="BR121" s="61"/>
      <c r="BS121" s="61"/>
      <c r="BT121" s="60"/>
      <c r="BU121" s="61"/>
      <c r="BV121" s="61"/>
      <c r="BW121" s="60"/>
      <c r="BX121" s="61"/>
      <c r="BY121" s="61"/>
      <c r="BZ121" s="60"/>
      <c r="CA121" s="61"/>
      <c r="CB121" s="61"/>
      <c r="CC121" s="60"/>
      <c r="CD121" s="59"/>
      <c r="CE121" s="82"/>
      <c r="CF121" s="60"/>
      <c r="CG121" s="61"/>
      <c r="CH121" s="61"/>
      <c r="CI121" s="60"/>
      <c r="CJ121" s="61"/>
      <c r="CK121" s="61"/>
      <c r="CL121" s="60"/>
      <c r="CM121" s="61"/>
      <c r="CN121" s="61"/>
      <c r="CO121" s="60"/>
      <c r="CP121" s="61"/>
      <c r="CQ121" s="61"/>
      <c r="CR121" s="60"/>
      <c r="CS121" s="61"/>
      <c r="CT121" s="61"/>
      <c r="CU121" s="60"/>
      <c r="CV121" s="61"/>
      <c r="CW121" s="81"/>
      <c r="CX121" s="60"/>
      <c r="CY121" s="80"/>
      <c r="CZ121" s="79"/>
      <c r="DA121" s="76"/>
      <c r="DB121" s="78"/>
      <c r="DC121" s="77"/>
      <c r="DD121" s="76"/>
      <c r="DE121" s="78"/>
      <c r="DF121" s="77"/>
      <c r="DG121" s="76"/>
      <c r="DH121" s="75"/>
    </row>
    <row r="122" spans="2:112" s="18" customFormat="1" ht="21" customHeight="1">
      <c r="B122" s="342" t="str">
        <f t="shared" ref="B122:B133" si="69">B19</f>
        <v>生活支援員</v>
      </c>
      <c r="C122" s="343"/>
      <c r="D122" s="343"/>
      <c r="E122" s="343"/>
      <c r="F122" s="343"/>
      <c r="G122" s="343"/>
      <c r="H122" s="344" t="str">
        <f t="shared" ref="H122:H133" si="70">H19</f>
        <v>常勤専従</v>
      </c>
      <c r="I122" s="344"/>
      <c r="J122" s="344"/>
      <c r="K122" s="344"/>
      <c r="L122" s="344"/>
      <c r="M122" s="343" t="str">
        <f t="shared" ref="M122:M134" si="71">M19</f>
        <v>E</v>
      </c>
      <c r="N122" s="343"/>
      <c r="O122" s="343"/>
      <c r="P122" s="343"/>
      <c r="Q122" s="343"/>
      <c r="R122" s="343"/>
      <c r="S122" s="345"/>
      <c r="T122" s="36">
        <f t="shared" ref="T122:Z134" si="72">T19</f>
        <v>0</v>
      </c>
      <c r="U122" s="32" t="str">
        <f t="shared" si="72"/>
        <v>休</v>
      </c>
      <c r="V122" s="35">
        <f t="shared" si="72"/>
        <v>8</v>
      </c>
      <c r="W122" s="34">
        <f t="shared" si="72"/>
        <v>8</v>
      </c>
      <c r="X122" s="32" t="str">
        <f t="shared" si="72"/>
        <v>休</v>
      </c>
      <c r="Y122" s="34">
        <f t="shared" si="72"/>
        <v>0</v>
      </c>
      <c r="Z122" s="34">
        <f t="shared" si="72"/>
        <v>0</v>
      </c>
      <c r="AA122" s="32"/>
      <c r="AB122" s="34">
        <f t="shared" ref="AB122:AC134" si="73">AB19</f>
        <v>0</v>
      </c>
      <c r="AC122" s="34">
        <f t="shared" si="73"/>
        <v>0</v>
      </c>
      <c r="AD122" s="32"/>
      <c r="AE122" s="34">
        <f t="shared" ref="AE122:AF134" si="74">AE19</f>
        <v>0</v>
      </c>
      <c r="AF122" s="34">
        <f t="shared" si="74"/>
        <v>0</v>
      </c>
      <c r="AG122" s="32"/>
      <c r="AH122" s="34">
        <f t="shared" ref="AH122:AI134" si="75">AH19</f>
        <v>0</v>
      </c>
      <c r="AI122" s="34">
        <f t="shared" si="75"/>
        <v>0</v>
      </c>
      <c r="AJ122" s="32"/>
      <c r="AK122" s="34">
        <f t="shared" ref="AK122:AL134" si="76">AK19</f>
        <v>0</v>
      </c>
      <c r="AL122" s="34">
        <f t="shared" si="76"/>
        <v>0</v>
      </c>
      <c r="AM122" s="32"/>
      <c r="AN122" s="31">
        <f t="shared" ref="AN122:AU134" si="77">AN19</f>
        <v>0</v>
      </c>
      <c r="AO122" s="36">
        <f t="shared" si="77"/>
        <v>0</v>
      </c>
      <c r="AP122" s="32" t="str">
        <f t="shared" si="77"/>
        <v>休</v>
      </c>
      <c r="AQ122" s="34">
        <f t="shared" si="77"/>
        <v>0</v>
      </c>
      <c r="AR122" s="34">
        <f t="shared" si="77"/>
        <v>0</v>
      </c>
      <c r="AS122" s="32" t="str">
        <f t="shared" si="77"/>
        <v>休</v>
      </c>
      <c r="AT122" s="34">
        <f t="shared" si="77"/>
        <v>0</v>
      </c>
      <c r="AU122" s="34">
        <f t="shared" si="77"/>
        <v>0</v>
      </c>
      <c r="AV122" s="32"/>
      <c r="AW122" s="34">
        <f t="shared" ref="AW122:AX134" si="78">AW19</f>
        <v>8</v>
      </c>
      <c r="AX122" s="34">
        <f t="shared" si="78"/>
        <v>8</v>
      </c>
      <c r="AY122" s="32"/>
      <c r="AZ122" s="34">
        <f t="shared" ref="AZ122:BA134" si="79">AZ19</f>
        <v>0</v>
      </c>
      <c r="BA122" s="34">
        <f t="shared" si="79"/>
        <v>0</v>
      </c>
      <c r="BB122" s="32"/>
      <c r="BC122" s="34">
        <f t="shared" ref="BC122:BD134" si="80">BC19</f>
        <v>0</v>
      </c>
      <c r="BD122" s="34">
        <f t="shared" si="80"/>
        <v>0</v>
      </c>
      <c r="BE122" s="32"/>
      <c r="BF122" s="34">
        <f t="shared" ref="BF122:BG134" si="81">BF19</f>
        <v>0</v>
      </c>
      <c r="BG122" s="34">
        <f t="shared" si="81"/>
        <v>0</v>
      </c>
      <c r="BH122" s="32"/>
      <c r="BI122" s="31">
        <f t="shared" ref="BI122:BP134" si="82">BI19</f>
        <v>0</v>
      </c>
      <c r="BJ122" s="33">
        <f t="shared" si="82"/>
        <v>0</v>
      </c>
      <c r="BK122" s="32" t="str">
        <f t="shared" si="82"/>
        <v>休</v>
      </c>
      <c r="BL122" s="34">
        <f t="shared" si="82"/>
        <v>0</v>
      </c>
      <c r="BM122" s="34">
        <f t="shared" si="82"/>
        <v>0</v>
      </c>
      <c r="BN122" s="32" t="str">
        <f t="shared" si="82"/>
        <v>休</v>
      </c>
      <c r="BO122" s="34">
        <f t="shared" si="82"/>
        <v>0</v>
      </c>
      <c r="BP122" s="34">
        <f t="shared" si="82"/>
        <v>0</v>
      </c>
      <c r="BQ122" s="32"/>
      <c r="BR122" s="34">
        <f t="shared" ref="BR122:BS134" si="83">BR19</f>
        <v>0</v>
      </c>
      <c r="BS122" s="34">
        <f t="shared" si="83"/>
        <v>0</v>
      </c>
      <c r="BT122" s="32"/>
      <c r="BU122" s="34">
        <f t="shared" ref="BU122:BV134" si="84">BU19</f>
        <v>0</v>
      </c>
      <c r="BV122" s="34">
        <f t="shared" si="84"/>
        <v>0</v>
      </c>
      <c r="BW122" s="32"/>
      <c r="BX122" s="34">
        <f t="shared" ref="BX122:BY134" si="85">BX19</f>
        <v>0</v>
      </c>
      <c r="BY122" s="34">
        <f t="shared" si="85"/>
        <v>0</v>
      </c>
      <c r="BZ122" s="32"/>
      <c r="CA122" s="34">
        <f t="shared" ref="CA122:CB134" si="86">CA19</f>
        <v>8</v>
      </c>
      <c r="CB122" s="34">
        <f t="shared" si="86"/>
        <v>8</v>
      </c>
      <c r="CC122" s="32"/>
      <c r="CD122" s="35">
        <f t="shared" ref="CD122:CK134" si="87">CD19</f>
        <v>0</v>
      </c>
      <c r="CE122" s="36">
        <f t="shared" si="87"/>
        <v>0</v>
      </c>
      <c r="CF122" s="32" t="str">
        <f t="shared" si="87"/>
        <v>休</v>
      </c>
      <c r="CG122" s="34">
        <f t="shared" si="87"/>
        <v>0</v>
      </c>
      <c r="CH122" s="34">
        <f t="shared" si="87"/>
        <v>0</v>
      </c>
      <c r="CI122" s="32" t="str">
        <f t="shared" si="87"/>
        <v>休</v>
      </c>
      <c r="CJ122" s="34">
        <f t="shared" si="87"/>
        <v>0</v>
      </c>
      <c r="CK122" s="34">
        <f t="shared" si="87"/>
        <v>0</v>
      </c>
      <c r="CL122" s="32"/>
      <c r="CM122" s="34">
        <f t="shared" ref="CM122:CN134" si="88">CM19</f>
        <v>0</v>
      </c>
      <c r="CN122" s="34">
        <f t="shared" si="88"/>
        <v>0</v>
      </c>
      <c r="CO122" s="32"/>
      <c r="CP122" s="34">
        <f t="shared" ref="CP122:CQ134" si="89">CP19</f>
        <v>0</v>
      </c>
      <c r="CQ122" s="34">
        <f t="shared" si="89"/>
        <v>0</v>
      </c>
      <c r="CR122" s="32"/>
      <c r="CS122" s="34">
        <f t="shared" ref="CS122:CT134" si="90">CS19</f>
        <v>0</v>
      </c>
      <c r="CT122" s="34">
        <f t="shared" si="90"/>
        <v>0</v>
      </c>
      <c r="CU122" s="32"/>
      <c r="CV122" s="34">
        <f t="shared" ref="CV122:CW134" si="91">CV19</f>
        <v>0</v>
      </c>
      <c r="CW122" s="33">
        <f t="shared" si="91"/>
        <v>0</v>
      </c>
      <c r="CX122" s="32"/>
      <c r="CY122" s="31">
        <f t="shared" ref="CY122:CY134" si="92">CY19</f>
        <v>0</v>
      </c>
      <c r="CZ122" s="346">
        <f t="shared" ref="CZ122:CZ147" si="93">SUM(T122:CY122)</f>
        <v>48</v>
      </c>
      <c r="DA122" s="347"/>
      <c r="DB122" s="348"/>
      <c r="DC122" s="349">
        <f t="shared" ref="DC122:DC148" si="94">CZ122/4</f>
        <v>12</v>
      </c>
      <c r="DD122" s="350"/>
      <c r="DE122" s="351"/>
      <c r="DF122" s="426">
        <v>3.2</v>
      </c>
      <c r="DG122" s="427"/>
      <c r="DH122" s="428"/>
    </row>
    <row r="123" spans="2:112" s="18" customFormat="1" ht="21" customHeight="1">
      <c r="B123" s="342" t="str">
        <f t="shared" si="69"/>
        <v>生活支援員</v>
      </c>
      <c r="C123" s="343"/>
      <c r="D123" s="343"/>
      <c r="E123" s="343"/>
      <c r="F123" s="343"/>
      <c r="G123" s="343"/>
      <c r="H123" s="344" t="str">
        <f t="shared" si="70"/>
        <v>常勤専従</v>
      </c>
      <c r="I123" s="344"/>
      <c r="J123" s="344"/>
      <c r="K123" s="344"/>
      <c r="L123" s="344"/>
      <c r="M123" s="343" t="str">
        <f t="shared" si="71"/>
        <v>F</v>
      </c>
      <c r="N123" s="343"/>
      <c r="O123" s="343"/>
      <c r="P123" s="343"/>
      <c r="Q123" s="343"/>
      <c r="R123" s="343"/>
      <c r="S123" s="345"/>
      <c r="T123" s="36">
        <f t="shared" si="72"/>
        <v>0</v>
      </c>
      <c r="U123" s="32" t="str">
        <f t="shared" si="72"/>
        <v>休</v>
      </c>
      <c r="V123" s="35">
        <f t="shared" si="72"/>
        <v>0</v>
      </c>
      <c r="W123" s="34">
        <f t="shared" si="72"/>
        <v>0</v>
      </c>
      <c r="X123" s="32">
        <f t="shared" si="72"/>
        <v>8</v>
      </c>
      <c r="Y123" s="34">
        <f t="shared" si="72"/>
        <v>0</v>
      </c>
      <c r="Z123" s="34">
        <f t="shared" si="72"/>
        <v>0</v>
      </c>
      <c r="AA123" s="32"/>
      <c r="AB123" s="34">
        <f t="shared" si="73"/>
        <v>0</v>
      </c>
      <c r="AC123" s="34">
        <f t="shared" si="73"/>
        <v>0</v>
      </c>
      <c r="AD123" s="32"/>
      <c r="AE123" s="34">
        <f t="shared" si="74"/>
        <v>0</v>
      </c>
      <c r="AF123" s="34">
        <f t="shared" si="74"/>
        <v>0</v>
      </c>
      <c r="AG123" s="32"/>
      <c r="AH123" s="34">
        <f t="shared" si="75"/>
        <v>0</v>
      </c>
      <c r="AI123" s="34">
        <f t="shared" si="75"/>
        <v>0</v>
      </c>
      <c r="AJ123" s="32"/>
      <c r="AK123" s="34">
        <f t="shared" si="76"/>
        <v>0</v>
      </c>
      <c r="AL123" s="34">
        <f t="shared" si="76"/>
        <v>0</v>
      </c>
      <c r="AM123" s="32"/>
      <c r="AN123" s="31">
        <f t="shared" si="77"/>
        <v>0</v>
      </c>
      <c r="AO123" s="36">
        <f t="shared" si="77"/>
        <v>0</v>
      </c>
      <c r="AP123" s="32" t="str">
        <f t="shared" si="77"/>
        <v>休</v>
      </c>
      <c r="AQ123" s="34">
        <f t="shared" si="77"/>
        <v>0</v>
      </c>
      <c r="AR123" s="34">
        <f t="shared" si="77"/>
        <v>0</v>
      </c>
      <c r="AS123" s="32" t="str">
        <f t="shared" si="77"/>
        <v>休</v>
      </c>
      <c r="AT123" s="34">
        <f t="shared" si="77"/>
        <v>0</v>
      </c>
      <c r="AU123" s="34">
        <f t="shared" si="77"/>
        <v>0</v>
      </c>
      <c r="AV123" s="32"/>
      <c r="AW123" s="34">
        <f t="shared" si="78"/>
        <v>0</v>
      </c>
      <c r="AX123" s="34">
        <f t="shared" si="78"/>
        <v>0</v>
      </c>
      <c r="AY123" s="32"/>
      <c r="AZ123" s="34">
        <f t="shared" si="79"/>
        <v>8</v>
      </c>
      <c r="BA123" s="34">
        <f t="shared" si="79"/>
        <v>8</v>
      </c>
      <c r="BB123" s="32"/>
      <c r="BC123" s="34">
        <f t="shared" si="80"/>
        <v>0</v>
      </c>
      <c r="BD123" s="34">
        <f t="shared" si="80"/>
        <v>0</v>
      </c>
      <c r="BE123" s="32"/>
      <c r="BF123" s="34">
        <f t="shared" si="81"/>
        <v>0</v>
      </c>
      <c r="BG123" s="34">
        <f t="shared" si="81"/>
        <v>0</v>
      </c>
      <c r="BH123" s="32"/>
      <c r="BI123" s="31">
        <f t="shared" si="82"/>
        <v>0</v>
      </c>
      <c r="BJ123" s="33">
        <f t="shared" si="82"/>
        <v>0</v>
      </c>
      <c r="BK123" s="32" t="str">
        <f t="shared" si="82"/>
        <v>休</v>
      </c>
      <c r="BL123" s="34">
        <f t="shared" si="82"/>
        <v>0</v>
      </c>
      <c r="BM123" s="34">
        <f t="shared" si="82"/>
        <v>0</v>
      </c>
      <c r="BN123" s="32" t="str">
        <f t="shared" si="82"/>
        <v>休</v>
      </c>
      <c r="BO123" s="34">
        <f t="shared" si="82"/>
        <v>0</v>
      </c>
      <c r="BP123" s="34">
        <f t="shared" si="82"/>
        <v>0</v>
      </c>
      <c r="BQ123" s="32"/>
      <c r="BR123" s="34">
        <f t="shared" si="83"/>
        <v>0</v>
      </c>
      <c r="BS123" s="34">
        <f t="shared" si="83"/>
        <v>0</v>
      </c>
      <c r="BT123" s="32"/>
      <c r="BU123" s="34">
        <f t="shared" si="84"/>
        <v>0</v>
      </c>
      <c r="BV123" s="34">
        <f t="shared" si="84"/>
        <v>0</v>
      </c>
      <c r="BW123" s="32"/>
      <c r="BX123" s="34">
        <f t="shared" si="85"/>
        <v>0</v>
      </c>
      <c r="BY123" s="34">
        <f t="shared" si="85"/>
        <v>0</v>
      </c>
      <c r="BZ123" s="32"/>
      <c r="CA123" s="34">
        <f t="shared" si="86"/>
        <v>0</v>
      </c>
      <c r="CB123" s="34">
        <f t="shared" si="86"/>
        <v>0</v>
      </c>
      <c r="CC123" s="32"/>
      <c r="CD123" s="35">
        <f t="shared" si="87"/>
        <v>8</v>
      </c>
      <c r="CE123" s="36">
        <f t="shared" si="87"/>
        <v>8</v>
      </c>
      <c r="CF123" s="32" t="str">
        <f t="shared" si="87"/>
        <v>休</v>
      </c>
      <c r="CG123" s="34">
        <f t="shared" si="87"/>
        <v>0</v>
      </c>
      <c r="CH123" s="34">
        <f t="shared" si="87"/>
        <v>0</v>
      </c>
      <c r="CI123" s="32" t="str">
        <f t="shared" si="87"/>
        <v>休</v>
      </c>
      <c r="CJ123" s="34">
        <f t="shared" si="87"/>
        <v>0</v>
      </c>
      <c r="CK123" s="34">
        <f t="shared" si="87"/>
        <v>0</v>
      </c>
      <c r="CL123" s="32"/>
      <c r="CM123" s="34">
        <f t="shared" si="88"/>
        <v>0</v>
      </c>
      <c r="CN123" s="34">
        <f t="shared" si="88"/>
        <v>0</v>
      </c>
      <c r="CO123" s="32"/>
      <c r="CP123" s="34">
        <f t="shared" si="89"/>
        <v>0</v>
      </c>
      <c r="CQ123" s="34">
        <f t="shared" si="89"/>
        <v>0</v>
      </c>
      <c r="CR123" s="32"/>
      <c r="CS123" s="34">
        <f t="shared" si="90"/>
        <v>0</v>
      </c>
      <c r="CT123" s="34">
        <f t="shared" si="90"/>
        <v>0</v>
      </c>
      <c r="CU123" s="32"/>
      <c r="CV123" s="34">
        <f t="shared" si="91"/>
        <v>0</v>
      </c>
      <c r="CW123" s="33">
        <f t="shared" si="91"/>
        <v>0</v>
      </c>
      <c r="CX123" s="32"/>
      <c r="CY123" s="31">
        <f t="shared" si="92"/>
        <v>0</v>
      </c>
      <c r="CZ123" s="346">
        <f t="shared" si="93"/>
        <v>40</v>
      </c>
      <c r="DA123" s="347"/>
      <c r="DB123" s="348"/>
      <c r="DC123" s="349">
        <f t="shared" si="94"/>
        <v>10</v>
      </c>
      <c r="DD123" s="350"/>
      <c r="DE123" s="351"/>
      <c r="DF123" s="310"/>
      <c r="DG123" s="311"/>
      <c r="DH123" s="313"/>
    </row>
    <row r="124" spans="2:112" s="18" customFormat="1" ht="21" customHeight="1">
      <c r="B124" s="342" t="str">
        <f t="shared" si="69"/>
        <v>生活支援員</v>
      </c>
      <c r="C124" s="343"/>
      <c r="D124" s="343"/>
      <c r="E124" s="343"/>
      <c r="F124" s="343"/>
      <c r="G124" s="343"/>
      <c r="H124" s="344" t="str">
        <f t="shared" si="70"/>
        <v>常勤専従</v>
      </c>
      <c r="I124" s="344"/>
      <c r="J124" s="344"/>
      <c r="K124" s="344"/>
      <c r="L124" s="344"/>
      <c r="M124" s="343" t="str">
        <f t="shared" si="71"/>
        <v>G</v>
      </c>
      <c r="N124" s="343"/>
      <c r="O124" s="343"/>
      <c r="P124" s="343"/>
      <c r="Q124" s="343"/>
      <c r="R124" s="343"/>
      <c r="S124" s="345"/>
      <c r="T124" s="36">
        <f t="shared" si="72"/>
        <v>0</v>
      </c>
      <c r="U124" s="32" t="str">
        <f t="shared" si="72"/>
        <v>休</v>
      </c>
      <c r="V124" s="35">
        <f t="shared" si="72"/>
        <v>0</v>
      </c>
      <c r="W124" s="34">
        <f t="shared" si="72"/>
        <v>0</v>
      </c>
      <c r="X124" s="32" t="str">
        <f t="shared" si="72"/>
        <v>休</v>
      </c>
      <c r="Y124" s="34">
        <f t="shared" si="72"/>
        <v>8</v>
      </c>
      <c r="Z124" s="34">
        <f t="shared" si="72"/>
        <v>8</v>
      </c>
      <c r="AA124" s="32"/>
      <c r="AB124" s="34">
        <f t="shared" si="73"/>
        <v>0</v>
      </c>
      <c r="AC124" s="34">
        <f t="shared" si="73"/>
        <v>0</v>
      </c>
      <c r="AD124" s="32"/>
      <c r="AE124" s="34">
        <f t="shared" si="74"/>
        <v>0</v>
      </c>
      <c r="AF124" s="34">
        <f t="shared" si="74"/>
        <v>0</v>
      </c>
      <c r="AG124" s="32"/>
      <c r="AH124" s="34">
        <f t="shared" si="75"/>
        <v>0</v>
      </c>
      <c r="AI124" s="34">
        <f t="shared" si="75"/>
        <v>0</v>
      </c>
      <c r="AJ124" s="32"/>
      <c r="AK124" s="34">
        <f t="shared" si="76"/>
        <v>0</v>
      </c>
      <c r="AL124" s="34">
        <f t="shared" si="76"/>
        <v>0</v>
      </c>
      <c r="AM124" s="32"/>
      <c r="AN124" s="31">
        <f t="shared" si="77"/>
        <v>0</v>
      </c>
      <c r="AO124" s="36">
        <f t="shared" si="77"/>
        <v>0</v>
      </c>
      <c r="AP124" s="32" t="str">
        <f t="shared" si="77"/>
        <v>休</v>
      </c>
      <c r="AQ124" s="34">
        <f t="shared" si="77"/>
        <v>0</v>
      </c>
      <c r="AR124" s="34">
        <f t="shared" si="77"/>
        <v>0</v>
      </c>
      <c r="AS124" s="32" t="str">
        <f t="shared" si="77"/>
        <v>休</v>
      </c>
      <c r="AT124" s="34">
        <f t="shared" si="77"/>
        <v>0</v>
      </c>
      <c r="AU124" s="34">
        <f t="shared" si="77"/>
        <v>0</v>
      </c>
      <c r="AV124" s="32"/>
      <c r="AW124" s="34">
        <f t="shared" si="78"/>
        <v>0</v>
      </c>
      <c r="AX124" s="34">
        <f t="shared" si="78"/>
        <v>0</v>
      </c>
      <c r="AY124" s="32"/>
      <c r="AZ124" s="34">
        <f t="shared" si="79"/>
        <v>0</v>
      </c>
      <c r="BA124" s="34">
        <f t="shared" si="79"/>
        <v>0</v>
      </c>
      <c r="BB124" s="32"/>
      <c r="BC124" s="34">
        <f t="shared" si="80"/>
        <v>8</v>
      </c>
      <c r="BD124" s="34">
        <f t="shared" si="80"/>
        <v>8</v>
      </c>
      <c r="BE124" s="32"/>
      <c r="BF124" s="34">
        <f t="shared" si="81"/>
        <v>0</v>
      </c>
      <c r="BG124" s="34">
        <f t="shared" si="81"/>
        <v>0</v>
      </c>
      <c r="BH124" s="32"/>
      <c r="BI124" s="31">
        <f t="shared" si="82"/>
        <v>0</v>
      </c>
      <c r="BJ124" s="33">
        <f t="shared" si="82"/>
        <v>0</v>
      </c>
      <c r="BK124" s="32" t="str">
        <f t="shared" si="82"/>
        <v>休</v>
      </c>
      <c r="BL124" s="34">
        <f t="shared" si="82"/>
        <v>0</v>
      </c>
      <c r="BM124" s="34">
        <f t="shared" si="82"/>
        <v>0</v>
      </c>
      <c r="BN124" s="32" t="str">
        <f t="shared" si="82"/>
        <v>休</v>
      </c>
      <c r="BO124" s="34">
        <f t="shared" si="82"/>
        <v>0</v>
      </c>
      <c r="BP124" s="34">
        <f t="shared" si="82"/>
        <v>0</v>
      </c>
      <c r="BQ124" s="32"/>
      <c r="BR124" s="34">
        <f t="shared" si="83"/>
        <v>0</v>
      </c>
      <c r="BS124" s="34">
        <f t="shared" si="83"/>
        <v>0</v>
      </c>
      <c r="BT124" s="32"/>
      <c r="BU124" s="34">
        <f t="shared" si="84"/>
        <v>0</v>
      </c>
      <c r="BV124" s="34">
        <f t="shared" si="84"/>
        <v>0</v>
      </c>
      <c r="BW124" s="32"/>
      <c r="BX124" s="34">
        <f t="shared" si="85"/>
        <v>0</v>
      </c>
      <c r="BY124" s="34">
        <f t="shared" si="85"/>
        <v>0</v>
      </c>
      <c r="BZ124" s="32"/>
      <c r="CA124" s="34">
        <f t="shared" si="86"/>
        <v>0</v>
      </c>
      <c r="CB124" s="34">
        <f t="shared" si="86"/>
        <v>0</v>
      </c>
      <c r="CC124" s="32"/>
      <c r="CD124" s="35">
        <f t="shared" si="87"/>
        <v>0</v>
      </c>
      <c r="CE124" s="36">
        <f t="shared" si="87"/>
        <v>0</v>
      </c>
      <c r="CF124" s="32">
        <f t="shared" si="87"/>
        <v>8</v>
      </c>
      <c r="CG124" s="34">
        <f t="shared" si="87"/>
        <v>0</v>
      </c>
      <c r="CH124" s="34">
        <f t="shared" si="87"/>
        <v>0</v>
      </c>
      <c r="CI124" s="32" t="str">
        <f t="shared" si="87"/>
        <v>休</v>
      </c>
      <c r="CJ124" s="34">
        <f t="shared" si="87"/>
        <v>0</v>
      </c>
      <c r="CK124" s="34">
        <f t="shared" si="87"/>
        <v>0</v>
      </c>
      <c r="CL124" s="32"/>
      <c r="CM124" s="34">
        <f t="shared" si="88"/>
        <v>0</v>
      </c>
      <c r="CN124" s="34">
        <f t="shared" si="88"/>
        <v>0</v>
      </c>
      <c r="CO124" s="32"/>
      <c r="CP124" s="34">
        <f t="shared" si="89"/>
        <v>0</v>
      </c>
      <c r="CQ124" s="34">
        <f t="shared" si="89"/>
        <v>0</v>
      </c>
      <c r="CR124" s="32"/>
      <c r="CS124" s="34">
        <f t="shared" si="90"/>
        <v>0</v>
      </c>
      <c r="CT124" s="34">
        <f t="shared" si="90"/>
        <v>0</v>
      </c>
      <c r="CU124" s="32"/>
      <c r="CV124" s="34">
        <f t="shared" si="91"/>
        <v>0</v>
      </c>
      <c r="CW124" s="33">
        <f t="shared" si="91"/>
        <v>0</v>
      </c>
      <c r="CX124" s="32"/>
      <c r="CY124" s="31">
        <f t="shared" si="92"/>
        <v>0</v>
      </c>
      <c r="CZ124" s="346">
        <f t="shared" si="93"/>
        <v>40</v>
      </c>
      <c r="DA124" s="347"/>
      <c r="DB124" s="348"/>
      <c r="DC124" s="349">
        <f t="shared" si="94"/>
        <v>10</v>
      </c>
      <c r="DD124" s="350"/>
      <c r="DE124" s="351"/>
      <c r="DF124" s="310"/>
      <c r="DG124" s="311"/>
      <c r="DH124" s="313"/>
    </row>
    <row r="125" spans="2:112" s="18" customFormat="1" ht="21" customHeight="1">
      <c r="B125" s="342" t="str">
        <f t="shared" si="69"/>
        <v>生活支援員</v>
      </c>
      <c r="C125" s="343"/>
      <c r="D125" s="343"/>
      <c r="E125" s="343"/>
      <c r="F125" s="343"/>
      <c r="G125" s="343"/>
      <c r="H125" s="344" t="str">
        <f t="shared" si="70"/>
        <v>常勤専従</v>
      </c>
      <c r="I125" s="344"/>
      <c r="J125" s="344"/>
      <c r="K125" s="344"/>
      <c r="L125" s="344"/>
      <c r="M125" s="343" t="str">
        <f t="shared" si="71"/>
        <v>H</v>
      </c>
      <c r="N125" s="343"/>
      <c r="O125" s="343"/>
      <c r="P125" s="343"/>
      <c r="Q125" s="343"/>
      <c r="R125" s="343"/>
      <c r="S125" s="345"/>
      <c r="T125" s="36">
        <f t="shared" si="72"/>
        <v>0</v>
      </c>
      <c r="U125" s="32" t="str">
        <f t="shared" si="72"/>
        <v>休</v>
      </c>
      <c r="V125" s="35">
        <f t="shared" si="72"/>
        <v>0</v>
      </c>
      <c r="W125" s="34">
        <f t="shared" si="72"/>
        <v>0</v>
      </c>
      <c r="X125" s="32" t="str">
        <f t="shared" si="72"/>
        <v>休</v>
      </c>
      <c r="Y125" s="34">
        <f t="shared" si="72"/>
        <v>0</v>
      </c>
      <c r="Z125" s="34">
        <f t="shared" si="72"/>
        <v>0</v>
      </c>
      <c r="AA125" s="32"/>
      <c r="AB125" s="34">
        <f t="shared" si="73"/>
        <v>8</v>
      </c>
      <c r="AC125" s="34">
        <f t="shared" si="73"/>
        <v>8</v>
      </c>
      <c r="AD125" s="32"/>
      <c r="AE125" s="34">
        <f t="shared" si="74"/>
        <v>0</v>
      </c>
      <c r="AF125" s="34">
        <f t="shared" si="74"/>
        <v>0</v>
      </c>
      <c r="AG125" s="32"/>
      <c r="AH125" s="34">
        <f t="shared" si="75"/>
        <v>0</v>
      </c>
      <c r="AI125" s="34">
        <f t="shared" si="75"/>
        <v>0</v>
      </c>
      <c r="AJ125" s="32"/>
      <c r="AK125" s="34">
        <f t="shared" si="76"/>
        <v>0</v>
      </c>
      <c r="AL125" s="34">
        <f t="shared" si="76"/>
        <v>0</v>
      </c>
      <c r="AM125" s="32"/>
      <c r="AN125" s="31">
        <f t="shared" si="77"/>
        <v>0</v>
      </c>
      <c r="AO125" s="36">
        <f t="shared" si="77"/>
        <v>0</v>
      </c>
      <c r="AP125" s="32" t="str">
        <f t="shared" si="77"/>
        <v>休</v>
      </c>
      <c r="AQ125" s="34">
        <f t="shared" si="77"/>
        <v>0</v>
      </c>
      <c r="AR125" s="34">
        <f t="shared" si="77"/>
        <v>0</v>
      </c>
      <c r="AS125" s="32" t="str">
        <f t="shared" si="77"/>
        <v>休</v>
      </c>
      <c r="AT125" s="34">
        <f t="shared" si="77"/>
        <v>0</v>
      </c>
      <c r="AU125" s="34">
        <f t="shared" si="77"/>
        <v>0</v>
      </c>
      <c r="AV125" s="32"/>
      <c r="AW125" s="34">
        <f t="shared" si="78"/>
        <v>0</v>
      </c>
      <c r="AX125" s="34">
        <f t="shared" si="78"/>
        <v>0</v>
      </c>
      <c r="AY125" s="32"/>
      <c r="AZ125" s="34">
        <f t="shared" si="79"/>
        <v>0</v>
      </c>
      <c r="BA125" s="34">
        <f t="shared" si="79"/>
        <v>0</v>
      </c>
      <c r="BB125" s="32"/>
      <c r="BC125" s="34">
        <f t="shared" si="80"/>
        <v>0</v>
      </c>
      <c r="BD125" s="34">
        <f t="shared" si="80"/>
        <v>0</v>
      </c>
      <c r="BE125" s="32"/>
      <c r="BF125" s="34">
        <f t="shared" si="81"/>
        <v>8</v>
      </c>
      <c r="BG125" s="34">
        <f t="shared" si="81"/>
        <v>8</v>
      </c>
      <c r="BH125" s="32"/>
      <c r="BI125" s="31">
        <f t="shared" si="82"/>
        <v>0</v>
      </c>
      <c r="BJ125" s="33">
        <f t="shared" si="82"/>
        <v>0</v>
      </c>
      <c r="BK125" s="32" t="str">
        <f t="shared" si="82"/>
        <v>休</v>
      </c>
      <c r="BL125" s="34">
        <f t="shared" si="82"/>
        <v>0</v>
      </c>
      <c r="BM125" s="34">
        <f t="shared" si="82"/>
        <v>0</v>
      </c>
      <c r="BN125" s="32" t="str">
        <f t="shared" si="82"/>
        <v>休</v>
      </c>
      <c r="BO125" s="34">
        <f t="shared" si="82"/>
        <v>0</v>
      </c>
      <c r="BP125" s="34">
        <f t="shared" si="82"/>
        <v>0</v>
      </c>
      <c r="BQ125" s="32"/>
      <c r="BR125" s="34">
        <f t="shared" si="83"/>
        <v>0</v>
      </c>
      <c r="BS125" s="34">
        <f t="shared" si="83"/>
        <v>0</v>
      </c>
      <c r="BT125" s="32"/>
      <c r="BU125" s="34">
        <f t="shared" si="84"/>
        <v>0</v>
      </c>
      <c r="BV125" s="34">
        <f t="shared" si="84"/>
        <v>0</v>
      </c>
      <c r="BW125" s="32"/>
      <c r="BX125" s="34">
        <f t="shared" si="85"/>
        <v>0</v>
      </c>
      <c r="BY125" s="34">
        <f t="shared" si="85"/>
        <v>0</v>
      </c>
      <c r="BZ125" s="32"/>
      <c r="CA125" s="34">
        <f t="shared" si="86"/>
        <v>0</v>
      </c>
      <c r="CB125" s="34">
        <f t="shared" si="86"/>
        <v>0</v>
      </c>
      <c r="CC125" s="32"/>
      <c r="CD125" s="35">
        <f t="shared" si="87"/>
        <v>0</v>
      </c>
      <c r="CE125" s="36">
        <f t="shared" si="87"/>
        <v>0</v>
      </c>
      <c r="CF125" s="32" t="str">
        <f t="shared" si="87"/>
        <v>休</v>
      </c>
      <c r="CG125" s="34">
        <f t="shared" si="87"/>
        <v>8</v>
      </c>
      <c r="CH125" s="34">
        <f t="shared" si="87"/>
        <v>8</v>
      </c>
      <c r="CI125" s="32" t="str">
        <f t="shared" si="87"/>
        <v>休</v>
      </c>
      <c r="CJ125" s="34">
        <f t="shared" si="87"/>
        <v>0</v>
      </c>
      <c r="CK125" s="34">
        <f t="shared" si="87"/>
        <v>0</v>
      </c>
      <c r="CL125" s="32"/>
      <c r="CM125" s="34">
        <f t="shared" si="88"/>
        <v>0</v>
      </c>
      <c r="CN125" s="34">
        <f t="shared" si="88"/>
        <v>0</v>
      </c>
      <c r="CO125" s="32"/>
      <c r="CP125" s="34">
        <f t="shared" si="89"/>
        <v>0</v>
      </c>
      <c r="CQ125" s="34">
        <f t="shared" si="89"/>
        <v>0</v>
      </c>
      <c r="CR125" s="32"/>
      <c r="CS125" s="34">
        <f t="shared" si="90"/>
        <v>0</v>
      </c>
      <c r="CT125" s="34">
        <f t="shared" si="90"/>
        <v>0</v>
      </c>
      <c r="CU125" s="32"/>
      <c r="CV125" s="34">
        <f t="shared" si="91"/>
        <v>0</v>
      </c>
      <c r="CW125" s="33">
        <f t="shared" si="91"/>
        <v>0</v>
      </c>
      <c r="CX125" s="32"/>
      <c r="CY125" s="31">
        <f t="shared" si="92"/>
        <v>0</v>
      </c>
      <c r="CZ125" s="346">
        <f t="shared" si="93"/>
        <v>48</v>
      </c>
      <c r="DA125" s="347"/>
      <c r="DB125" s="348"/>
      <c r="DC125" s="349">
        <f t="shared" si="94"/>
        <v>12</v>
      </c>
      <c r="DD125" s="350"/>
      <c r="DE125" s="351"/>
      <c r="DF125" s="310"/>
      <c r="DG125" s="311"/>
      <c r="DH125" s="313"/>
    </row>
    <row r="126" spans="2:112" s="18" customFormat="1" ht="21" customHeight="1">
      <c r="B126" s="342" t="str">
        <f t="shared" si="69"/>
        <v>生活支援員</v>
      </c>
      <c r="C126" s="343"/>
      <c r="D126" s="343"/>
      <c r="E126" s="343"/>
      <c r="F126" s="343"/>
      <c r="G126" s="343"/>
      <c r="H126" s="344" t="str">
        <f t="shared" si="70"/>
        <v>常勤専従</v>
      </c>
      <c r="I126" s="344"/>
      <c r="J126" s="344"/>
      <c r="K126" s="344"/>
      <c r="L126" s="344"/>
      <c r="M126" s="343" t="str">
        <f t="shared" si="71"/>
        <v>I</v>
      </c>
      <c r="N126" s="343"/>
      <c r="O126" s="343"/>
      <c r="P126" s="343"/>
      <c r="Q126" s="343"/>
      <c r="R126" s="343"/>
      <c r="S126" s="345"/>
      <c r="T126" s="36">
        <f t="shared" si="72"/>
        <v>0</v>
      </c>
      <c r="U126" s="32" t="str">
        <f t="shared" si="72"/>
        <v>休</v>
      </c>
      <c r="V126" s="35">
        <f t="shared" si="72"/>
        <v>0</v>
      </c>
      <c r="W126" s="34">
        <f t="shared" si="72"/>
        <v>0</v>
      </c>
      <c r="X126" s="32" t="str">
        <f t="shared" si="72"/>
        <v>休</v>
      </c>
      <c r="Y126" s="34">
        <f t="shared" si="72"/>
        <v>0</v>
      </c>
      <c r="Z126" s="34">
        <f t="shared" si="72"/>
        <v>0</v>
      </c>
      <c r="AA126" s="32"/>
      <c r="AB126" s="34">
        <f t="shared" si="73"/>
        <v>0</v>
      </c>
      <c r="AC126" s="34">
        <f t="shared" si="73"/>
        <v>0</v>
      </c>
      <c r="AD126" s="32"/>
      <c r="AE126" s="34">
        <f t="shared" si="74"/>
        <v>8</v>
      </c>
      <c r="AF126" s="34">
        <f t="shared" si="74"/>
        <v>8</v>
      </c>
      <c r="AG126" s="32"/>
      <c r="AH126" s="34">
        <f t="shared" si="75"/>
        <v>0</v>
      </c>
      <c r="AI126" s="34">
        <f t="shared" si="75"/>
        <v>0</v>
      </c>
      <c r="AJ126" s="32"/>
      <c r="AK126" s="34">
        <f t="shared" si="76"/>
        <v>0</v>
      </c>
      <c r="AL126" s="34">
        <f t="shared" si="76"/>
        <v>0</v>
      </c>
      <c r="AM126" s="32"/>
      <c r="AN126" s="31">
        <f t="shared" si="77"/>
        <v>0</v>
      </c>
      <c r="AO126" s="36">
        <f t="shared" si="77"/>
        <v>0</v>
      </c>
      <c r="AP126" s="32" t="str">
        <f t="shared" si="77"/>
        <v>休</v>
      </c>
      <c r="AQ126" s="34">
        <f t="shared" si="77"/>
        <v>0</v>
      </c>
      <c r="AR126" s="34">
        <f t="shared" si="77"/>
        <v>0</v>
      </c>
      <c r="AS126" s="32" t="str">
        <f t="shared" si="77"/>
        <v>休</v>
      </c>
      <c r="AT126" s="34">
        <f t="shared" si="77"/>
        <v>0</v>
      </c>
      <c r="AU126" s="34">
        <f t="shared" si="77"/>
        <v>0</v>
      </c>
      <c r="AV126" s="32"/>
      <c r="AW126" s="34">
        <f t="shared" si="78"/>
        <v>0</v>
      </c>
      <c r="AX126" s="34">
        <f t="shared" si="78"/>
        <v>0</v>
      </c>
      <c r="AY126" s="32"/>
      <c r="AZ126" s="34">
        <f t="shared" si="79"/>
        <v>0</v>
      </c>
      <c r="BA126" s="34">
        <f t="shared" si="79"/>
        <v>0</v>
      </c>
      <c r="BB126" s="32"/>
      <c r="BC126" s="34">
        <f t="shared" si="80"/>
        <v>0</v>
      </c>
      <c r="BD126" s="34">
        <f t="shared" si="80"/>
        <v>0</v>
      </c>
      <c r="BE126" s="32"/>
      <c r="BF126" s="34">
        <f t="shared" si="81"/>
        <v>0</v>
      </c>
      <c r="BG126" s="34">
        <f t="shared" si="81"/>
        <v>0</v>
      </c>
      <c r="BH126" s="32"/>
      <c r="BI126" s="31">
        <f t="shared" si="82"/>
        <v>8</v>
      </c>
      <c r="BJ126" s="33">
        <f t="shared" si="82"/>
        <v>8</v>
      </c>
      <c r="BK126" s="32" t="str">
        <f t="shared" si="82"/>
        <v>休</v>
      </c>
      <c r="BL126" s="34">
        <f t="shared" si="82"/>
        <v>0</v>
      </c>
      <c r="BM126" s="34">
        <f t="shared" si="82"/>
        <v>0</v>
      </c>
      <c r="BN126" s="32" t="str">
        <f t="shared" si="82"/>
        <v>休</v>
      </c>
      <c r="BO126" s="34">
        <f t="shared" si="82"/>
        <v>0</v>
      </c>
      <c r="BP126" s="34">
        <f t="shared" si="82"/>
        <v>0</v>
      </c>
      <c r="BQ126" s="32"/>
      <c r="BR126" s="34">
        <f t="shared" si="83"/>
        <v>0</v>
      </c>
      <c r="BS126" s="34">
        <f t="shared" si="83"/>
        <v>0</v>
      </c>
      <c r="BT126" s="32"/>
      <c r="BU126" s="34">
        <f t="shared" si="84"/>
        <v>0</v>
      </c>
      <c r="BV126" s="34">
        <f t="shared" si="84"/>
        <v>0</v>
      </c>
      <c r="BW126" s="32"/>
      <c r="BX126" s="34">
        <f t="shared" si="85"/>
        <v>0</v>
      </c>
      <c r="BY126" s="34">
        <f t="shared" si="85"/>
        <v>0</v>
      </c>
      <c r="BZ126" s="32"/>
      <c r="CA126" s="34">
        <f t="shared" si="86"/>
        <v>0</v>
      </c>
      <c r="CB126" s="34">
        <f t="shared" si="86"/>
        <v>0</v>
      </c>
      <c r="CC126" s="32"/>
      <c r="CD126" s="35">
        <f t="shared" si="87"/>
        <v>0</v>
      </c>
      <c r="CE126" s="36">
        <f t="shared" si="87"/>
        <v>0</v>
      </c>
      <c r="CF126" s="32" t="str">
        <f t="shared" si="87"/>
        <v>休</v>
      </c>
      <c r="CG126" s="34">
        <f t="shared" si="87"/>
        <v>0</v>
      </c>
      <c r="CH126" s="34">
        <f t="shared" si="87"/>
        <v>0</v>
      </c>
      <c r="CI126" s="32">
        <f t="shared" si="87"/>
        <v>8</v>
      </c>
      <c r="CJ126" s="34">
        <f t="shared" si="87"/>
        <v>0</v>
      </c>
      <c r="CK126" s="34">
        <f t="shared" si="87"/>
        <v>0</v>
      </c>
      <c r="CL126" s="32"/>
      <c r="CM126" s="34">
        <f t="shared" si="88"/>
        <v>0</v>
      </c>
      <c r="CN126" s="34">
        <f t="shared" si="88"/>
        <v>0</v>
      </c>
      <c r="CO126" s="32"/>
      <c r="CP126" s="34">
        <f t="shared" si="89"/>
        <v>0</v>
      </c>
      <c r="CQ126" s="34">
        <f t="shared" si="89"/>
        <v>0</v>
      </c>
      <c r="CR126" s="32"/>
      <c r="CS126" s="34">
        <f t="shared" si="90"/>
        <v>0</v>
      </c>
      <c r="CT126" s="34">
        <f t="shared" si="90"/>
        <v>0</v>
      </c>
      <c r="CU126" s="32"/>
      <c r="CV126" s="34">
        <f t="shared" si="91"/>
        <v>0</v>
      </c>
      <c r="CW126" s="33">
        <f t="shared" si="91"/>
        <v>0</v>
      </c>
      <c r="CX126" s="32"/>
      <c r="CY126" s="31">
        <f t="shared" si="92"/>
        <v>0</v>
      </c>
      <c r="CZ126" s="346">
        <f t="shared" si="93"/>
        <v>40</v>
      </c>
      <c r="DA126" s="347"/>
      <c r="DB126" s="348"/>
      <c r="DC126" s="349">
        <f t="shared" si="94"/>
        <v>10</v>
      </c>
      <c r="DD126" s="350"/>
      <c r="DE126" s="351"/>
      <c r="DF126" s="310"/>
      <c r="DG126" s="311"/>
      <c r="DH126" s="313"/>
    </row>
    <row r="127" spans="2:112" s="18" customFormat="1" ht="21" customHeight="1">
      <c r="B127" s="342" t="str">
        <f t="shared" si="69"/>
        <v>生活支援員</v>
      </c>
      <c r="C127" s="343"/>
      <c r="D127" s="343"/>
      <c r="E127" s="343"/>
      <c r="F127" s="343"/>
      <c r="G127" s="343"/>
      <c r="H127" s="344" t="str">
        <f t="shared" si="70"/>
        <v>常勤専従</v>
      </c>
      <c r="I127" s="344"/>
      <c r="J127" s="344"/>
      <c r="K127" s="344"/>
      <c r="L127" s="344"/>
      <c r="M127" s="343" t="str">
        <f t="shared" si="71"/>
        <v>J</v>
      </c>
      <c r="N127" s="343"/>
      <c r="O127" s="343"/>
      <c r="P127" s="343"/>
      <c r="Q127" s="343"/>
      <c r="R127" s="343"/>
      <c r="S127" s="345"/>
      <c r="T127" s="36">
        <f t="shared" si="72"/>
        <v>0</v>
      </c>
      <c r="U127" s="32" t="str">
        <f t="shared" si="72"/>
        <v>休</v>
      </c>
      <c r="V127" s="35">
        <f t="shared" si="72"/>
        <v>0</v>
      </c>
      <c r="W127" s="34">
        <f t="shared" si="72"/>
        <v>0</v>
      </c>
      <c r="X127" s="32" t="str">
        <f t="shared" si="72"/>
        <v>休</v>
      </c>
      <c r="Y127" s="34">
        <f t="shared" si="72"/>
        <v>0</v>
      </c>
      <c r="Z127" s="34">
        <f t="shared" si="72"/>
        <v>0</v>
      </c>
      <c r="AA127" s="32"/>
      <c r="AB127" s="34">
        <f t="shared" si="73"/>
        <v>0</v>
      </c>
      <c r="AC127" s="34">
        <f t="shared" si="73"/>
        <v>0</v>
      </c>
      <c r="AD127" s="32"/>
      <c r="AE127" s="34">
        <f t="shared" si="74"/>
        <v>0</v>
      </c>
      <c r="AF127" s="34">
        <f t="shared" si="74"/>
        <v>0</v>
      </c>
      <c r="AG127" s="32"/>
      <c r="AH127" s="34">
        <f t="shared" si="75"/>
        <v>8</v>
      </c>
      <c r="AI127" s="34">
        <f t="shared" si="75"/>
        <v>8</v>
      </c>
      <c r="AJ127" s="32"/>
      <c r="AK127" s="34">
        <f t="shared" si="76"/>
        <v>0</v>
      </c>
      <c r="AL127" s="34">
        <f t="shared" si="76"/>
        <v>0</v>
      </c>
      <c r="AM127" s="32"/>
      <c r="AN127" s="31">
        <f t="shared" si="77"/>
        <v>0</v>
      </c>
      <c r="AO127" s="36">
        <f t="shared" si="77"/>
        <v>0</v>
      </c>
      <c r="AP127" s="32" t="str">
        <f t="shared" si="77"/>
        <v>休</v>
      </c>
      <c r="AQ127" s="34">
        <f t="shared" si="77"/>
        <v>0</v>
      </c>
      <c r="AR127" s="34">
        <f t="shared" si="77"/>
        <v>0</v>
      </c>
      <c r="AS127" s="32" t="str">
        <f t="shared" si="77"/>
        <v>休</v>
      </c>
      <c r="AT127" s="34">
        <f t="shared" si="77"/>
        <v>0</v>
      </c>
      <c r="AU127" s="34">
        <f t="shared" si="77"/>
        <v>0</v>
      </c>
      <c r="AV127" s="32"/>
      <c r="AW127" s="34">
        <f t="shared" si="78"/>
        <v>0</v>
      </c>
      <c r="AX127" s="34">
        <f t="shared" si="78"/>
        <v>0</v>
      </c>
      <c r="AY127" s="32"/>
      <c r="AZ127" s="34">
        <f t="shared" si="79"/>
        <v>0</v>
      </c>
      <c r="BA127" s="34">
        <f t="shared" si="79"/>
        <v>0</v>
      </c>
      <c r="BB127" s="32"/>
      <c r="BC127" s="34">
        <f t="shared" si="80"/>
        <v>0</v>
      </c>
      <c r="BD127" s="34">
        <f t="shared" si="80"/>
        <v>0</v>
      </c>
      <c r="BE127" s="32"/>
      <c r="BF127" s="34">
        <f t="shared" si="81"/>
        <v>0</v>
      </c>
      <c r="BG127" s="34">
        <f t="shared" si="81"/>
        <v>0</v>
      </c>
      <c r="BH127" s="32"/>
      <c r="BI127" s="31">
        <f t="shared" si="82"/>
        <v>0</v>
      </c>
      <c r="BJ127" s="33">
        <f t="shared" si="82"/>
        <v>0</v>
      </c>
      <c r="BK127" s="32">
        <f t="shared" si="82"/>
        <v>8</v>
      </c>
      <c r="BL127" s="34">
        <f t="shared" si="82"/>
        <v>0</v>
      </c>
      <c r="BM127" s="34">
        <f t="shared" si="82"/>
        <v>0</v>
      </c>
      <c r="BN127" s="32" t="str">
        <f t="shared" si="82"/>
        <v>休</v>
      </c>
      <c r="BO127" s="34">
        <f t="shared" si="82"/>
        <v>0</v>
      </c>
      <c r="BP127" s="34">
        <f t="shared" si="82"/>
        <v>0</v>
      </c>
      <c r="BQ127" s="32"/>
      <c r="BR127" s="34">
        <f t="shared" si="83"/>
        <v>0</v>
      </c>
      <c r="BS127" s="34">
        <f t="shared" si="83"/>
        <v>0</v>
      </c>
      <c r="BT127" s="32"/>
      <c r="BU127" s="34">
        <f t="shared" si="84"/>
        <v>0</v>
      </c>
      <c r="BV127" s="34">
        <f t="shared" si="84"/>
        <v>0</v>
      </c>
      <c r="BW127" s="32"/>
      <c r="BX127" s="34">
        <f t="shared" si="85"/>
        <v>0</v>
      </c>
      <c r="BY127" s="34">
        <f t="shared" si="85"/>
        <v>0</v>
      </c>
      <c r="BZ127" s="32"/>
      <c r="CA127" s="34">
        <f t="shared" si="86"/>
        <v>0</v>
      </c>
      <c r="CB127" s="34">
        <f t="shared" si="86"/>
        <v>0</v>
      </c>
      <c r="CC127" s="32"/>
      <c r="CD127" s="35">
        <f t="shared" si="87"/>
        <v>0</v>
      </c>
      <c r="CE127" s="36">
        <f t="shared" si="87"/>
        <v>0</v>
      </c>
      <c r="CF127" s="32" t="str">
        <f t="shared" si="87"/>
        <v>休</v>
      </c>
      <c r="CG127" s="34">
        <f t="shared" si="87"/>
        <v>0</v>
      </c>
      <c r="CH127" s="34">
        <f t="shared" si="87"/>
        <v>0</v>
      </c>
      <c r="CI127" s="32" t="str">
        <f t="shared" si="87"/>
        <v>休</v>
      </c>
      <c r="CJ127" s="34">
        <f t="shared" si="87"/>
        <v>8</v>
      </c>
      <c r="CK127" s="34">
        <f t="shared" si="87"/>
        <v>8</v>
      </c>
      <c r="CL127" s="32"/>
      <c r="CM127" s="34">
        <f t="shared" si="88"/>
        <v>0</v>
      </c>
      <c r="CN127" s="34">
        <f t="shared" si="88"/>
        <v>0</v>
      </c>
      <c r="CO127" s="32"/>
      <c r="CP127" s="34">
        <f t="shared" si="89"/>
        <v>0</v>
      </c>
      <c r="CQ127" s="34">
        <f t="shared" si="89"/>
        <v>0</v>
      </c>
      <c r="CR127" s="32"/>
      <c r="CS127" s="34">
        <f t="shared" si="90"/>
        <v>0</v>
      </c>
      <c r="CT127" s="34">
        <f t="shared" si="90"/>
        <v>0</v>
      </c>
      <c r="CU127" s="32"/>
      <c r="CV127" s="34">
        <f t="shared" si="91"/>
        <v>0</v>
      </c>
      <c r="CW127" s="33">
        <f t="shared" si="91"/>
        <v>0</v>
      </c>
      <c r="CX127" s="32"/>
      <c r="CY127" s="31">
        <f t="shared" si="92"/>
        <v>0</v>
      </c>
      <c r="CZ127" s="346">
        <f t="shared" si="93"/>
        <v>40</v>
      </c>
      <c r="DA127" s="347"/>
      <c r="DB127" s="348"/>
      <c r="DC127" s="349">
        <f t="shared" si="94"/>
        <v>10</v>
      </c>
      <c r="DD127" s="350"/>
      <c r="DE127" s="351"/>
      <c r="DF127" s="310"/>
      <c r="DG127" s="311"/>
      <c r="DH127" s="313"/>
    </row>
    <row r="128" spans="2:112" s="18" customFormat="1" ht="21" customHeight="1">
      <c r="B128" s="342" t="str">
        <f t="shared" si="69"/>
        <v>生活支援員</v>
      </c>
      <c r="C128" s="343"/>
      <c r="D128" s="343"/>
      <c r="E128" s="343"/>
      <c r="F128" s="343"/>
      <c r="G128" s="343"/>
      <c r="H128" s="344" t="str">
        <f t="shared" si="70"/>
        <v>常勤専従</v>
      </c>
      <c r="I128" s="344"/>
      <c r="J128" s="344"/>
      <c r="K128" s="344"/>
      <c r="L128" s="344"/>
      <c r="M128" s="343" t="str">
        <f t="shared" si="71"/>
        <v>K</v>
      </c>
      <c r="N128" s="343"/>
      <c r="O128" s="343"/>
      <c r="P128" s="343"/>
      <c r="Q128" s="343"/>
      <c r="R128" s="343"/>
      <c r="S128" s="345"/>
      <c r="T128" s="36">
        <f t="shared" si="72"/>
        <v>0</v>
      </c>
      <c r="U128" s="32" t="str">
        <f t="shared" si="72"/>
        <v>休</v>
      </c>
      <c r="V128" s="35">
        <f t="shared" si="72"/>
        <v>0</v>
      </c>
      <c r="W128" s="34">
        <f t="shared" si="72"/>
        <v>0</v>
      </c>
      <c r="X128" s="32" t="str">
        <f t="shared" si="72"/>
        <v>休</v>
      </c>
      <c r="Y128" s="34">
        <f t="shared" si="72"/>
        <v>0</v>
      </c>
      <c r="Z128" s="34">
        <f t="shared" si="72"/>
        <v>0</v>
      </c>
      <c r="AA128" s="32"/>
      <c r="AB128" s="34">
        <f t="shared" si="73"/>
        <v>0</v>
      </c>
      <c r="AC128" s="34">
        <f t="shared" si="73"/>
        <v>0</v>
      </c>
      <c r="AD128" s="32"/>
      <c r="AE128" s="34">
        <f t="shared" si="74"/>
        <v>0</v>
      </c>
      <c r="AF128" s="34">
        <f t="shared" si="74"/>
        <v>0</v>
      </c>
      <c r="AG128" s="32"/>
      <c r="AH128" s="34">
        <f t="shared" si="75"/>
        <v>0</v>
      </c>
      <c r="AI128" s="34">
        <f t="shared" si="75"/>
        <v>0</v>
      </c>
      <c r="AJ128" s="32"/>
      <c r="AK128" s="34">
        <f t="shared" si="76"/>
        <v>8</v>
      </c>
      <c r="AL128" s="34">
        <f t="shared" si="76"/>
        <v>8</v>
      </c>
      <c r="AM128" s="32"/>
      <c r="AN128" s="31">
        <f t="shared" si="77"/>
        <v>0</v>
      </c>
      <c r="AO128" s="36">
        <f t="shared" si="77"/>
        <v>0</v>
      </c>
      <c r="AP128" s="32" t="str">
        <f t="shared" si="77"/>
        <v>休</v>
      </c>
      <c r="AQ128" s="34">
        <f t="shared" si="77"/>
        <v>0</v>
      </c>
      <c r="AR128" s="34">
        <f t="shared" si="77"/>
        <v>0</v>
      </c>
      <c r="AS128" s="32" t="str">
        <f t="shared" si="77"/>
        <v>休</v>
      </c>
      <c r="AT128" s="34">
        <f t="shared" si="77"/>
        <v>0</v>
      </c>
      <c r="AU128" s="34">
        <f t="shared" si="77"/>
        <v>0</v>
      </c>
      <c r="AV128" s="32"/>
      <c r="AW128" s="34">
        <f t="shared" si="78"/>
        <v>0</v>
      </c>
      <c r="AX128" s="34">
        <f t="shared" si="78"/>
        <v>0</v>
      </c>
      <c r="AY128" s="32"/>
      <c r="AZ128" s="34">
        <f t="shared" si="79"/>
        <v>0</v>
      </c>
      <c r="BA128" s="34">
        <f t="shared" si="79"/>
        <v>0</v>
      </c>
      <c r="BB128" s="32"/>
      <c r="BC128" s="34">
        <f t="shared" si="80"/>
        <v>0</v>
      </c>
      <c r="BD128" s="34">
        <f t="shared" si="80"/>
        <v>0</v>
      </c>
      <c r="BE128" s="32"/>
      <c r="BF128" s="34">
        <f t="shared" si="81"/>
        <v>0</v>
      </c>
      <c r="BG128" s="34">
        <f t="shared" si="81"/>
        <v>0</v>
      </c>
      <c r="BH128" s="32"/>
      <c r="BI128" s="31">
        <f t="shared" si="82"/>
        <v>0</v>
      </c>
      <c r="BJ128" s="33">
        <f t="shared" si="82"/>
        <v>0</v>
      </c>
      <c r="BK128" s="32" t="str">
        <f t="shared" si="82"/>
        <v>休</v>
      </c>
      <c r="BL128" s="34">
        <f t="shared" si="82"/>
        <v>8</v>
      </c>
      <c r="BM128" s="34">
        <f t="shared" si="82"/>
        <v>8</v>
      </c>
      <c r="BN128" s="32" t="str">
        <f t="shared" si="82"/>
        <v>休</v>
      </c>
      <c r="BO128" s="34">
        <f t="shared" si="82"/>
        <v>0</v>
      </c>
      <c r="BP128" s="34">
        <f t="shared" si="82"/>
        <v>0</v>
      </c>
      <c r="BQ128" s="32"/>
      <c r="BR128" s="34">
        <f t="shared" si="83"/>
        <v>0</v>
      </c>
      <c r="BS128" s="34">
        <f t="shared" si="83"/>
        <v>0</v>
      </c>
      <c r="BT128" s="32"/>
      <c r="BU128" s="34">
        <f t="shared" si="84"/>
        <v>0</v>
      </c>
      <c r="BV128" s="34">
        <f t="shared" si="84"/>
        <v>0</v>
      </c>
      <c r="BW128" s="32"/>
      <c r="BX128" s="34">
        <f t="shared" si="85"/>
        <v>0</v>
      </c>
      <c r="BY128" s="34">
        <f t="shared" si="85"/>
        <v>0</v>
      </c>
      <c r="BZ128" s="32"/>
      <c r="CA128" s="34">
        <f t="shared" si="86"/>
        <v>0</v>
      </c>
      <c r="CB128" s="34">
        <f t="shared" si="86"/>
        <v>0</v>
      </c>
      <c r="CC128" s="32"/>
      <c r="CD128" s="35">
        <f t="shared" si="87"/>
        <v>0</v>
      </c>
      <c r="CE128" s="36">
        <f t="shared" si="87"/>
        <v>0</v>
      </c>
      <c r="CF128" s="32" t="str">
        <f t="shared" si="87"/>
        <v>休</v>
      </c>
      <c r="CG128" s="34">
        <f t="shared" si="87"/>
        <v>0</v>
      </c>
      <c r="CH128" s="34">
        <f t="shared" si="87"/>
        <v>0</v>
      </c>
      <c r="CI128" s="32" t="str">
        <f t="shared" si="87"/>
        <v>休</v>
      </c>
      <c r="CJ128" s="34">
        <f t="shared" si="87"/>
        <v>0</v>
      </c>
      <c r="CK128" s="34">
        <f t="shared" si="87"/>
        <v>0</v>
      </c>
      <c r="CL128" s="32"/>
      <c r="CM128" s="34">
        <f t="shared" si="88"/>
        <v>8</v>
      </c>
      <c r="CN128" s="34">
        <f t="shared" si="88"/>
        <v>8</v>
      </c>
      <c r="CO128" s="32"/>
      <c r="CP128" s="34">
        <f t="shared" si="89"/>
        <v>0</v>
      </c>
      <c r="CQ128" s="34">
        <f t="shared" si="89"/>
        <v>0</v>
      </c>
      <c r="CR128" s="32"/>
      <c r="CS128" s="34">
        <f t="shared" si="90"/>
        <v>0</v>
      </c>
      <c r="CT128" s="34">
        <f t="shared" si="90"/>
        <v>0</v>
      </c>
      <c r="CU128" s="32"/>
      <c r="CV128" s="34">
        <f t="shared" si="91"/>
        <v>0</v>
      </c>
      <c r="CW128" s="33">
        <f t="shared" si="91"/>
        <v>0</v>
      </c>
      <c r="CX128" s="32"/>
      <c r="CY128" s="31">
        <f t="shared" si="92"/>
        <v>0</v>
      </c>
      <c r="CZ128" s="346">
        <f t="shared" si="93"/>
        <v>48</v>
      </c>
      <c r="DA128" s="347"/>
      <c r="DB128" s="348"/>
      <c r="DC128" s="349">
        <f t="shared" si="94"/>
        <v>12</v>
      </c>
      <c r="DD128" s="350"/>
      <c r="DE128" s="351"/>
      <c r="DF128" s="310"/>
      <c r="DG128" s="311"/>
      <c r="DH128" s="313"/>
    </row>
    <row r="129" spans="2:112" s="18" customFormat="1" ht="21" customHeight="1">
      <c r="B129" s="342" t="str">
        <f t="shared" si="69"/>
        <v>生活支援員</v>
      </c>
      <c r="C129" s="343"/>
      <c r="D129" s="343"/>
      <c r="E129" s="343"/>
      <c r="F129" s="343"/>
      <c r="G129" s="343"/>
      <c r="H129" s="344" t="str">
        <f t="shared" si="70"/>
        <v>常勤専従</v>
      </c>
      <c r="I129" s="344"/>
      <c r="J129" s="344"/>
      <c r="K129" s="344"/>
      <c r="L129" s="344"/>
      <c r="M129" s="343" t="str">
        <f t="shared" si="71"/>
        <v>L</v>
      </c>
      <c r="N129" s="343"/>
      <c r="O129" s="343"/>
      <c r="P129" s="343"/>
      <c r="Q129" s="343"/>
      <c r="R129" s="343"/>
      <c r="S129" s="345"/>
      <c r="T129" s="36">
        <f t="shared" si="72"/>
        <v>0</v>
      </c>
      <c r="U129" s="32" t="str">
        <f t="shared" si="72"/>
        <v>休</v>
      </c>
      <c r="V129" s="35">
        <f t="shared" si="72"/>
        <v>0</v>
      </c>
      <c r="W129" s="34">
        <f t="shared" si="72"/>
        <v>0</v>
      </c>
      <c r="X129" s="32" t="str">
        <f t="shared" si="72"/>
        <v>休</v>
      </c>
      <c r="Y129" s="34">
        <f t="shared" si="72"/>
        <v>0</v>
      </c>
      <c r="Z129" s="34">
        <f t="shared" si="72"/>
        <v>0</v>
      </c>
      <c r="AA129" s="32"/>
      <c r="AB129" s="34">
        <f t="shared" si="73"/>
        <v>0</v>
      </c>
      <c r="AC129" s="34">
        <f t="shared" si="73"/>
        <v>0</v>
      </c>
      <c r="AD129" s="32"/>
      <c r="AE129" s="34">
        <f t="shared" si="74"/>
        <v>0</v>
      </c>
      <c r="AF129" s="34">
        <f t="shared" si="74"/>
        <v>0</v>
      </c>
      <c r="AG129" s="32"/>
      <c r="AH129" s="34">
        <f t="shared" si="75"/>
        <v>0</v>
      </c>
      <c r="AI129" s="34">
        <f t="shared" si="75"/>
        <v>0</v>
      </c>
      <c r="AJ129" s="32"/>
      <c r="AK129" s="34">
        <f t="shared" si="76"/>
        <v>0</v>
      </c>
      <c r="AL129" s="34">
        <f t="shared" si="76"/>
        <v>0</v>
      </c>
      <c r="AM129" s="32"/>
      <c r="AN129" s="31">
        <f t="shared" si="77"/>
        <v>8</v>
      </c>
      <c r="AO129" s="36">
        <f t="shared" si="77"/>
        <v>8</v>
      </c>
      <c r="AP129" s="32" t="str">
        <f t="shared" si="77"/>
        <v>休</v>
      </c>
      <c r="AQ129" s="34">
        <f t="shared" si="77"/>
        <v>0</v>
      </c>
      <c r="AR129" s="34">
        <f t="shared" si="77"/>
        <v>0</v>
      </c>
      <c r="AS129" s="32" t="str">
        <f t="shared" si="77"/>
        <v>休</v>
      </c>
      <c r="AT129" s="34">
        <f t="shared" si="77"/>
        <v>0</v>
      </c>
      <c r="AU129" s="34">
        <f t="shared" si="77"/>
        <v>0</v>
      </c>
      <c r="AV129" s="32"/>
      <c r="AW129" s="34">
        <f t="shared" si="78"/>
        <v>0</v>
      </c>
      <c r="AX129" s="34">
        <f t="shared" si="78"/>
        <v>0</v>
      </c>
      <c r="AY129" s="32"/>
      <c r="AZ129" s="34">
        <f t="shared" si="79"/>
        <v>0</v>
      </c>
      <c r="BA129" s="34">
        <f t="shared" si="79"/>
        <v>0</v>
      </c>
      <c r="BB129" s="32"/>
      <c r="BC129" s="34">
        <f t="shared" si="80"/>
        <v>0</v>
      </c>
      <c r="BD129" s="34">
        <f t="shared" si="80"/>
        <v>0</v>
      </c>
      <c r="BE129" s="32"/>
      <c r="BF129" s="34">
        <f t="shared" si="81"/>
        <v>0</v>
      </c>
      <c r="BG129" s="34">
        <f t="shared" si="81"/>
        <v>0</v>
      </c>
      <c r="BH129" s="32"/>
      <c r="BI129" s="31">
        <f t="shared" si="82"/>
        <v>0</v>
      </c>
      <c r="BJ129" s="33">
        <f t="shared" si="82"/>
        <v>0</v>
      </c>
      <c r="BK129" s="32" t="str">
        <f t="shared" si="82"/>
        <v>休</v>
      </c>
      <c r="BL129" s="34">
        <f t="shared" si="82"/>
        <v>0</v>
      </c>
      <c r="BM129" s="34">
        <f t="shared" si="82"/>
        <v>0</v>
      </c>
      <c r="BN129" s="32">
        <f t="shared" si="82"/>
        <v>8</v>
      </c>
      <c r="BO129" s="34">
        <f t="shared" si="82"/>
        <v>0</v>
      </c>
      <c r="BP129" s="34">
        <f t="shared" si="82"/>
        <v>0</v>
      </c>
      <c r="BQ129" s="32"/>
      <c r="BR129" s="34">
        <f t="shared" si="83"/>
        <v>0</v>
      </c>
      <c r="BS129" s="34">
        <f t="shared" si="83"/>
        <v>0</v>
      </c>
      <c r="BT129" s="32"/>
      <c r="BU129" s="34">
        <f t="shared" si="84"/>
        <v>0</v>
      </c>
      <c r="BV129" s="34">
        <f t="shared" si="84"/>
        <v>0</v>
      </c>
      <c r="BW129" s="32"/>
      <c r="BX129" s="34">
        <f t="shared" si="85"/>
        <v>0</v>
      </c>
      <c r="BY129" s="34">
        <f t="shared" si="85"/>
        <v>0</v>
      </c>
      <c r="BZ129" s="32"/>
      <c r="CA129" s="34">
        <f t="shared" si="86"/>
        <v>0</v>
      </c>
      <c r="CB129" s="34">
        <f t="shared" si="86"/>
        <v>0</v>
      </c>
      <c r="CC129" s="32"/>
      <c r="CD129" s="35">
        <f t="shared" si="87"/>
        <v>0</v>
      </c>
      <c r="CE129" s="36">
        <f t="shared" si="87"/>
        <v>0</v>
      </c>
      <c r="CF129" s="32" t="str">
        <f t="shared" si="87"/>
        <v>休</v>
      </c>
      <c r="CG129" s="34">
        <f t="shared" si="87"/>
        <v>0</v>
      </c>
      <c r="CH129" s="34">
        <f t="shared" si="87"/>
        <v>0</v>
      </c>
      <c r="CI129" s="32" t="str">
        <f t="shared" si="87"/>
        <v>休</v>
      </c>
      <c r="CJ129" s="34">
        <f t="shared" si="87"/>
        <v>0</v>
      </c>
      <c r="CK129" s="34">
        <f t="shared" si="87"/>
        <v>0</v>
      </c>
      <c r="CL129" s="32"/>
      <c r="CM129" s="34">
        <f t="shared" si="88"/>
        <v>0</v>
      </c>
      <c r="CN129" s="34">
        <f t="shared" si="88"/>
        <v>0</v>
      </c>
      <c r="CO129" s="32"/>
      <c r="CP129" s="34">
        <f t="shared" si="89"/>
        <v>8</v>
      </c>
      <c r="CQ129" s="34">
        <f t="shared" si="89"/>
        <v>8</v>
      </c>
      <c r="CR129" s="32"/>
      <c r="CS129" s="34">
        <f t="shared" si="90"/>
        <v>0</v>
      </c>
      <c r="CT129" s="34">
        <f t="shared" si="90"/>
        <v>0</v>
      </c>
      <c r="CU129" s="32"/>
      <c r="CV129" s="34">
        <f t="shared" si="91"/>
        <v>0</v>
      </c>
      <c r="CW129" s="33">
        <f t="shared" si="91"/>
        <v>0</v>
      </c>
      <c r="CX129" s="32"/>
      <c r="CY129" s="31">
        <f t="shared" si="92"/>
        <v>0</v>
      </c>
      <c r="CZ129" s="346">
        <f t="shared" si="93"/>
        <v>40</v>
      </c>
      <c r="DA129" s="347"/>
      <c r="DB129" s="348"/>
      <c r="DC129" s="349">
        <f t="shared" si="94"/>
        <v>10</v>
      </c>
      <c r="DD129" s="350"/>
      <c r="DE129" s="351"/>
      <c r="DF129" s="310"/>
      <c r="DG129" s="311"/>
      <c r="DH129" s="313"/>
    </row>
    <row r="130" spans="2:112" s="18" customFormat="1" ht="21" customHeight="1">
      <c r="B130" s="342" t="str">
        <f t="shared" si="69"/>
        <v>生活支援員</v>
      </c>
      <c r="C130" s="343"/>
      <c r="D130" s="343"/>
      <c r="E130" s="343"/>
      <c r="F130" s="343"/>
      <c r="G130" s="343"/>
      <c r="H130" s="344" t="str">
        <f t="shared" si="70"/>
        <v>常勤専従</v>
      </c>
      <c r="I130" s="344"/>
      <c r="J130" s="344"/>
      <c r="K130" s="344"/>
      <c r="L130" s="344"/>
      <c r="M130" s="343" t="str">
        <f t="shared" si="71"/>
        <v>M</v>
      </c>
      <c r="N130" s="343"/>
      <c r="O130" s="343"/>
      <c r="P130" s="343"/>
      <c r="Q130" s="343"/>
      <c r="R130" s="343"/>
      <c r="S130" s="345"/>
      <c r="T130" s="36">
        <f t="shared" si="72"/>
        <v>0</v>
      </c>
      <c r="U130" s="32" t="str">
        <f t="shared" si="72"/>
        <v>休</v>
      </c>
      <c r="V130" s="35">
        <f t="shared" si="72"/>
        <v>0</v>
      </c>
      <c r="W130" s="34">
        <f t="shared" si="72"/>
        <v>0</v>
      </c>
      <c r="X130" s="32" t="str">
        <f t="shared" si="72"/>
        <v>休</v>
      </c>
      <c r="Y130" s="34">
        <f t="shared" si="72"/>
        <v>0</v>
      </c>
      <c r="Z130" s="34">
        <f t="shared" si="72"/>
        <v>0</v>
      </c>
      <c r="AA130" s="32"/>
      <c r="AB130" s="34">
        <f t="shared" si="73"/>
        <v>0</v>
      </c>
      <c r="AC130" s="34">
        <f t="shared" si="73"/>
        <v>0</v>
      </c>
      <c r="AD130" s="32"/>
      <c r="AE130" s="34">
        <f t="shared" si="74"/>
        <v>0</v>
      </c>
      <c r="AF130" s="34">
        <f t="shared" si="74"/>
        <v>0</v>
      </c>
      <c r="AG130" s="32"/>
      <c r="AH130" s="34">
        <f t="shared" si="75"/>
        <v>0</v>
      </c>
      <c r="AI130" s="34">
        <f t="shared" si="75"/>
        <v>0</v>
      </c>
      <c r="AJ130" s="32"/>
      <c r="AK130" s="34">
        <f t="shared" si="76"/>
        <v>0</v>
      </c>
      <c r="AL130" s="34">
        <f t="shared" si="76"/>
        <v>0</v>
      </c>
      <c r="AM130" s="32"/>
      <c r="AN130" s="31">
        <f t="shared" si="77"/>
        <v>0</v>
      </c>
      <c r="AO130" s="36">
        <f t="shared" si="77"/>
        <v>0</v>
      </c>
      <c r="AP130" s="32">
        <f t="shared" si="77"/>
        <v>8</v>
      </c>
      <c r="AQ130" s="34">
        <f t="shared" si="77"/>
        <v>0</v>
      </c>
      <c r="AR130" s="34">
        <f t="shared" si="77"/>
        <v>0</v>
      </c>
      <c r="AS130" s="32" t="str">
        <f t="shared" si="77"/>
        <v>休</v>
      </c>
      <c r="AT130" s="34">
        <f t="shared" si="77"/>
        <v>0</v>
      </c>
      <c r="AU130" s="34">
        <f t="shared" si="77"/>
        <v>0</v>
      </c>
      <c r="AV130" s="32"/>
      <c r="AW130" s="34">
        <f t="shared" si="78"/>
        <v>0</v>
      </c>
      <c r="AX130" s="34">
        <f t="shared" si="78"/>
        <v>0</v>
      </c>
      <c r="AY130" s="32"/>
      <c r="AZ130" s="34">
        <f t="shared" si="79"/>
        <v>0</v>
      </c>
      <c r="BA130" s="34">
        <f t="shared" si="79"/>
        <v>0</v>
      </c>
      <c r="BB130" s="32"/>
      <c r="BC130" s="34">
        <f t="shared" si="80"/>
        <v>0</v>
      </c>
      <c r="BD130" s="34">
        <f t="shared" si="80"/>
        <v>0</v>
      </c>
      <c r="BE130" s="32"/>
      <c r="BF130" s="34">
        <f t="shared" si="81"/>
        <v>0</v>
      </c>
      <c r="BG130" s="34">
        <f t="shared" si="81"/>
        <v>0</v>
      </c>
      <c r="BH130" s="32"/>
      <c r="BI130" s="31">
        <f t="shared" si="82"/>
        <v>0</v>
      </c>
      <c r="BJ130" s="33">
        <f t="shared" si="82"/>
        <v>0</v>
      </c>
      <c r="BK130" s="32" t="str">
        <f t="shared" si="82"/>
        <v>休</v>
      </c>
      <c r="BL130" s="34">
        <f t="shared" si="82"/>
        <v>0</v>
      </c>
      <c r="BM130" s="34">
        <f t="shared" si="82"/>
        <v>0</v>
      </c>
      <c r="BN130" s="32" t="str">
        <f t="shared" si="82"/>
        <v>休</v>
      </c>
      <c r="BO130" s="34">
        <f t="shared" si="82"/>
        <v>8</v>
      </c>
      <c r="BP130" s="34">
        <f t="shared" si="82"/>
        <v>8</v>
      </c>
      <c r="BQ130" s="32"/>
      <c r="BR130" s="34">
        <f t="shared" si="83"/>
        <v>0</v>
      </c>
      <c r="BS130" s="34">
        <f t="shared" si="83"/>
        <v>0</v>
      </c>
      <c r="BT130" s="32"/>
      <c r="BU130" s="34">
        <f t="shared" si="84"/>
        <v>0</v>
      </c>
      <c r="BV130" s="34">
        <f t="shared" si="84"/>
        <v>0</v>
      </c>
      <c r="BW130" s="32"/>
      <c r="BX130" s="34">
        <f t="shared" si="85"/>
        <v>0</v>
      </c>
      <c r="BY130" s="34">
        <f t="shared" si="85"/>
        <v>0</v>
      </c>
      <c r="BZ130" s="32"/>
      <c r="CA130" s="34">
        <f t="shared" si="86"/>
        <v>0</v>
      </c>
      <c r="CB130" s="34">
        <f t="shared" si="86"/>
        <v>0</v>
      </c>
      <c r="CC130" s="32"/>
      <c r="CD130" s="35">
        <f t="shared" si="87"/>
        <v>0</v>
      </c>
      <c r="CE130" s="36">
        <f t="shared" si="87"/>
        <v>0</v>
      </c>
      <c r="CF130" s="32" t="str">
        <f t="shared" si="87"/>
        <v>休</v>
      </c>
      <c r="CG130" s="34">
        <f t="shared" si="87"/>
        <v>0</v>
      </c>
      <c r="CH130" s="34">
        <f t="shared" si="87"/>
        <v>0</v>
      </c>
      <c r="CI130" s="32" t="str">
        <f t="shared" si="87"/>
        <v>休</v>
      </c>
      <c r="CJ130" s="34">
        <f t="shared" si="87"/>
        <v>0</v>
      </c>
      <c r="CK130" s="34">
        <f t="shared" si="87"/>
        <v>0</v>
      </c>
      <c r="CL130" s="32"/>
      <c r="CM130" s="34">
        <f t="shared" si="88"/>
        <v>0</v>
      </c>
      <c r="CN130" s="34">
        <f t="shared" si="88"/>
        <v>0</v>
      </c>
      <c r="CO130" s="32"/>
      <c r="CP130" s="34">
        <f t="shared" si="89"/>
        <v>0</v>
      </c>
      <c r="CQ130" s="34">
        <f t="shared" si="89"/>
        <v>0</v>
      </c>
      <c r="CR130" s="32"/>
      <c r="CS130" s="34">
        <f t="shared" si="90"/>
        <v>8</v>
      </c>
      <c r="CT130" s="34">
        <f t="shared" si="90"/>
        <v>8</v>
      </c>
      <c r="CU130" s="32"/>
      <c r="CV130" s="34">
        <f t="shared" si="91"/>
        <v>0</v>
      </c>
      <c r="CW130" s="33">
        <f t="shared" si="91"/>
        <v>0</v>
      </c>
      <c r="CX130" s="32"/>
      <c r="CY130" s="31">
        <f t="shared" si="92"/>
        <v>0</v>
      </c>
      <c r="CZ130" s="346">
        <f t="shared" si="93"/>
        <v>40</v>
      </c>
      <c r="DA130" s="347"/>
      <c r="DB130" s="348"/>
      <c r="DC130" s="349">
        <f t="shared" si="94"/>
        <v>10</v>
      </c>
      <c r="DD130" s="350"/>
      <c r="DE130" s="351"/>
      <c r="DF130" s="310"/>
      <c r="DG130" s="311"/>
      <c r="DH130" s="313"/>
    </row>
    <row r="131" spans="2:112" s="18" customFormat="1" ht="21" customHeight="1">
      <c r="B131" s="342" t="str">
        <f t="shared" si="69"/>
        <v>生活支援員</v>
      </c>
      <c r="C131" s="343"/>
      <c r="D131" s="343"/>
      <c r="E131" s="343"/>
      <c r="F131" s="343"/>
      <c r="G131" s="343"/>
      <c r="H131" s="344" t="str">
        <f t="shared" si="70"/>
        <v>常勤専従</v>
      </c>
      <c r="I131" s="344"/>
      <c r="J131" s="344"/>
      <c r="K131" s="344"/>
      <c r="L131" s="344"/>
      <c r="M131" s="343" t="str">
        <f t="shared" si="71"/>
        <v>N</v>
      </c>
      <c r="N131" s="343"/>
      <c r="O131" s="343"/>
      <c r="P131" s="343"/>
      <c r="Q131" s="343"/>
      <c r="R131" s="343"/>
      <c r="S131" s="345"/>
      <c r="T131" s="36">
        <f t="shared" si="72"/>
        <v>0</v>
      </c>
      <c r="U131" s="32" t="str">
        <f t="shared" si="72"/>
        <v>休</v>
      </c>
      <c r="V131" s="35">
        <f t="shared" si="72"/>
        <v>0</v>
      </c>
      <c r="W131" s="34">
        <f t="shared" si="72"/>
        <v>0</v>
      </c>
      <c r="X131" s="32" t="str">
        <f t="shared" si="72"/>
        <v>休</v>
      </c>
      <c r="Y131" s="34">
        <f t="shared" si="72"/>
        <v>0</v>
      </c>
      <c r="Z131" s="34">
        <f t="shared" si="72"/>
        <v>0</v>
      </c>
      <c r="AA131" s="32"/>
      <c r="AB131" s="34">
        <f t="shared" si="73"/>
        <v>0</v>
      </c>
      <c r="AC131" s="34">
        <f t="shared" si="73"/>
        <v>0</v>
      </c>
      <c r="AD131" s="32"/>
      <c r="AE131" s="34">
        <f t="shared" si="74"/>
        <v>0</v>
      </c>
      <c r="AF131" s="34">
        <f t="shared" si="74"/>
        <v>0</v>
      </c>
      <c r="AG131" s="32"/>
      <c r="AH131" s="34">
        <f t="shared" si="75"/>
        <v>0</v>
      </c>
      <c r="AI131" s="34">
        <f t="shared" si="75"/>
        <v>0</v>
      </c>
      <c r="AJ131" s="32"/>
      <c r="AK131" s="34">
        <f t="shared" si="76"/>
        <v>0</v>
      </c>
      <c r="AL131" s="34">
        <f t="shared" si="76"/>
        <v>0</v>
      </c>
      <c r="AM131" s="32"/>
      <c r="AN131" s="31">
        <f t="shared" si="77"/>
        <v>0</v>
      </c>
      <c r="AO131" s="36">
        <f t="shared" si="77"/>
        <v>0</v>
      </c>
      <c r="AP131" s="32" t="str">
        <f t="shared" si="77"/>
        <v>休</v>
      </c>
      <c r="AQ131" s="34">
        <f t="shared" si="77"/>
        <v>8</v>
      </c>
      <c r="AR131" s="34">
        <f t="shared" si="77"/>
        <v>8</v>
      </c>
      <c r="AS131" s="32" t="str">
        <f t="shared" si="77"/>
        <v>休</v>
      </c>
      <c r="AT131" s="34">
        <f t="shared" si="77"/>
        <v>0</v>
      </c>
      <c r="AU131" s="34">
        <f t="shared" si="77"/>
        <v>0</v>
      </c>
      <c r="AV131" s="32"/>
      <c r="AW131" s="34">
        <f t="shared" si="78"/>
        <v>0</v>
      </c>
      <c r="AX131" s="34">
        <f t="shared" si="78"/>
        <v>0</v>
      </c>
      <c r="AY131" s="32"/>
      <c r="AZ131" s="34">
        <f t="shared" si="79"/>
        <v>0</v>
      </c>
      <c r="BA131" s="34">
        <f t="shared" si="79"/>
        <v>0</v>
      </c>
      <c r="BB131" s="32"/>
      <c r="BC131" s="34">
        <f t="shared" si="80"/>
        <v>0</v>
      </c>
      <c r="BD131" s="34">
        <f t="shared" si="80"/>
        <v>0</v>
      </c>
      <c r="BE131" s="32"/>
      <c r="BF131" s="34">
        <f t="shared" si="81"/>
        <v>0</v>
      </c>
      <c r="BG131" s="34">
        <f t="shared" si="81"/>
        <v>0</v>
      </c>
      <c r="BH131" s="32"/>
      <c r="BI131" s="31">
        <f t="shared" si="82"/>
        <v>0</v>
      </c>
      <c r="BJ131" s="33">
        <f t="shared" si="82"/>
        <v>0</v>
      </c>
      <c r="BK131" s="32" t="str">
        <f t="shared" si="82"/>
        <v>休</v>
      </c>
      <c r="BL131" s="34">
        <f t="shared" si="82"/>
        <v>0</v>
      </c>
      <c r="BM131" s="34">
        <f t="shared" si="82"/>
        <v>0</v>
      </c>
      <c r="BN131" s="32" t="str">
        <f t="shared" si="82"/>
        <v>休</v>
      </c>
      <c r="BO131" s="34">
        <f t="shared" si="82"/>
        <v>0</v>
      </c>
      <c r="BP131" s="34">
        <f t="shared" si="82"/>
        <v>0</v>
      </c>
      <c r="BQ131" s="32"/>
      <c r="BR131" s="34">
        <f t="shared" si="83"/>
        <v>8</v>
      </c>
      <c r="BS131" s="34">
        <f t="shared" si="83"/>
        <v>8</v>
      </c>
      <c r="BT131" s="32"/>
      <c r="BU131" s="34">
        <f t="shared" si="84"/>
        <v>0</v>
      </c>
      <c r="BV131" s="34">
        <f t="shared" si="84"/>
        <v>0</v>
      </c>
      <c r="BW131" s="32"/>
      <c r="BX131" s="34">
        <f t="shared" si="85"/>
        <v>0</v>
      </c>
      <c r="BY131" s="34">
        <f t="shared" si="85"/>
        <v>0</v>
      </c>
      <c r="BZ131" s="32"/>
      <c r="CA131" s="34">
        <f t="shared" si="86"/>
        <v>0</v>
      </c>
      <c r="CB131" s="34">
        <f t="shared" si="86"/>
        <v>0</v>
      </c>
      <c r="CC131" s="32"/>
      <c r="CD131" s="35">
        <f t="shared" si="87"/>
        <v>0</v>
      </c>
      <c r="CE131" s="36">
        <f t="shared" si="87"/>
        <v>0</v>
      </c>
      <c r="CF131" s="32" t="str">
        <f t="shared" si="87"/>
        <v>休</v>
      </c>
      <c r="CG131" s="34">
        <f t="shared" si="87"/>
        <v>0</v>
      </c>
      <c r="CH131" s="34">
        <f t="shared" si="87"/>
        <v>0</v>
      </c>
      <c r="CI131" s="32" t="str">
        <f t="shared" si="87"/>
        <v>休</v>
      </c>
      <c r="CJ131" s="34">
        <f t="shared" si="87"/>
        <v>0</v>
      </c>
      <c r="CK131" s="34">
        <f t="shared" si="87"/>
        <v>0</v>
      </c>
      <c r="CL131" s="32"/>
      <c r="CM131" s="34">
        <f t="shared" si="88"/>
        <v>0</v>
      </c>
      <c r="CN131" s="34">
        <f t="shared" si="88"/>
        <v>0</v>
      </c>
      <c r="CO131" s="32"/>
      <c r="CP131" s="34">
        <f t="shared" si="89"/>
        <v>0</v>
      </c>
      <c r="CQ131" s="34">
        <f t="shared" si="89"/>
        <v>0</v>
      </c>
      <c r="CR131" s="32"/>
      <c r="CS131" s="34">
        <f t="shared" si="90"/>
        <v>0</v>
      </c>
      <c r="CT131" s="34">
        <f t="shared" si="90"/>
        <v>0</v>
      </c>
      <c r="CU131" s="32"/>
      <c r="CV131" s="34">
        <f t="shared" si="91"/>
        <v>8</v>
      </c>
      <c r="CW131" s="33">
        <f t="shared" si="91"/>
        <v>8</v>
      </c>
      <c r="CX131" s="32"/>
      <c r="CY131" s="31">
        <f t="shared" si="92"/>
        <v>0</v>
      </c>
      <c r="CZ131" s="346">
        <f t="shared" si="93"/>
        <v>48</v>
      </c>
      <c r="DA131" s="347"/>
      <c r="DB131" s="348"/>
      <c r="DC131" s="349">
        <f t="shared" si="94"/>
        <v>12</v>
      </c>
      <c r="DD131" s="350"/>
      <c r="DE131" s="351"/>
      <c r="DF131" s="310"/>
      <c r="DG131" s="311"/>
      <c r="DH131" s="313"/>
    </row>
    <row r="132" spans="2:112" s="18" customFormat="1" ht="21" customHeight="1">
      <c r="B132" s="342" t="str">
        <f t="shared" si="69"/>
        <v>生活支援員</v>
      </c>
      <c r="C132" s="343"/>
      <c r="D132" s="343"/>
      <c r="E132" s="343"/>
      <c r="F132" s="343"/>
      <c r="G132" s="343"/>
      <c r="H132" s="344" t="str">
        <f t="shared" si="70"/>
        <v>常勤専従</v>
      </c>
      <c r="I132" s="344"/>
      <c r="J132" s="344"/>
      <c r="K132" s="344"/>
      <c r="L132" s="344"/>
      <c r="M132" s="343" t="str">
        <f t="shared" si="71"/>
        <v>O</v>
      </c>
      <c r="N132" s="343"/>
      <c r="O132" s="343"/>
      <c r="P132" s="343"/>
      <c r="Q132" s="343"/>
      <c r="R132" s="343"/>
      <c r="S132" s="345"/>
      <c r="T132" s="36">
        <f t="shared" si="72"/>
        <v>8</v>
      </c>
      <c r="U132" s="32" t="str">
        <f t="shared" si="72"/>
        <v>休</v>
      </c>
      <c r="V132" s="35">
        <f t="shared" si="72"/>
        <v>0</v>
      </c>
      <c r="W132" s="34">
        <f t="shared" si="72"/>
        <v>0</v>
      </c>
      <c r="X132" s="32" t="str">
        <f t="shared" si="72"/>
        <v>休</v>
      </c>
      <c r="Y132" s="34">
        <f t="shared" si="72"/>
        <v>0</v>
      </c>
      <c r="Z132" s="34">
        <f t="shared" si="72"/>
        <v>0</v>
      </c>
      <c r="AA132" s="32"/>
      <c r="AB132" s="34">
        <f t="shared" si="73"/>
        <v>0</v>
      </c>
      <c r="AC132" s="34">
        <f t="shared" si="73"/>
        <v>0</v>
      </c>
      <c r="AD132" s="32"/>
      <c r="AE132" s="34">
        <f t="shared" si="74"/>
        <v>0</v>
      </c>
      <c r="AF132" s="34">
        <f t="shared" si="74"/>
        <v>0</v>
      </c>
      <c r="AG132" s="32"/>
      <c r="AH132" s="34">
        <f t="shared" si="75"/>
        <v>0</v>
      </c>
      <c r="AI132" s="34">
        <f t="shared" si="75"/>
        <v>0</v>
      </c>
      <c r="AJ132" s="32"/>
      <c r="AK132" s="34">
        <f t="shared" si="76"/>
        <v>0</v>
      </c>
      <c r="AL132" s="34">
        <f t="shared" si="76"/>
        <v>0</v>
      </c>
      <c r="AM132" s="32"/>
      <c r="AN132" s="31">
        <f t="shared" si="77"/>
        <v>0</v>
      </c>
      <c r="AO132" s="36">
        <f t="shared" si="77"/>
        <v>0</v>
      </c>
      <c r="AP132" s="32" t="str">
        <f t="shared" si="77"/>
        <v>休</v>
      </c>
      <c r="AQ132" s="34">
        <f t="shared" si="77"/>
        <v>0</v>
      </c>
      <c r="AR132" s="34">
        <f t="shared" si="77"/>
        <v>0</v>
      </c>
      <c r="AS132" s="32">
        <f t="shared" si="77"/>
        <v>8</v>
      </c>
      <c r="AT132" s="34">
        <f t="shared" si="77"/>
        <v>0</v>
      </c>
      <c r="AU132" s="34">
        <f t="shared" si="77"/>
        <v>0</v>
      </c>
      <c r="AV132" s="32"/>
      <c r="AW132" s="34">
        <f t="shared" si="78"/>
        <v>0</v>
      </c>
      <c r="AX132" s="34">
        <f t="shared" si="78"/>
        <v>0</v>
      </c>
      <c r="AY132" s="32"/>
      <c r="AZ132" s="34">
        <f t="shared" si="79"/>
        <v>0</v>
      </c>
      <c r="BA132" s="34">
        <f t="shared" si="79"/>
        <v>0</v>
      </c>
      <c r="BB132" s="32"/>
      <c r="BC132" s="34">
        <f t="shared" si="80"/>
        <v>0</v>
      </c>
      <c r="BD132" s="34">
        <f t="shared" si="80"/>
        <v>0</v>
      </c>
      <c r="BE132" s="32"/>
      <c r="BF132" s="34">
        <f t="shared" si="81"/>
        <v>0</v>
      </c>
      <c r="BG132" s="34">
        <f t="shared" si="81"/>
        <v>0</v>
      </c>
      <c r="BH132" s="32"/>
      <c r="BI132" s="31">
        <f t="shared" si="82"/>
        <v>0</v>
      </c>
      <c r="BJ132" s="33">
        <f t="shared" si="82"/>
        <v>0</v>
      </c>
      <c r="BK132" s="32" t="str">
        <f t="shared" si="82"/>
        <v>休</v>
      </c>
      <c r="BL132" s="34">
        <f t="shared" si="82"/>
        <v>0</v>
      </c>
      <c r="BM132" s="34">
        <f t="shared" si="82"/>
        <v>0</v>
      </c>
      <c r="BN132" s="32" t="str">
        <f t="shared" si="82"/>
        <v>休</v>
      </c>
      <c r="BO132" s="34">
        <f t="shared" si="82"/>
        <v>0</v>
      </c>
      <c r="BP132" s="34">
        <f t="shared" si="82"/>
        <v>0</v>
      </c>
      <c r="BQ132" s="32"/>
      <c r="BR132" s="34">
        <f t="shared" si="83"/>
        <v>0</v>
      </c>
      <c r="BS132" s="34">
        <f t="shared" si="83"/>
        <v>0</v>
      </c>
      <c r="BT132" s="32"/>
      <c r="BU132" s="34">
        <f t="shared" si="84"/>
        <v>8</v>
      </c>
      <c r="BV132" s="34">
        <f t="shared" si="84"/>
        <v>8</v>
      </c>
      <c r="BW132" s="32"/>
      <c r="BX132" s="34">
        <f t="shared" si="85"/>
        <v>0</v>
      </c>
      <c r="BY132" s="34">
        <f t="shared" si="85"/>
        <v>0</v>
      </c>
      <c r="BZ132" s="32"/>
      <c r="CA132" s="34">
        <f t="shared" si="86"/>
        <v>0</v>
      </c>
      <c r="CB132" s="34">
        <f t="shared" si="86"/>
        <v>0</v>
      </c>
      <c r="CC132" s="32"/>
      <c r="CD132" s="35">
        <f t="shared" si="87"/>
        <v>0</v>
      </c>
      <c r="CE132" s="36">
        <f t="shared" si="87"/>
        <v>0</v>
      </c>
      <c r="CF132" s="32" t="str">
        <f t="shared" si="87"/>
        <v>休</v>
      </c>
      <c r="CG132" s="34">
        <f t="shared" si="87"/>
        <v>0</v>
      </c>
      <c r="CH132" s="34">
        <f t="shared" si="87"/>
        <v>0</v>
      </c>
      <c r="CI132" s="32" t="str">
        <f t="shared" si="87"/>
        <v>休</v>
      </c>
      <c r="CJ132" s="34">
        <f t="shared" si="87"/>
        <v>0</v>
      </c>
      <c r="CK132" s="34">
        <f t="shared" si="87"/>
        <v>0</v>
      </c>
      <c r="CL132" s="32"/>
      <c r="CM132" s="34">
        <f t="shared" si="88"/>
        <v>0</v>
      </c>
      <c r="CN132" s="34">
        <f t="shared" si="88"/>
        <v>0</v>
      </c>
      <c r="CO132" s="32"/>
      <c r="CP132" s="34">
        <f t="shared" si="89"/>
        <v>0</v>
      </c>
      <c r="CQ132" s="34">
        <f t="shared" si="89"/>
        <v>0</v>
      </c>
      <c r="CR132" s="32"/>
      <c r="CS132" s="34">
        <f t="shared" si="90"/>
        <v>0</v>
      </c>
      <c r="CT132" s="34">
        <f t="shared" si="90"/>
        <v>0</v>
      </c>
      <c r="CU132" s="32"/>
      <c r="CV132" s="34">
        <f t="shared" si="91"/>
        <v>0</v>
      </c>
      <c r="CW132" s="33">
        <f t="shared" si="91"/>
        <v>0</v>
      </c>
      <c r="CX132" s="32"/>
      <c r="CY132" s="31">
        <f t="shared" si="92"/>
        <v>8</v>
      </c>
      <c r="CZ132" s="346">
        <f t="shared" si="93"/>
        <v>40</v>
      </c>
      <c r="DA132" s="347"/>
      <c r="DB132" s="348"/>
      <c r="DC132" s="349">
        <f t="shared" si="94"/>
        <v>10</v>
      </c>
      <c r="DD132" s="350"/>
      <c r="DE132" s="351"/>
      <c r="DF132" s="310"/>
      <c r="DG132" s="311"/>
      <c r="DH132" s="313"/>
    </row>
    <row r="133" spans="2:112" s="18" customFormat="1" ht="21" customHeight="1">
      <c r="B133" s="342" t="str">
        <f t="shared" si="69"/>
        <v>看護師</v>
      </c>
      <c r="C133" s="343"/>
      <c r="D133" s="343"/>
      <c r="E133" s="343"/>
      <c r="F133" s="343"/>
      <c r="G133" s="343"/>
      <c r="H133" s="344" t="str">
        <f t="shared" si="70"/>
        <v>常勤専従</v>
      </c>
      <c r="I133" s="344"/>
      <c r="J133" s="344"/>
      <c r="K133" s="344"/>
      <c r="L133" s="344"/>
      <c r="M133" s="343" t="str">
        <f t="shared" si="71"/>
        <v>P</v>
      </c>
      <c r="N133" s="343"/>
      <c r="O133" s="343"/>
      <c r="P133" s="343"/>
      <c r="Q133" s="343"/>
      <c r="R133" s="343"/>
      <c r="S133" s="345"/>
      <c r="T133" s="36">
        <f t="shared" si="72"/>
        <v>0</v>
      </c>
      <c r="U133" s="32">
        <f t="shared" si="72"/>
        <v>8</v>
      </c>
      <c r="V133" s="35">
        <f t="shared" si="72"/>
        <v>0</v>
      </c>
      <c r="W133" s="34">
        <f t="shared" si="72"/>
        <v>0</v>
      </c>
      <c r="X133" s="32" t="str">
        <f t="shared" si="72"/>
        <v>休</v>
      </c>
      <c r="Y133" s="34">
        <f t="shared" si="72"/>
        <v>0</v>
      </c>
      <c r="Z133" s="34">
        <f t="shared" si="72"/>
        <v>0</v>
      </c>
      <c r="AA133" s="32"/>
      <c r="AB133" s="34">
        <f t="shared" si="73"/>
        <v>0</v>
      </c>
      <c r="AC133" s="34">
        <f t="shared" si="73"/>
        <v>0</v>
      </c>
      <c r="AD133" s="32"/>
      <c r="AE133" s="34">
        <f t="shared" si="74"/>
        <v>0</v>
      </c>
      <c r="AF133" s="34">
        <f t="shared" si="74"/>
        <v>0</v>
      </c>
      <c r="AG133" s="32"/>
      <c r="AH133" s="34">
        <f t="shared" si="75"/>
        <v>0</v>
      </c>
      <c r="AI133" s="34">
        <f t="shared" si="75"/>
        <v>0</v>
      </c>
      <c r="AJ133" s="32"/>
      <c r="AK133" s="34">
        <f t="shared" si="76"/>
        <v>0</v>
      </c>
      <c r="AL133" s="34">
        <f t="shared" si="76"/>
        <v>0</v>
      </c>
      <c r="AM133" s="32"/>
      <c r="AN133" s="31">
        <f t="shared" si="77"/>
        <v>0</v>
      </c>
      <c r="AO133" s="36">
        <f t="shared" si="77"/>
        <v>0</v>
      </c>
      <c r="AP133" s="32" t="str">
        <f t="shared" si="77"/>
        <v>休</v>
      </c>
      <c r="AQ133" s="34">
        <f t="shared" si="77"/>
        <v>0</v>
      </c>
      <c r="AR133" s="34">
        <f t="shared" si="77"/>
        <v>0</v>
      </c>
      <c r="AS133" s="32" t="str">
        <f t="shared" si="77"/>
        <v>休</v>
      </c>
      <c r="AT133" s="34">
        <f t="shared" si="77"/>
        <v>8</v>
      </c>
      <c r="AU133" s="34">
        <f t="shared" si="77"/>
        <v>8</v>
      </c>
      <c r="AV133" s="32"/>
      <c r="AW133" s="34">
        <f t="shared" si="78"/>
        <v>0</v>
      </c>
      <c r="AX133" s="34">
        <f t="shared" si="78"/>
        <v>0</v>
      </c>
      <c r="AY133" s="32"/>
      <c r="AZ133" s="34">
        <f t="shared" si="79"/>
        <v>0</v>
      </c>
      <c r="BA133" s="34">
        <f t="shared" si="79"/>
        <v>0</v>
      </c>
      <c r="BB133" s="32"/>
      <c r="BC133" s="34">
        <f t="shared" si="80"/>
        <v>0</v>
      </c>
      <c r="BD133" s="34">
        <f t="shared" si="80"/>
        <v>0</v>
      </c>
      <c r="BE133" s="32"/>
      <c r="BF133" s="34">
        <f t="shared" si="81"/>
        <v>0</v>
      </c>
      <c r="BG133" s="34">
        <f t="shared" si="81"/>
        <v>0</v>
      </c>
      <c r="BH133" s="32"/>
      <c r="BI133" s="31">
        <f t="shared" si="82"/>
        <v>0</v>
      </c>
      <c r="BJ133" s="33">
        <f t="shared" si="82"/>
        <v>0</v>
      </c>
      <c r="BK133" s="32" t="str">
        <f t="shared" si="82"/>
        <v>休</v>
      </c>
      <c r="BL133" s="34">
        <f t="shared" si="82"/>
        <v>0</v>
      </c>
      <c r="BM133" s="34">
        <f t="shared" si="82"/>
        <v>0</v>
      </c>
      <c r="BN133" s="32" t="str">
        <f t="shared" si="82"/>
        <v>休</v>
      </c>
      <c r="BO133" s="34">
        <f t="shared" si="82"/>
        <v>0</v>
      </c>
      <c r="BP133" s="34">
        <f t="shared" si="82"/>
        <v>0</v>
      </c>
      <c r="BQ133" s="32"/>
      <c r="BR133" s="34">
        <f t="shared" si="83"/>
        <v>0</v>
      </c>
      <c r="BS133" s="34">
        <f t="shared" si="83"/>
        <v>0</v>
      </c>
      <c r="BT133" s="32"/>
      <c r="BU133" s="34">
        <f t="shared" si="84"/>
        <v>0</v>
      </c>
      <c r="BV133" s="34">
        <f t="shared" si="84"/>
        <v>0</v>
      </c>
      <c r="BW133" s="32"/>
      <c r="BX133" s="34">
        <f t="shared" si="85"/>
        <v>8</v>
      </c>
      <c r="BY133" s="34">
        <f t="shared" si="85"/>
        <v>8</v>
      </c>
      <c r="BZ133" s="32"/>
      <c r="CA133" s="34">
        <f t="shared" si="86"/>
        <v>0</v>
      </c>
      <c r="CB133" s="34">
        <f t="shared" si="86"/>
        <v>0</v>
      </c>
      <c r="CC133" s="32"/>
      <c r="CD133" s="35">
        <f t="shared" si="87"/>
        <v>0</v>
      </c>
      <c r="CE133" s="36">
        <f t="shared" si="87"/>
        <v>0</v>
      </c>
      <c r="CF133" s="32" t="str">
        <f t="shared" si="87"/>
        <v>休</v>
      </c>
      <c r="CG133" s="34">
        <f t="shared" si="87"/>
        <v>0</v>
      </c>
      <c r="CH133" s="34">
        <f t="shared" si="87"/>
        <v>0</v>
      </c>
      <c r="CI133" s="32" t="str">
        <f t="shared" si="87"/>
        <v>休</v>
      </c>
      <c r="CJ133" s="34">
        <f t="shared" si="87"/>
        <v>0</v>
      </c>
      <c r="CK133" s="34">
        <f t="shared" si="87"/>
        <v>0</v>
      </c>
      <c r="CL133" s="32"/>
      <c r="CM133" s="34">
        <f t="shared" si="88"/>
        <v>0</v>
      </c>
      <c r="CN133" s="34">
        <f t="shared" si="88"/>
        <v>0</v>
      </c>
      <c r="CO133" s="32"/>
      <c r="CP133" s="34">
        <f t="shared" si="89"/>
        <v>0</v>
      </c>
      <c r="CQ133" s="34">
        <f t="shared" si="89"/>
        <v>0</v>
      </c>
      <c r="CR133" s="32"/>
      <c r="CS133" s="34">
        <f t="shared" si="90"/>
        <v>0</v>
      </c>
      <c r="CT133" s="34">
        <f t="shared" si="90"/>
        <v>0</v>
      </c>
      <c r="CU133" s="32"/>
      <c r="CV133" s="34">
        <f t="shared" si="91"/>
        <v>0</v>
      </c>
      <c r="CW133" s="33">
        <f t="shared" si="91"/>
        <v>0</v>
      </c>
      <c r="CX133" s="32"/>
      <c r="CY133" s="31">
        <f t="shared" si="92"/>
        <v>0</v>
      </c>
      <c r="CZ133" s="346">
        <f t="shared" si="93"/>
        <v>40</v>
      </c>
      <c r="DA133" s="347"/>
      <c r="DB133" s="348"/>
      <c r="DC133" s="349">
        <f t="shared" si="94"/>
        <v>10</v>
      </c>
      <c r="DD133" s="350"/>
      <c r="DE133" s="351"/>
      <c r="DF133" s="361"/>
      <c r="DG133" s="362"/>
      <c r="DH133" s="421"/>
    </row>
    <row r="134" spans="2:112" s="18" customFormat="1" ht="21" customHeight="1">
      <c r="B134" s="342"/>
      <c r="C134" s="343"/>
      <c r="D134" s="343"/>
      <c r="E134" s="343"/>
      <c r="F134" s="343"/>
      <c r="G134" s="343"/>
      <c r="H134" s="344"/>
      <c r="I134" s="344"/>
      <c r="J134" s="344"/>
      <c r="K134" s="344"/>
      <c r="L134" s="344"/>
      <c r="M134" s="343" t="str">
        <f t="shared" si="71"/>
        <v>Q</v>
      </c>
      <c r="N134" s="343"/>
      <c r="O134" s="343"/>
      <c r="P134" s="343"/>
      <c r="Q134" s="343"/>
      <c r="R134" s="343"/>
      <c r="S134" s="345"/>
      <c r="T134" s="36">
        <f t="shared" si="72"/>
        <v>0</v>
      </c>
      <c r="U134" s="32" t="str">
        <f t="shared" si="72"/>
        <v>休</v>
      </c>
      <c r="V134" s="35">
        <f t="shared" si="72"/>
        <v>0</v>
      </c>
      <c r="W134" s="34">
        <f t="shared" si="72"/>
        <v>0</v>
      </c>
      <c r="X134" s="32" t="str">
        <f t="shared" si="72"/>
        <v>休</v>
      </c>
      <c r="Y134" s="34">
        <f t="shared" si="72"/>
        <v>0</v>
      </c>
      <c r="Z134" s="34">
        <f t="shared" si="72"/>
        <v>0</v>
      </c>
      <c r="AA134" s="32"/>
      <c r="AB134" s="34">
        <f t="shared" si="73"/>
        <v>0</v>
      </c>
      <c r="AC134" s="34">
        <f t="shared" si="73"/>
        <v>0</v>
      </c>
      <c r="AD134" s="32"/>
      <c r="AE134" s="34">
        <f t="shared" si="74"/>
        <v>0</v>
      </c>
      <c r="AF134" s="34">
        <f t="shared" si="74"/>
        <v>0</v>
      </c>
      <c r="AG134" s="32"/>
      <c r="AH134" s="34">
        <f t="shared" si="75"/>
        <v>0</v>
      </c>
      <c r="AI134" s="34">
        <f t="shared" si="75"/>
        <v>0</v>
      </c>
      <c r="AJ134" s="32"/>
      <c r="AK134" s="34">
        <f t="shared" si="76"/>
        <v>0</v>
      </c>
      <c r="AL134" s="34">
        <f t="shared" si="76"/>
        <v>0</v>
      </c>
      <c r="AM134" s="32"/>
      <c r="AN134" s="31">
        <f t="shared" si="77"/>
        <v>0</v>
      </c>
      <c r="AO134" s="36">
        <f t="shared" si="77"/>
        <v>0</v>
      </c>
      <c r="AP134" s="32" t="str">
        <f t="shared" si="77"/>
        <v>休</v>
      </c>
      <c r="AQ134" s="34">
        <f t="shared" si="77"/>
        <v>0</v>
      </c>
      <c r="AR134" s="34">
        <f t="shared" si="77"/>
        <v>0</v>
      </c>
      <c r="AS134" s="32" t="str">
        <f t="shared" si="77"/>
        <v>休</v>
      </c>
      <c r="AT134" s="34">
        <f t="shared" si="77"/>
        <v>0</v>
      </c>
      <c r="AU134" s="34">
        <f t="shared" si="77"/>
        <v>0</v>
      </c>
      <c r="AV134" s="32"/>
      <c r="AW134" s="34">
        <f t="shared" si="78"/>
        <v>0</v>
      </c>
      <c r="AX134" s="34">
        <f t="shared" si="78"/>
        <v>0</v>
      </c>
      <c r="AY134" s="32"/>
      <c r="AZ134" s="34">
        <f t="shared" si="79"/>
        <v>0</v>
      </c>
      <c r="BA134" s="34">
        <f t="shared" si="79"/>
        <v>0</v>
      </c>
      <c r="BB134" s="32"/>
      <c r="BC134" s="34">
        <f t="shared" si="80"/>
        <v>0</v>
      </c>
      <c r="BD134" s="34">
        <f t="shared" si="80"/>
        <v>0</v>
      </c>
      <c r="BE134" s="32"/>
      <c r="BF134" s="34">
        <f t="shared" si="81"/>
        <v>0</v>
      </c>
      <c r="BG134" s="34">
        <f t="shared" si="81"/>
        <v>0</v>
      </c>
      <c r="BH134" s="32"/>
      <c r="BI134" s="31">
        <f t="shared" si="82"/>
        <v>0</v>
      </c>
      <c r="BJ134" s="33">
        <f t="shared" si="82"/>
        <v>0</v>
      </c>
      <c r="BK134" s="32" t="str">
        <f t="shared" si="82"/>
        <v>休</v>
      </c>
      <c r="BL134" s="34">
        <f t="shared" si="82"/>
        <v>0</v>
      </c>
      <c r="BM134" s="34">
        <f t="shared" si="82"/>
        <v>0</v>
      </c>
      <c r="BN134" s="32" t="str">
        <f t="shared" si="82"/>
        <v>休</v>
      </c>
      <c r="BO134" s="34">
        <f t="shared" si="82"/>
        <v>0</v>
      </c>
      <c r="BP134" s="34">
        <f t="shared" si="82"/>
        <v>0</v>
      </c>
      <c r="BQ134" s="32"/>
      <c r="BR134" s="34">
        <f t="shared" si="83"/>
        <v>0</v>
      </c>
      <c r="BS134" s="34">
        <f t="shared" si="83"/>
        <v>0</v>
      </c>
      <c r="BT134" s="32"/>
      <c r="BU134" s="34">
        <f t="shared" si="84"/>
        <v>0</v>
      </c>
      <c r="BV134" s="34">
        <f t="shared" si="84"/>
        <v>0</v>
      </c>
      <c r="BW134" s="32"/>
      <c r="BX134" s="34">
        <f t="shared" si="85"/>
        <v>0</v>
      </c>
      <c r="BY134" s="34">
        <f t="shared" si="85"/>
        <v>0</v>
      </c>
      <c r="BZ134" s="32"/>
      <c r="CA134" s="34">
        <f t="shared" si="86"/>
        <v>0</v>
      </c>
      <c r="CB134" s="34">
        <f t="shared" si="86"/>
        <v>0</v>
      </c>
      <c r="CC134" s="32"/>
      <c r="CD134" s="35">
        <f t="shared" si="87"/>
        <v>0</v>
      </c>
      <c r="CE134" s="36">
        <f t="shared" si="87"/>
        <v>0</v>
      </c>
      <c r="CF134" s="32" t="str">
        <f t="shared" si="87"/>
        <v>休</v>
      </c>
      <c r="CG134" s="34">
        <f t="shared" si="87"/>
        <v>0</v>
      </c>
      <c r="CH134" s="34">
        <f t="shared" si="87"/>
        <v>0</v>
      </c>
      <c r="CI134" s="32" t="str">
        <f t="shared" si="87"/>
        <v>休</v>
      </c>
      <c r="CJ134" s="34">
        <f t="shared" si="87"/>
        <v>0</v>
      </c>
      <c r="CK134" s="34">
        <f t="shared" si="87"/>
        <v>0</v>
      </c>
      <c r="CL134" s="32"/>
      <c r="CM134" s="34">
        <f t="shared" si="88"/>
        <v>0</v>
      </c>
      <c r="CN134" s="34">
        <f t="shared" si="88"/>
        <v>0</v>
      </c>
      <c r="CO134" s="32"/>
      <c r="CP134" s="34">
        <f t="shared" si="89"/>
        <v>0</v>
      </c>
      <c r="CQ134" s="34">
        <f t="shared" si="89"/>
        <v>0</v>
      </c>
      <c r="CR134" s="32"/>
      <c r="CS134" s="34">
        <f t="shared" si="90"/>
        <v>0</v>
      </c>
      <c r="CT134" s="34">
        <f t="shared" si="90"/>
        <v>0</v>
      </c>
      <c r="CU134" s="32"/>
      <c r="CV134" s="34">
        <f t="shared" si="91"/>
        <v>0</v>
      </c>
      <c r="CW134" s="33">
        <f t="shared" si="91"/>
        <v>0</v>
      </c>
      <c r="CX134" s="32"/>
      <c r="CY134" s="31">
        <f t="shared" si="92"/>
        <v>0</v>
      </c>
      <c r="CZ134" s="346">
        <f t="shared" si="93"/>
        <v>0</v>
      </c>
      <c r="DA134" s="347"/>
      <c r="DB134" s="348"/>
      <c r="DC134" s="349">
        <f t="shared" si="94"/>
        <v>0</v>
      </c>
      <c r="DD134" s="350"/>
      <c r="DE134" s="351"/>
      <c r="DF134" s="349">
        <f t="shared" ref="DF134:DF147" si="95">DC134/$CZ$149</f>
        <v>0</v>
      </c>
      <c r="DG134" s="350"/>
      <c r="DH134" s="352"/>
    </row>
    <row r="135" spans="2:112" s="18" customFormat="1" ht="21" customHeight="1">
      <c r="B135" s="342"/>
      <c r="C135" s="343"/>
      <c r="D135" s="343"/>
      <c r="E135" s="343"/>
      <c r="F135" s="343"/>
      <c r="G135" s="343"/>
      <c r="H135" s="344">
        <f>H17</f>
        <v>0</v>
      </c>
      <c r="I135" s="344"/>
      <c r="J135" s="344"/>
      <c r="K135" s="344"/>
      <c r="L135" s="344"/>
      <c r="M135" s="343">
        <f>M17</f>
        <v>0</v>
      </c>
      <c r="N135" s="343"/>
      <c r="O135" s="343"/>
      <c r="P135" s="343"/>
      <c r="Q135" s="343"/>
      <c r="R135" s="343"/>
      <c r="S135" s="345"/>
      <c r="T135" s="36">
        <f t="shared" ref="T135:Z135" si="96">T17</f>
        <v>0</v>
      </c>
      <c r="U135" s="32" t="str">
        <f t="shared" si="96"/>
        <v>休</v>
      </c>
      <c r="V135" s="35">
        <f t="shared" si="96"/>
        <v>0</v>
      </c>
      <c r="W135" s="34">
        <f t="shared" si="96"/>
        <v>0</v>
      </c>
      <c r="X135" s="32" t="str">
        <f t="shared" si="96"/>
        <v>休</v>
      </c>
      <c r="Y135" s="34">
        <f t="shared" si="96"/>
        <v>0</v>
      </c>
      <c r="Z135" s="34">
        <f t="shared" si="96"/>
        <v>0</v>
      </c>
      <c r="AA135" s="32"/>
      <c r="AB135" s="34">
        <f>AB17</f>
        <v>0</v>
      </c>
      <c r="AC135" s="34">
        <f>AC17</f>
        <v>0</v>
      </c>
      <c r="AD135" s="32"/>
      <c r="AE135" s="34">
        <f>AE17</f>
        <v>0</v>
      </c>
      <c r="AF135" s="34">
        <f>AF17</f>
        <v>0</v>
      </c>
      <c r="AG135" s="32"/>
      <c r="AH135" s="34">
        <f>AH17</f>
        <v>0</v>
      </c>
      <c r="AI135" s="34">
        <f>AI17</f>
        <v>0</v>
      </c>
      <c r="AJ135" s="32"/>
      <c r="AK135" s="34">
        <f>AK17</f>
        <v>0</v>
      </c>
      <c r="AL135" s="34">
        <f>AL17</f>
        <v>0</v>
      </c>
      <c r="AM135" s="32"/>
      <c r="AN135" s="31">
        <f t="shared" ref="AN135:AU135" si="97">AN17</f>
        <v>0</v>
      </c>
      <c r="AO135" s="36">
        <f t="shared" si="97"/>
        <v>0</v>
      </c>
      <c r="AP135" s="32" t="str">
        <f t="shared" si="97"/>
        <v>休</v>
      </c>
      <c r="AQ135" s="34">
        <f t="shared" si="97"/>
        <v>0</v>
      </c>
      <c r="AR135" s="34">
        <f t="shared" si="97"/>
        <v>0</v>
      </c>
      <c r="AS135" s="32" t="str">
        <f t="shared" si="97"/>
        <v>休</v>
      </c>
      <c r="AT135" s="34">
        <f t="shared" si="97"/>
        <v>0</v>
      </c>
      <c r="AU135" s="34">
        <f t="shared" si="97"/>
        <v>0</v>
      </c>
      <c r="AV135" s="32"/>
      <c r="AW135" s="34">
        <f>AW17</f>
        <v>0</v>
      </c>
      <c r="AX135" s="34">
        <f>AX17</f>
        <v>0</v>
      </c>
      <c r="AY135" s="32"/>
      <c r="AZ135" s="34">
        <f>AZ17</f>
        <v>0</v>
      </c>
      <c r="BA135" s="34">
        <f>BA17</f>
        <v>0</v>
      </c>
      <c r="BB135" s="32"/>
      <c r="BC135" s="34">
        <f>BC17</f>
        <v>0</v>
      </c>
      <c r="BD135" s="34">
        <f>BD17</f>
        <v>0</v>
      </c>
      <c r="BE135" s="32"/>
      <c r="BF135" s="34">
        <f>BF17</f>
        <v>0</v>
      </c>
      <c r="BG135" s="34">
        <f>BG17</f>
        <v>0</v>
      </c>
      <c r="BH135" s="32"/>
      <c r="BI135" s="31">
        <f t="shared" ref="BI135:BP135" si="98">BI17</f>
        <v>0</v>
      </c>
      <c r="BJ135" s="33">
        <f t="shared" si="98"/>
        <v>0</v>
      </c>
      <c r="BK135" s="32" t="str">
        <f t="shared" si="98"/>
        <v>休</v>
      </c>
      <c r="BL135" s="34">
        <f t="shared" si="98"/>
        <v>0</v>
      </c>
      <c r="BM135" s="34">
        <f t="shared" si="98"/>
        <v>0</v>
      </c>
      <c r="BN135" s="32" t="str">
        <f t="shared" si="98"/>
        <v>休</v>
      </c>
      <c r="BO135" s="34">
        <f t="shared" si="98"/>
        <v>0</v>
      </c>
      <c r="BP135" s="34">
        <f t="shared" si="98"/>
        <v>0</v>
      </c>
      <c r="BQ135" s="32"/>
      <c r="BR135" s="34">
        <f>BR17</f>
        <v>0</v>
      </c>
      <c r="BS135" s="34">
        <f>BS17</f>
        <v>0</v>
      </c>
      <c r="BT135" s="32"/>
      <c r="BU135" s="34">
        <f>BU17</f>
        <v>0</v>
      </c>
      <c r="BV135" s="34">
        <f>BV17</f>
        <v>0</v>
      </c>
      <c r="BW135" s="32"/>
      <c r="BX135" s="34">
        <f>BX17</f>
        <v>0</v>
      </c>
      <c r="BY135" s="34">
        <f>BY17</f>
        <v>0</v>
      </c>
      <c r="BZ135" s="32"/>
      <c r="CA135" s="34">
        <f>CA17</f>
        <v>0</v>
      </c>
      <c r="CB135" s="34">
        <f>CB17</f>
        <v>0</v>
      </c>
      <c r="CC135" s="32"/>
      <c r="CD135" s="35">
        <f t="shared" ref="CD135:CK135" si="99">CD17</f>
        <v>0</v>
      </c>
      <c r="CE135" s="36">
        <f t="shared" si="99"/>
        <v>0</v>
      </c>
      <c r="CF135" s="32" t="str">
        <f t="shared" si="99"/>
        <v>休</v>
      </c>
      <c r="CG135" s="34">
        <f t="shared" si="99"/>
        <v>0</v>
      </c>
      <c r="CH135" s="34">
        <f t="shared" si="99"/>
        <v>0</v>
      </c>
      <c r="CI135" s="32" t="str">
        <f t="shared" si="99"/>
        <v>休</v>
      </c>
      <c r="CJ135" s="34">
        <f t="shared" si="99"/>
        <v>0</v>
      </c>
      <c r="CK135" s="34">
        <f t="shared" si="99"/>
        <v>0</v>
      </c>
      <c r="CL135" s="32"/>
      <c r="CM135" s="34">
        <f>CM17</f>
        <v>0</v>
      </c>
      <c r="CN135" s="34">
        <f>CN17</f>
        <v>0</v>
      </c>
      <c r="CO135" s="32"/>
      <c r="CP135" s="34">
        <f>CP17</f>
        <v>0</v>
      </c>
      <c r="CQ135" s="34">
        <f>CQ17</f>
        <v>0</v>
      </c>
      <c r="CR135" s="32"/>
      <c r="CS135" s="34">
        <f>CS17</f>
        <v>0</v>
      </c>
      <c r="CT135" s="34">
        <f>CT17</f>
        <v>0</v>
      </c>
      <c r="CU135" s="32"/>
      <c r="CV135" s="34">
        <f>CV17</f>
        <v>0</v>
      </c>
      <c r="CW135" s="33">
        <f>CW17</f>
        <v>0</v>
      </c>
      <c r="CX135" s="32"/>
      <c r="CY135" s="31">
        <f>CY17</f>
        <v>0</v>
      </c>
      <c r="CZ135" s="346">
        <f t="shared" si="93"/>
        <v>0</v>
      </c>
      <c r="DA135" s="347"/>
      <c r="DB135" s="348"/>
      <c r="DC135" s="349">
        <f t="shared" si="94"/>
        <v>0</v>
      </c>
      <c r="DD135" s="350"/>
      <c r="DE135" s="351"/>
      <c r="DF135" s="349">
        <f t="shared" si="95"/>
        <v>0</v>
      </c>
      <c r="DG135" s="350"/>
      <c r="DH135" s="352"/>
    </row>
    <row r="136" spans="2:112" s="18" customFormat="1" ht="21" customHeight="1">
      <c r="B136" s="342">
        <f t="shared" ref="B136:B147" si="100">B32</f>
        <v>0</v>
      </c>
      <c r="C136" s="343"/>
      <c r="D136" s="343"/>
      <c r="E136" s="343"/>
      <c r="F136" s="343"/>
      <c r="G136" s="343"/>
      <c r="H136" s="344">
        <f t="shared" ref="H136:H147" si="101">H32</f>
        <v>0</v>
      </c>
      <c r="I136" s="344"/>
      <c r="J136" s="344"/>
      <c r="K136" s="344"/>
      <c r="L136" s="344"/>
      <c r="M136" s="343">
        <f t="shared" ref="M136:M147" si="102">M32</f>
        <v>0</v>
      </c>
      <c r="N136" s="343"/>
      <c r="O136" s="343"/>
      <c r="P136" s="343"/>
      <c r="Q136" s="343"/>
      <c r="R136" s="343"/>
      <c r="S136" s="345"/>
      <c r="T136" s="36">
        <f t="shared" ref="T136:Z147" si="103">T32</f>
        <v>0</v>
      </c>
      <c r="U136" s="32" t="str">
        <f t="shared" si="103"/>
        <v>休</v>
      </c>
      <c r="V136" s="35">
        <f t="shared" si="103"/>
        <v>0</v>
      </c>
      <c r="W136" s="34">
        <f t="shared" si="103"/>
        <v>0</v>
      </c>
      <c r="X136" s="32" t="str">
        <f t="shared" si="103"/>
        <v>休</v>
      </c>
      <c r="Y136" s="34">
        <f t="shared" si="103"/>
        <v>0</v>
      </c>
      <c r="Z136" s="34">
        <f t="shared" si="103"/>
        <v>0</v>
      </c>
      <c r="AA136" s="32"/>
      <c r="AB136" s="34">
        <f t="shared" ref="AB136:AC147" si="104">AB32</f>
        <v>0</v>
      </c>
      <c r="AC136" s="34">
        <f t="shared" si="104"/>
        <v>0</v>
      </c>
      <c r="AD136" s="32"/>
      <c r="AE136" s="34">
        <f t="shared" ref="AE136:AF147" si="105">AE32</f>
        <v>0</v>
      </c>
      <c r="AF136" s="34">
        <f t="shared" si="105"/>
        <v>0</v>
      </c>
      <c r="AG136" s="32"/>
      <c r="AH136" s="34">
        <f t="shared" ref="AH136:AI147" si="106">AH32</f>
        <v>0</v>
      </c>
      <c r="AI136" s="34">
        <f t="shared" si="106"/>
        <v>0</v>
      </c>
      <c r="AJ136" s="32"/>
      <c r="AK136" s="34">
        <f t="shared" ref="AK136:AL147" si="107">AK32</f>
        <v>0</v>
      </c>
      <c r="AL136" s="34">
        <f t="shared" si="107"/>
        <v>0</v>
      </c>
      <c r="AM136" s="32"/>
      <c r="AN136" s="31">
        <f t="shared" ref="AN136:AU147" si="108">AN32</f>
        <v>0</v>
      </c>
      <c r="AO136" s="36">
        <f t="shared" si="108"/>
        <v>0</v>
      </c>
      <c r="AP136" s="32" t="str">
        <f t="shared" si="108"/>
        <v>休</v>
      </c>
      <c r="AQ136" s="34">
        <f t="shared" si="108"/>
        <v>0</v>
      </c>
      <c r="AR136" s="34">
        <f t="shared" si="108"/>
        <v>0</v>
      </c>
      <c r="AS136" s="32" t="str">
        <f t="shared" si="108"/>
        <v>休</v>
      </c>
      <c r="AT136" s="34">
        <f t="shared" si="108"/>
        <v>0</v>
      </c>
      <c r="AU136" s="34">
        <f t="shared" si="108"/>
        <v>0</v>
      </c>
      <c r="AV136" s="32"/>
      <c r="AW136" s="34">
        <f t="shared" ref="AW136:AX147" si="109">AW32</f>
        <v>0</v>
      </c>
      <c r="AX136" s="34">
        <f t="shared" si="109"/>
        <v>0</v>
      </c>
      <c r="AY136" s="32"/>
      <c r="AZ136" s="34">
        <f t="shared" ref="AZ136:BA147" si="110">AZ32</f>
        <v>0</v>
      </c>
      <c r="BA136" s="34">
        <f t="shared" si="110"/>
        <v>0</v>
      </c>
      <c r="BB136" s="32"/>
      <c r="BC136" s="34">
        <f t="shared" ref="BC136:BD147" si="111">BC32</f>
        <v>0</v>
      </c>
      <c r="BD136" s="34">
        <f t="shared" si="111"/>
        <v>0</v>
      </c>
      <c r="BE136" s="32"/>
      <c r="BF136" s="34">
        <f t="shared" ref="BF136:BG147" si="112">BF32</f>
        <v>0</v>
      </c>
      <c r="BG136" s="34">
        <f t="shared" si="112"/>
        <v>0</v>
      </c>
      <c r="BH136" s="32"/>
      <c r="BI136" s="31">
        <f t="shared" ref="BI136:BP147" si="113">BI32</f>
        <v>0</v>
      </c>
      <c r="BJ136" s="33">
        <f t="shared" si="113"/>
        <v>0</v>
      </c>
      <c r="BK136" s="32" t="str">
        <f t="shared" si="113"/>
        <v>休</v>
      </c>
      <c r="BL136" s="34">
        <f t="shared" si="113"/>
        <v>0</v>
      </c>
      <c r="BM136" s="34">
        <f t="shared" si="113"/>
        <v>0</v>
      </c>
      <c r="BN136" s="32" t="str">
        <f t="shared" si="113"/>
        <v>休</v>
      </c>
      <c r="BO136" s="34">
        <f t="shared" si="113"/>
        <v>0</v>
      </c>
      <c r="BP136" s="34">
        <f t="shared" si="113"/>
        <v>0</v>
      </c>
      <c r="BQ136" s="32"/>
      <c r="BR136" s="34">
        <f t="shared" ref="BR136:BS147" si="114">BR32</f>
        <v>0</v>
      </c>
      <c r="BS136" s="34">
        <f t="shared" si="114"/>
        <v>0</v>
      </c>
      <c r="BT136" s="32"/>
      <c r="BU136" s="34">
        <f t="shared" ref="BU136:BV147" si="115">BU32</f>
        <v>0</v>
      </c>
      <c r="BV136" s="34">
        <f t="shared" si="115"/>
        <v>0</v>
      </c>
      <c r="BW136" s="32"/>
      <c r="BX136" s="34">
        <f t="shared" ref="BX136:BY147" si="116">BX32</f>
        <v>0</v>
      </c>
      <c r="BY136" s="34">
        <f t="shared" si="116"/>
        <v>0</v>
      </c>
      <c r="BZ136" s="32"/>
      <c r="CA136" s="34">
        <f t="shared" ref="CA136:CB147" si="117">CA32</f>
        <v>0</v>
      </c>
      <c r="CB136" s="34">
        <f t="shared" si="117"/>
        <v>0</v>
      </c>
      <c r="CC136" s="32"/>
      <c r="CD136" s="35">
        <f t="shared" ref="CD136:CK147" si="118">CD32</f>
        <v>0</v>
      </c>
      <c r="CE136" s="36">
        <f t="shared" si="118"/>
        <v>0</v>
      </c>
      <c r="CF136" s="32" t="str">
        <f t="shared" si="118"/>
        <v>休</v>
      </c>
      <c r="CG136" s="34">
        <f t="shared" si="118"/>
        <v>0</v>
      </c>
      <c r="CH136" s="34">
        <f t="shared" si="118"/>
        <v>0</v>
      </c>
      <c r="CI136" s="32" t="str">
        <f t="shared" si="118"/>
        <v>休</v>
      </c>
      <c r="CJ136" s="34">
        <f t="shared" si="118"/>
        <v>0</v>
      </c>
      <c r="CK136" s="34">
        <f t="shared" si="118"/>
        <v>0</v>
      </c>
      <c r="CL136" s="32"/>
      <c r="CM136" s="34">
        <f t="shared" ref="CM136:CN147" si="119">CM32</f>
        <v>0</v>
      </c>
      <c r="CN136" s="34">
        <f t="shared" si="119"/>
        <v>0</v>
      </c>
      <c r="CO136" s="32"/>
      <c r="CP136" s="34">
        <f t="shared" ref="CP136:CQ147" si="120">CP32</f>
        <v>0</v>
      </c>
      <c r="CQ136" s="34">
        <f t="shared" si="120"/>
        <v>0</v>
      </c>
      <c r="CR136" s="32"/>
      <c r="CS136" s="34">
        <f t="shared" ref="CS136:CT147" si="121">CS32</f>
        <v>0</v>
      </c>
      <c r="CT136" s="34">
        <f t="shared" si="121"/>
        <v>0</v>
      </c>
      <c r="CU136" s="32"/>
      <c r="CV136" s="34">
        <f t="shared" ref="CV136:CW147" si="122">CV32</f>
        <v>0</v>
      </c>
      <c r="CW136" s="33">
        <f t="shared" si="122"/>
        <v>0</v>
      </c>
      <c r="CX136" s="32"/>
      <c r="CY136" s="31">
        <f t="shared" ref="CY136:CY147" si="123">CY32</f>
        <v>0</v>
      </c>
      <c r="CZ136" s="346">
        <f t="shared" si="93"/>
        <v>0</v>
      </c>
      <c r="DA136" s="347"/>
      <c r="DB136" s="348"/>
      <c r="DC136" s="349">
        <f t="shared" si="94"/>
        <v>0</v>
      </c>
      <c r="DD136" s="350"/>
      <c r="DE136" s="351"/>
      <c r="DF136" s="349">
        <f t="shared" si="95"/>
        <v>0</v>
      </c>
      <c r="DG136" s="350"/>
      <c r="DH136" s="352"/>
    </row>
    <row r="137" spans="2:112" s="18" customFormat="1" ht="21" customHeight="1">
      <c r="B137" s="342">
        <f t="shared" si="100"/>
        <v>0</v>
      </c>
      <c r="C137" s="343"/>
      <c r="D137" s="343"/>
      <c r="E137" s="343"/>
      <c r="F137" s="343"/>
      <c r="G137" s="343"/>
      <c r="H137" s="344">
        <f t="shared" si="101"/>
        <v>0</v>
      </c>
      <c r="I137" s="344"/>
      <c r="J137" s="344"/>
      <c r="K137" s="344"/>
      <c r="L137" s="344"/>
      <c r="M137" s="343">
        <f t="shared" si="102"/>
        <v>0</v>
      </c>
      <c r="N137" s="343"/>
      <c r="O137" s="343"/>
      <c r="P137" s="343"/>
      <c r="Q137" s="343"/>
      <c r="R137" s="343"/>
      <c r="S137" s="345"/>
      <c r="T137" s="36">
        <f t="shared" si="103"/>
        <v>0</v>
      </c>
      <c r="U137" s="32" t="str">
        <f t="shared" si="103"/>
        <v>休</v>
      </c>
      <c r="V137" s="35">
        <f t="shared" si="103"/>
        <v>0</v>
      </c>
      <c r="W137" s="34">
        <f t="shared" si="103"/>
        <v>0</v>
      </c>
      <c r="X137" s="32" t="str">
        <f t="shared" si="103"/>
        <v>休</v>
      </c>
      <c r="Y137" s="34">
        <f t="shared" si="103"/>
        <v>0</v>
      </c>
      <c r="Z137" s="34">
        <f t="shared" si="103"/>
        <v>0</v>
      </c>
      <c r="AA137" s="32"/>
      <c r="AB137" s="34">
        <f t="shared" si="104"/>
        <v>0</v>
      </c>
      <c r="AC137" s="34">
        <f t="shared" si="104"/>
        <v>0</v>
      </c>
      <c r="AD137" s="32"/>
      <c r="AE137" s="34">
        <f t="shared" si="105"/>
        <v>0</v>
      </c>
      <c r="AF137" s="34">
        <f t="shared" si="105"/>
        <v>0</v>
      </c>
      <c r="AG137" s="32"/>
      <c r="AH137" s="34">
        <f t="shared" si="106"/>
        <v>0</v>
      </c>
      <c r="AI137" s="34">
        <f t="shared" si="106"/>
        <v>0</v>
      </c>
      <c r="AJ137" s="32"/>
      <c r="AK137" s="34">
        <f t="shared" si="107"/>
        <v>0</v>
      </c>
      <c r="AL137" s="34">
        <f t="shared" si="107"/>
        <v>0</v>
      </c>
      <c r="AM137" s="32"/>
      <c r="AN137" s="31">
        <f t="shared" si="108"/>
        <v>0</v>
      </c>
      <c r="AO137" s="36">
        <f t="shared" si="108"/>
        <v>0</v>
      </c>
      <c r="AP137" s="32" t="str">
        <f t="shared" si="108"/>
        <v>休</v>
      </c>
      <c r="AQ137" s="34">
        <f t="shared" si="108"/>
        <v>0</v>
      </c>
      <c r="AR137" s="34">
        <f t="shared" si="108"/>
        <v>0</v>
      </c>
      <c r="AS137" s="32" t="str">
        <f t="shared" si="108"/>
        <v>休</v>
      </c>
      <c r="AT137" s="34">
        <f t="shared" si="108"/>
        <v>0</v>
      </c>
      <c r="AU137" s="34">
        <f t="shared" si="108"/>
        <v>0</v>
      </c>
      <c r="AV137" s="32"/>
      <c r="AW137" s="34">
        <f t="shared" si="109"/>
        <v>0</v>
      </c>
      <c r="AX137" s="34">
        <f t="shared" si="109"/>
        <v>0</v>
      </c>
      <c r="AY137" s="32"/>
      <c r="AZ137" s="34">
        <f t="shared" si="110"/>
        <v>0</v>
      </c>
      <c r="BA137" s="34">
        <f t="shared" si="110"/>
        <v>0</v>
      </c>
      <c r="BB137" s="32"/>
      <c r="BC137" s="34">
        <f t="shared" si="111"/>
        <v>0</v>
      </c>
      <c r="BD137" s="34">
        <f t="shared" si="111"/>
        <v>0</v>
      </c>
      <c r="BE137" s="32"/>
      <c r="BF137" s="34">
        <f t="shared" si="112"/>
        <v>0</v>
      </c>
      <c r="BG137" s="34">
        <f t="shared" si="112"/>
        <v>0</v>
      </c>
      <c r="BH137" s="32"/>
      <c r="BI137" s="31">
        <f t="shared" si="113"/>
        <v>0</v>
      </c>
      <c r="BJ137" s="33">
        <f t="shared" si="113"/>
        <v>0</v>
      </c>
      <c r="BK137" s="32" t="str">
        <f t="shared" si="113"/>
        <v>休</v>
      </c>
      <c r="BL137" s="34">
        <f t="shared" si="113"/>
        <v>0</v>
      </c>
      <c r="BM137" s="34">
        <f t="shared" si="113"/>
        <v>0</v>
      </c>
      <c r="BN137" s="32" t="str">
        <f t="shared" si="113"/>
        <v>休</v>
      </c>
      <c r="BO137" s="34">
        <f t="shared" si="113"/>
        <v>0</v>
      </c>
      <c r="BP137" s="34">
        <f t="shared" si="113"/>
        <v>0</v>
      </c>
      <c r="BQ137" s="32"/>
      <c r="BR137" s="34">
        <f t="shared" si="114"/>
        <v>0</v>
      </c>
      <c r="BS137" s="34">
        <f t="shared" si="114"/>
        <v>0</v>
      </c>
      <c r="BT137" s="32"/>
      <c r="BU137" s="34">
        <f t="shared" si="115"/>
        <v>0</v>
      </c>
      <c r="BV137" s="34">
        <f t="shared" si="115"/>
        <v>0</v>
      </c>
      <c r="BW137" s="32"/>
      <c r="BX137" s="34">
        <f t="shared" si="116"/>
        <v>0</v>
      </c>
      <c r="BY137" s="34">
        <f t="shared" si="116"/>
        <v>0</v>
      </c>
      <c r="BZ137" s="32"/>
      <c r="CA137" s="34">
        <f t="shared" si="117"/>
        <v>0</v>
      </c>
      <c r="CB137" s="34">
        <f t="shared" si="117"/>
        <v>0</v>
      </c>
      <c r="CC137" s="32"/>
      <c r="CD137" s="35">
        <f t="shared" si="118"/>
        <v>0</v>
      </c>
      <c r="CE137" s="36">
        <f t="shared" si="118"/>
        <v>0</v>
      </c>
      <c r="CF137" s="32" t="str">
        <f t="shared" si="118"/>
        <v>休</v>
      </c>
      <c r="CG137" s="34">
        <f t="shared" si="118"/>
        <v>0</v>
      </c>
      <c r="CH137" s="34">
        <f t="shared" si="118"/>
        <v>0</v>
      </c>
      <c r="CI137" s="32" t="str">
        <f t="shared" si="118"/>
        <v>休</v>
      </c>
      <c r="CJ137" s="34">
        <f t="shared" si="118"/>
        <v>0</v>
      </c>
      <c r="CK137" s="34">
        <f t="shared" si="118"/>
        <v>0</v>
      </c>
      <c r="CL137" s="32"/>
      <c r="CM137" s="34">
        <f t="shared" si="119"/>
        <v>0</v>
      </c>
      <c r="CN137" s="34">
        <f t="shared" si="119"/>
        <v>0</v>
      </c>
      <c r="CO137" s="32"/>
      <c r="CP137" s="34">
        <f t="shared" si="120"/>
        <v>0</v>
      </c>
      <c r="CQ137" s="34">
        <f t="shared" si="120"/>
        <v>0</v>
      </c>
      <c r="CR137" s="32"/>
      <c r="CS137" s="34">
        <f t="shared" si="121"/>
        <v>0</v>
      </c>
      <c r="CT137" s="34">
        <f t="shared" si="121"/>
        <v>0</v>
      </c>
      <c r="CU137" s="32"/>
      <c r="CV137" s="34">
        <f t="shared" si="122"/>
        <v>0</v>
      </c>
      <c r="CW137" s="33">
        <f t="shared" si="122"/>
        <v>0</v>
      </c>
      <c r="CX137" s="32"/>
      <c r="CY137" s="31">
        <f t="shared" si="123"/>
        <v>0</v>
      </c>
      <c r="CZ137" s="346">
        <f t="shared" si="93"/>
        <v>0</v>
      </c>
      <c r="DA137" s="347"/>
      <c r="DB137" s="348"/>
      <c r="DC137" s="349">
        <f t="shared" si="94"/>
        <v>0</v>
      </c>
      <c r="DD137" s="350"/>
      <c r="DE137" s="351"/>
      <c r="DF137" s="349">
        <f t="shared" si="95"/>
        <v>0</v>
      </c>
      <c r="DG137" s="350"/>
      <c r="DH137" s="352"/>
    </row>
    <row r="138" spans="2:112" s="18" customFormat="1" ht="21" customHeight="1">
      <c r="B138" s="342">
        <f t="shared" si="100"/>
        <v>0</v>
      </c>
      <c r="C138" s="343"/>
      <c r="D138" s="343"/>
      <c r="E138" s="343"/>
      <c r="F138" s="343"/>
      <c r="G138" s="343"/>
      <c r="H138" s="344">
        <f t="shared" si="101"/>
        <v>0</v>
      </c>
      <c r="I138" s="344"/>
      <c r="J138" s="344"/>
      <c r="K138" s="344"/>
      <c r="L138" s="344"/>
      <c r="M138" s="343">
        <f t="shared" si="102"/>
        <v>0</v>
      </c>
      <c r="N138" s="343"/>
      <c r="O138" s="343"/>
      <c r="P138" s="343"/>
      <c r="Q138" s="343"/>
      <c r="R138" s="343"/>
      <c r="S138" s="345"/>
      <c r="T138" s="36">
        <f t="shared" si="103"/>
        <v>0</v>
      </c>
      <c r="U138" s="32" t="str">
        <f t="shared" si="103"/>
        <v>休</v>
      </c>
      <c r="V138" s="35">
        <f t="shared" si="103"/>
        <v>0</v>
      </c>
      <c r="W138" s="34">
        <f t="shared" si="103"/>
        <v>0</v>
      </c>
      <c r="X138" s="32" t="str">
        <f t="shared" si="103"/>
        <v>休</v>
      </c>
      <c r="Y138" s="34">
        <f t="shared" si="103"/>
        <v>0</v>
      </c>
      <c r="Z138" s="34">
        <f t="shared" si="103"/>
        <v>0</v>
      </c>
      <c r="AA138" s="32"/>
      <c r="AB138" s="34">
        <f t="shared" si="104"/>
        <v>0</v>
      </c>
      <c r="AC138" s="34">
        <f t="shared" si="104"/>
        <v>0</v>
      </c>
      <c r="AD138" s="32"/>
      <c r="AE138" s="34">
        <f t="shared" si="105"/>
        <v>0</v>
      </c>
      <c r="AF138" s="34">
        <f t="shared" si="105"/>
        <v>0</v>
      </c>
      <c r="AG138" s="32"/>
      <c r="AH138" s="34">
        <f t="shared" si="106"/>
        <v>0</v>
      </c>
      <c r="AI138" s="34">
        <f t="shared" si="106"/>
        <v>0</v>
      </c>
      <c r="AJ138" s="32"/>
      <c r="AK138" s="34">
        <f t="shared" si="107"/>
        <v>0</v>
      </c>
      <c r="AL138" s="34">
        <f t="shared" si="107"/>
        <v>0</v>
      </c>
      <c r="AM138" s="32"/>
      <c r="AN138" s="31">
        <f t="shared" si="108"/>
        <v>0</v>
      </c>
      <c r="AO138" s="36">
        <f t="shared" si="108"/>
        <v>0</v>
      </c>
      <c r="AP138" s="32" t="str">
        <f t="shared" si="108"/>
        <v>休</v>
      </c>
      <c r="AQ138" s="34">
        <f t="shared" si="108"/>
        <v>0</v>
      </c>
      <c r="AR138" s="34">
        <f t="shared" si="108"/>
        <v>0</v>
      </c>
      <c r="AS138" s="32" t="str">
        <f t="shared" si="108"/>
        <v>休</v>
      </c>
      <c r="AT138" s="34">
        <f t="shared" si="108"/>
        <v>0</v>
      </c>
      <c r="AU138" s="34">
        <f t="shared" si="108"/>
        <v>0</v>
      </c>
      <c r="AV138" s="32"/>
      <c r="AW138" s="34">
        <f t="shared" si="109"/>
        <v>0</v>
      </c>
      <c r="AX138" s="34">
        <f t="shared" si="109"/>
        <v>0</v>
      </c>
      <c r="AY138" s="32"/>
      <c r="AZ138" s="34">
        <f t="shared" si="110"/>
        <v>0</v>
      </c>
      <c r="BA138" s="34">
        <f t="shared" si="110"/>
        <v>0</v>
      </c>
      <c r="BB138" s="32"/>
      <c r="BC138" s="34">
        <f t="shared" si="111"/>
        <v>0</v>
      </c>
      <c r="BD138" s="34">
        <f t="shared" si="111"/>
        <v>0</v>
      </c>
      <c r="BE138" s="32"/>
      <c r="BF138" s="34">
        <f t="shared" si="112"/>
        <v>0</v>
      </c>
      <c r="BG138" s="34">
        <f t="shared" si="112"/>
        <v>0</v>
      </c>
      <c r="BH138" s="32"/>
      <c r="BI138" s="31">
        <f t="shared" si="113"/>
        <v>0</v>
      </c>
      <c r="BJ138" s="33">
        <f t="shared" si="113"/>
        <v>0</v>
      </c>
      <c r="BK138" s="32" t="str">
        <f t="shared" si="113"/>
        <v>休</v>
      </c>
      <c r="BL138" s="34">
        <f t="shared" si="113"/>
        <v>0</v>
      </c>
      <c r="BM138" s="34">
        <f t="shared" si="113"/>
        <v>0</v>
      </c>
      <c r="BN138" s="32" t="str">
        <f t="shared" si="113"/>
        <v>休</v>
      </c>
      <c r="BO138" s="34">
        <f t="shared" si="113"/>
        <v>0</v>
      </c>
      <c r="BP138" s="34">
        <f t="shared" si="113"/>
        <v>0</v>
      </c>
      <c r="BQ138" s="32"/>
      <c r="BR138" s="34">
        <f t="shared" si="114"/>
        <v>0</v>
      </c>
      <c r="BS138" s="34">
        <f t="shared" si="114"/>
        <v>0</v>
      </c>
      <c r="BT138" s="32"/>
      <c r="BU138" s="34">
        <f t="shared" si="115"/>
        <v>0</v>
      </c>
      <c r="BV138" s="34">
        <f t="shared" si="115"/>
        <v>0</v>
      </c>
      <c r="BW138" s="32"/>
      <c r="BX138" s="34">
        <f t="shared" si="116"/>
        <v>0</v>
      </c>
      <c r="BY138" s="34">
        <f t="shared" si="116"/>
        <v>0</v>
      </c>
      <c r="BZ138" s="32"/>
      <c r="CA138" s="34">
        <f t="shared" si="117"/>
        <v>0</v>
      </c>
      <c r="CB138" s="34">
        <f t="shared" si="117"/>
        <v>0</v>
      </c>
      <c r="CC138" s="32"/>
      <c r="CD138" s="35">
        <f t="shared" si="118"/>
        <v>0</v>
      </c>
      <c r="CE138" s="36">
        <f t="shared" si="118"/>
        <v>0</v>
      </c>
      <c r="CF138" s="32" t="str">
        <f t="shared" si="118"/>
        <v>休</v>
      </c>
      <c r="CG138" s="34">
        <f t="shared" si="118"/>
        <v>0</v>
      </c>
      <c r="CH138" s="34">
        <f t="shared" si="118"/>
        <v>0</v>
      </c>
      <c r="CI138" s="32" t="str">
        <f t="shared" si="118"/>
        <v>休</v>
      </c>
      <c r="CJ138" s="34">
        <f t="shared" si="118"/>
        <v>0</v>
      </c>
      <c r="CK138" s="34">
        <f t="shared" si="118"/>
        <v>0</v>
      </c>
      <c r="CL138" s="32"/>
      <c r="CM138" s="34">
        <f t="shared" si="119"/>
        <v>0</v>
      </c>
      <c r="CN138" s="34">
        <f t="shared" si="119"/>
        <v>0</v>
      </c>
      <c r="CO138" s="32"/>
      <c r="CP138" s="34">
        <f t="shared" si="120"/>
        <v>0</v>
      </c>
      <c r="CQ138" s="34">
        <f t="shared" si="120"/>
        <v>0</v>
      </c>
      <c r="CR138" s="32"/>
      <c r="CS138" s="34">
        <f t="shared" si="121"/>
        <v>0</v>
      </c>
      <c r="CT138" s="34">
        <f t="shared" si="121"/>
        <v>0</v>
      </c>
      <c r="CU138" s="32"/>
      <c r="CV138" s="34">
        <f t="shared" si="122"/>
        <v>0</v>
      </c>
      <c r="CW138" s="33">
        <f t="shared" si="122"/>
        <v>0</v>
      </c>
      <c r="CX138" s="32"/>
      <c r="CY138" s="31">
        <f t="shared" si="123"/>
        <v>0</v>
      </c>
      <c r="CZ138" s="346">
        <f t="shared" si="93"/>
        <v>0</v>
      </c>
      <c r="DA138" s="347"/>
      <c r="DB138" s="348"/>
      <c r="DC138" s="349">
        <f t="shared" si="94"/>
        <v>0</v>
      </c>
      <c r="DD138" s="350"/>
      <c r="DE138" s="351"/>
      <c r="DF138" s="349">
        <f t="shared" si="95"/>
        <v>0</v>
      </c>
      <c r="DG138" s="350"/>
      <c r="DH138" s="352"/>
    </row>
    <row r="139" spans="2:112" s="18" customFormat="1" ht="21" customHeight="1">
      <c r="B139" s="342">
        <f t="shared" si="100"/>
        <v>0</v>
      </c>
      <c r="C139" s="343"/>
      <c r="D139" s="343"/>
      <c r="E139" s="343"/>
      <c r="F139" s="343"/>
      <c r="G139" s="343"/>
      <c r="H139" s="344">
        <f t="shared" si="101"/>
        <v>0</v>
      </c>
      <c r="I139" s="344"/>
      <c r="J139" s="344"/>
      <c r="K139" s="344"/>
      <c r="L139" s="344"/>
      <c r="M139" s="343">
        <f t="shared" si="102"/>
        <v>0</v>
      </c>
      <c r="N139" s="343"/>
      <c r="O139" s="343"/>
      <c r="P139" s="343"/>
      <c r="Q139" s="343"/>
      <c r="R139" s="343"/>
      <c r="S139" s="345"/>
      <c r="T139" s="36">
        <f t="shared" si="103"/>
        <v>0</v>
      </c>
      <c r="U139" s="32" t="str">
        <f t="shared" si="103"/>
        <v>休</v>
      </c>
      <c r="V139" s="35">
        <f t="shared" si="103"/>
        <v>0</v>
      </c>
      <c r="W139" s="34">
        <f t="shared" si="103"/>
        <v>0</v>
      </c>
      <c r="X139" s="32" t="str">
        <f t="shared" si="103"/>
        <v>休</v>
      </c>
      <c r="Y139" s="34">
        <f t="shared" si="103"/>
        <v>0</v>
      </c>
      <c r="Z139" s="34">
        <f t="shared" si="103"/>
        <v>0</v>
      </c>
      <c r="AA139" s="32"/>
      <c r="AB139" s="34">
        <f t="shared" si="104"/>
        <v>0</v>
      </c>
      <c r="AC139" s="34">
        <f t="shared" si="104"/>
        <v>0</v>
      </c>
      <c r="AD139" s="32"/>
      <c r="AE139" s="34">
        <f t="shared" si="105"/>
        <v>0</v>
      </c>
      <c r="AF139" s="34">
        <f t="shared" si="105"/>
        <v>0</v>
      </c>
      <c r="AG139" s="32"/>
      <c r="AH139" s="34">
        <f t="shared" si="106"/>
        <v>0</v>
      </c>
      <c r="AI139" s="34">
        <f t="shared" si="106"/>
        <v>0</v>
      </c>
      <c r="AJ139" s="32"/>
      <c r="AK139" s="34">
        <f t="shared" si="107"/>
        <v>0</v>
      </c>
      <c r="AL139" s="34">
        <f t="shared" si="107"/>
        <v>0</v>
      </c>
      <c r="AM139" s="32"/>
      <c r="AN139" s="31">
        <f t="shared" si="108"/>
        <v>0</v>
      </c>
      <c r="AO139" s="36">
        <f t="shared" si="108"/>
        <v>0</v>
      </c>
      <c r="AP139" s="32" t="str">
        <f t="shared" si="108"/>
        <v>休</v>
      </c>
      <c r="AQ139" s="34">
        <f t="shared" si="108"/>
        <v>0</v>
      </c>
      <c r="AR139" s="34">
        <f t="shared" si="108"/>
        <v>0</v>
      </c>
      <c r="AS139" s="32" t="str">
        <f t="shared" si="108"/>
        <v>休</v>
      </c>
      <c r="AT139" s="34">
        <f t="shared" si="108"/>
        <v>0</v>
      </c>
      <c r="AU139" s="34">
        <f t="shared" si="108"/>
        <v>0</v>
      </c>
      <c r="AV139" s="32"/>
      <c r="AW139" s="34">
        <f t="shared" si="109"/>
        <v>0</v>
      </c>
      <c r="AX139" s="34">
        <f t="shared" si="109"/>
        <v>0</v>
      </c>
      <c r="AY139" s="32"/>
      <c r="AZ139" s="34">
        <f t="shared" si="110"/>
        <v>0</v>
      </c>
      <c r="BA139" s="34">
        <f t="shared" si="110"/>
        <v>0</v>
      </c>
      <c r="BB139" s="32"/>
      <c r="BC139" s="34">
        <f t="shared" si="111"/>
        <v>0</v>
      </c>
      <c r="BD139" s="34">
        <f t="shared" si="111"/>
        <v>0</v>
      </c>
      <c r="BE139" s="32"/>
      <c r="BF139" s="34">
        <f t="shared" si="112"/>
        <v>0</v>
      </c>
      <c r="BG139" s="34">
        <f t="shared" si="112"/>
        <v>0</v>
      </c>
      <c r="BH139" s="32"/>
      <c r="BI139" s="31">
        <f t="shared" si="113"/>
        <v>0</v>
      </c>
      <c r="BJ139" s="33">
        <f t="shared" si="113"/>
        <v>0</v>
      </c>
      <c r="BK139" s="32" t="str">
        <f t="shared" si="113"/>
        <v>休</v>
      </c>
      <c r="BL139" s="34">
        <f t="shared" si="113"/>
        <v>0</v>
      </c>
      <c r="BM139" s="34">
        <f t="shared" si="113"/>
        <v>0</v>
      </c>
      <c r="BN139" s="32" t="str">
        <f t="shared" si="113"/>
        <v>休</v>
      </c>
      <c r="BO139" s="34">
        <f t="shared" si="113"/>
        <v>0</v>
      </c>
      <c r="BP139" s="34">
        <f t="shared" si="113"/>
        <v>0</v>
      </c>
      <c r="BQ139" s="32"/>
      <c r="BR139" s="34">
        <f t="shared" si="114"/>
        <v>0</v>
      </c>
      <c r="BS139" s="34">
        <f t="shared" si="114"/>
        <v>0</v>
      </c>
      <c r="BT139" s="32"/>
      <c r="BU139" s="34">
        <f t="shared" si="115"/>
        <v>0</v>
      </c>
      <c r="BV139" s="34">
        <f t="shared" si="115"/>
        <v>0</v>
      </c>
      <c r="BW139" s="32"/>
      <c r="BX139" s="34">
        <f t="shared" si="116"/>
        <v>0</v>
      </c>
      <c r="BY139" s="34">
        <f t="shared" si="116"/>
        <v>0</v>
      </c>
      <c r="BZ139" s="32"/>
      <c r="CA139" s="34">
        <f t="shared" si="117"/>
        <v>0</v>
      </c>
      <c r="CB139" s="34">
        <f t="shared" si="117"/>
        <v>0</v>
      </c>
      <c r="CC139" s="32"/>
      <c r="CD139" s="35">
        <f t="shared" si="118"/>
        <v>0</v>
      </c>
      <c r="CE139" s="36">
        <f t="shared" si="118"/>
        <v>0</v>
      </c>
      <c r="CF139" s="32" t="str">
        <f t="shared" si="118"/>
        <v>休</v>
      </c>
      <c r="CG139" s="34">
        <f t="shared" si="118"/>
        <v>0</v>
      </c>
      <c r="CH139" s="34">
        <f t="shared" si="118"/>
        <v>0</v>
      </c>
      <c r="CI139" s="32" t="str">
        <f t="shared" si="118"/>
        <v>休</v>
      </c>
      <c r="CJ139" s="34">
        <f t="shared" si="118"/>
        <v>0</v>
      </c>
      <c r="CK139" s="34">
        <f t="shared" si="118"/>
        <v>0</v>
      </c>
      <c r="CL139" s="32"/>
      <c r="CM139" s="34">
        <f t="shared" si="119"/>
        <v>0</v>
      </c>
      <c r="CN139" s="34">
        <f t="shared" si="119"/>
        <v>0</v>
      </c>
      <c r="CO139" s="32"/>
      <c r="CP139" s="34">
        <f t="shared" si="120"/>
        <v>0</v>
      </c>
      <c r="CQ139" s="34">
        <f t="shared" si="120"/>
        <v>0</v>
      </c>
      <c r="CR139" s="32"/>
      <c r="CS139" s="34">
        <f t="shared" si="121"/>
        <v>0</v>
      </c>
      <c r="CT139" s="34">
        <f t="shared" si="121"/>
        <v>0</v>
      </c>
      <c r="CU139" s="32"/>
      <c r="CV139" s="34">
        <f t="shared" si="122"/>
        <v>0</v>
      </c>
      <c r="CW139" s="33">
        <f t="shared" si="122"/>
        <v>0</v>
      </c>
      <c r="CX139" s="32"/>
      <c r="CY139" s="31">
        <f t="shared" si="123"/>
        <v>0</v>
      </c>
      <c r="CZ139" s="346">
        <f t="shared" si="93"/>
        <v>0</v>
      </c>
      <c r="DA139" s="347"/>
      <c r="DB139" s="348"/>
      <c r="DC139" s="349">
        <f t="shared" si="94"/>
        <v>0</v>
      </c>
      <c r="DD139" s="350"/>
      <c r="DE139" s="351"/>
      <c r="DF139" s="349">
        <f t="shared" si="95"/>
        <v>0</v>
      </c>
      <c r="DG139" s="350"/>
      <c r="DH139" s="352"/>
    </row>
    <row r="140" spans="2:112" s="18" customFormat="1" ht="21" customHeight="1">
      <c r="B140" s="342">
        <f t="shared" si="100"/>
        <v>0</v>
      </c>
      <c r="C140" s="343"/>
      <c r="D140" s="343"/>
      <c r="E140" s="343"/>
      <c r="F140" s="343"/>
      <c r="G140" s="343"/>
      <c r="H140" s="344">
        <f t="shared" si="101"/>
        <v>0</v>
      </c>
      <c r="I140" s="344"/>
      <c r="J140" s="344"/>
      <c r="K140" s="344"/>
      <c r="L140" s="344"/>
      <c r="M140" s="343">
        <f t="shared" si="102"/>
        <v>0</v>
      </c>
      <c r="N140" s="343"/>
      <c r="O140" s="343"/>
      <c r="P140" s="343"/>
      <c r="Q140" s="343"/>
      <c r="R140" s="343"/>
      <c r="S140" s="345"/>
      <c r="T140" s="36">
        <f t="shared" si="103"/>
        <v>0</v>
      </c>
      <c r="U140" s="32" t="str">
        <f t="shared" si="103"/>
        <v>休</v>
      </c>
      <c r="V140" s="35">
        <f t="shared" si="103"/>
        <v>0</v>
      </c>
      <c r="W140" s="34">
        <f t="shared" si="103"/>
        <v>0</v>
      </c>
      <c r="X140" s="32" t="str">
        <f t="shared" si="103"/>
        <v>休</v>
      </c>
      <c r="Y140" s="34">
        <f t="shared" si="103"/>
        <v>0</v>
      </c>
      <c r="Z140" s="34">
        <f t="shared" si="103"/>
        <v>0</v>
      </c>
      <c r="AA140" s="32"/>
      <c r="AB140" s="34">
        <f t="shared" si="104"/>
        <v>0</v>
      </c>
      <c r="AC140" s="34">
        <f t="shared" si="104"/>
        <v>0</v>
      </c>
      <c r="AD140" s="32"/>
      <c r="AE140" s="34">
        <f t="shared" si="105"/>
        <v>0</v>
      </c>
      <c r="AF140" s="34">
        <f t="shared" si="105"/>
        <v>0</v>
      </c>
      <c r="AG140" s="32"/>
      <c r="AH140" s="34">
        <f t="shared" si="106"/>
        <v>0</v>
      </c>
      <c r="AI140" s="34">
        <f t="shared" si="106"/>
        <v>0</v>
      </c>
      <c r="AJ140" s="32"/>
      <c r="AK140" s="34">
        <f t="shared" si="107"/>
        <v>0</v>
      </c>
      <c r="AL140" s="34">
        <f t="shared" si="107"/>
        <v>0</v>
      </c>
      <c r="AM140" s="32"/>
      <c r="AN140" s="31">
        <f t="shared" si="108"/>
        <v>0</v>
      </c>
      <c r="AO140" s="36">
        <f t="shared" si="108"/>
        <v>0</v>
      </c>
      <c r="AP140" s="32" t="str">
        <f t="shared" si="108"/>
        <v>休</v>
      </c>
      <c r="AQ140" s="34">
        <f t="shared" si="108"/>
        <v>0</v>
      </c>
      <c r="AR140" s="34">
        <f t="shared" si="108"/>
        <v>0</v>
      </c>
      <c r="AS140" s="32" t="str">
        <f t="shared" si="108"/>
        <v>休</v>
      </c>
      <c r="AT140" s="34">
        <f t="shared" si="108"/>
        <v>0</v>
      </c>
      <c r="AU140" s="34">
        <f t="shared" si="108"/>
        <v>0</v>
      </c>
      <c r="AV140" s="32"/>
      <c r="AW140" s="34">
        <f t="shared" si="109"/>
        <v>0</v>
      </c>
      <c r="AX140" s="34">
        <f t="shared" si="109"/>
        <v>0</v>
      </c>
      <c r="AY140" s="32"/>
      <c r="AZ140" s="34">
        <f t="shared" si="110"/>
        <v>0</v>
      </c>
      <c r="BA140" s="34">
        <f t="shared" si="110"/>
        <v>0</v>
      </c>
      <c r="BB140" s="32"/>
      <c r="BC140" s="34">
        <f t="shared" si="111"/>
        <v>0</v>
      </c>
      <c r="BD140" s="34">
        <f t="shared" si="111"/>
        <v>0</v>
      </c>
      <c r="BE140" s="32"/>
      <c r="BF140" s="34">
        <f t="shared" si="112"/>
        <v>0</v>
      </c>
      <c r="BG140" s="34">
        <f t="shared" si="112"/>
        <v>0</v>
      </c>
      <c r="BH140" s="32"/>
      <c r="BI140" s="31">
        <f t="shared" si="113"/>
        <v>0</v>
      </c>
      <c r="BJ140" s="33">
        <f t="shared" si="113"/>
        <v>0</v>
      </c>
      <c r="BK140" s="32" t="str">
        <f t="shared" si="113"/>
        <v>休</v>
      </c>
      <c r="BL140" s="34">
        <f t="shared" si="113"/>
        <v>0</v>
      </c>
      <c r="BM140" s="34">
        <f t="shared" si="113"/>
        <v>0</v>
      </c>
      <c r="BN140" s="32" t="str">
        <f t="shared" si="113"/>
        <v>休</v>
      </c>
      <c r="BO140" s="34">
        <f t="shared" si="113"/>
        <v>0</v>
      </c>
      <c r="BP140" s="34">
        <f t="shared" si="113"/>
        <v>0</v>
      </c>
      <c r="BQ140" s="32"/>
      <c r="BR140" s="34">
        <f t="shared" si="114"/>
        <v>0</v>
      </c>
      <c r="BS140" s="34">
        <f t="shared" si="114"/>
        <v>0</v>
      </c>
      <c r="BT140" s="32"/>
      <c r="BU140" s="34">
        <f t="shared" si="115"/>
        <v>0</v>
      </c>
      <c r="BV140" s="34">
        <f t="shared" si="115"/>
        <v>0</v>
      </c>
      <c r="BW140" s="32"/>
      <c r="BX140" s="34">
        <f t="shared" si="116"/>
        <v>0</v>
      </c>
      <c r="BY140" s="34">
        <f t="shared" si="116"/>
        <v>0</v>
      </c>
      <c r="BZ140" s="32"/>
      <c r="CA140" s="34">
        <f t="shared" si="117"/>
        <v>0</v>
      </c>
      <c r="CB140" s="34">
        <f t="shared" si="117"/>
        <v>0</v>
      </c>
      <c r="CC140" s="32"/>
      <c r="CD140" s="35">
        <f t="shared" si="118"/>
        <v>0</v>
      </c>
      <c r="CE140" s="36">
        <f t="shared" si="118"/>
        <v>0</v>
      </c>
      <c r="CF140" s="32" t="str">
        <f t="shared" si="118"/>
        <v>休</v>
      </c>
      <c r="CG140" s="34">
        <f t="shared" si="118"/>
        <v>0</v>
      </c>
      <c r="CH140" s="34">
        <f t="shared" si="118"/>
        <v>0</v>
      </c>
      <c r="CI140" s="32" t="str">
        <f t="shared" si="118"/>
        <v>休</v>
      </c>
      <c r="CJ140" s="34">
        <f t="shared" si="118"/>
        <v>0</v>
      </c>
      <c r="CK140" s="34">
        <f t="shared" si="118"/>
        <v>0</v>
      </c>
      <c r="CL140" s="32"/>
      <c r="CM140" s="34">
        <f t="shared" si="119"/>
        <v>0</v>
      </c>
      <c r="CN140" s="34">
        <f t="shared" si="119"/>
        <v>0</v>
      </c>
      <c r="CO140" s="32"/>
      <c r="CP140" s="34">
        <f t="shared" si="120"/>
        <v>0</v>
      </c>
      <c r="CQ140" s="34">
        <f t="shared" si="120"/>
        <v>0</v>
      </c>
      <c r="CR140" s="32"/>
      <c r="CS140" s="34">
        <f t="shared" si="121"/>
        <v>0</v>
      </c>
      <c r="CT140" s="34">
        <f t="shared" si="121"/>
        <v>0</v>
      </c>
      <c r="CU140" s="32"/>
      <c r="CV140" s="34">
        <f t="shared" si="122"/>
        <v>0</v>
      </c>
      <c r="CW140" s="33">
        <f t="shared" si="122"/>
        <v>0</v>
      </c>
      <c r="CX140" s="32"/>
      <c r="CY140" s="31">
        <f t="shared" si="123"/>
        <v>0</v>
      </c>
      <c r="CZ140" s="346">
        <f t="shared" si="93"/>
        <v>0</v>
      </c>
      <c r="DA140" s="347"/>
      <c r="DB140" s="348"/>
      <c r="DC140" s="349">
        <f t="shared" si="94"/>
        <v>0</v>
      </c>
      <c r="DD140" s="350"/>
      <c r="DE140" s="351"/>
      <c r="DF140" s="349">
        <f t="shared" si="95"/>
        <v>0</v>
      </c>
      <c r="DG140" s="350"/>
      <c r="DH140" s="352"/>
    </row>
    <row r="141" spans="2:112" s="18" customFormat="1" ht="21" customHeight="1">
      <c r="B141" s="342">
        <f t="shared" si="100"/>
        <v>0</v>
      </c>
      <c r="C141" s="343"/>
      <c r="D141" s="343"/>
      <c r="E141" s="343"/>
      <c r="F141" s="343"/>
      <c r="G141" s="343"/>
      <c r="H141" s="344">
        <f t="shared" si="101"/>
        <v>0</v>
      </c>
      <c r="I141" s="344"/>
      <c r="J141" s="344"/>
      <c r="K141" s="344"/>
      <c r="L141" s="344"/>
      <c r="M141" s="343">
        <f t="shared" si="102"/>
        <v>0</v>
      </c>
      <c r="N141" s="343"/>
      <c r="O141" s="343"/>
      <c r="P141" s="343"/>
      <c r="Q141" s="343"/>
      <c r="R141" s="343"/>
      <c r="S141" s="345"/>
      <c r="T141" s="36">
        <f t="shared" si="103"/>
        <v>0</v>
      </c>
      <c r="U141" s="32" t="str">
        <f t="shared" si="103"/>
        <v>休</v>
      </c>
      <c r="V141" s="35">
        <f t="shared" si="103"/>
        <v>0</v>
      </c>
      <c r="W141" s="34">
        <f t="shared" si="103"/>
        <v>0</v>
      </c>
      <c r="X141" s="32" t="str">
        <f t="shared" si="103"/>
        <v>休</v>
      </c>
      <c r="Y141" s="34">
        <f t="shared" si="103"/>
        <v>0</v>
      </c>
      <c r="Z141" s="34">
        <f t="shared" si="103"/>
        <v>0</v>
      </c>
      <c r="AA141" s="32"/>
      <c r="AB141" s="34">
        <f t="shared" si="104"/>
        <v>0</v>
      </c>
      <c r="AC141" s="34">
        <f t="shared" si="104"/>
        <v>0</v>
      </c>
      <c r="AD141" s="32"/>
      <c r="AE141" s="34">
        <f t="shared" si="105"/>
        <v>0</v>
      </c>
      <c r="AF141" s="34">
        <f t="shared" si="105"/>
        <v>0</v>
      </c>
      <c r="AG141" s="32"/>
      <c r="AH141" s="34">
        <f t="shared" si="106"/>
        <v>0</v>
      </c>
      <c r="AI141" s="34">
        <f t="shared" si="106"/>
        <v>0</v>
      </c>
      <c r="AJ141" s="32"/>
      <c r="AK141" s="34">
        <f t="shared" si="107"/>
        <v>0</v>
      </c>
      <c r="AL141" s="34">
        <f t="shared" si="107"/>
        <v>0</v>
      </c>
      <c r="AM141" s="32"/>
      <c r="AN141" s="31">
        <f t="shared" si="108"/>
        <v>0</v>
      </c>
      <c r="AO141" s="36">
        <f t="shared" si="108"/>
        <v>0</v>
      </c>
      <c r="AP141" s="32" t="str">
        <f t="shared" si="108"/>
        <v>休</v>
      </c>
      <c r="AQ141" s="34">
        <f t="shared" si="108"/>
        <v>0</v>
      </c>
      <c r="AR141" s="34">
        <f t="shared" si="108"/>
        <v>0</v>
      </c>
      <c r="AS141" s="32" t="str">
        <f t="shared" si="108"/>
        <v>休</v>
      </c>
      <c r="AT141" s="34">
        <f t="shared" si="108"/>
        <v>0</v>
      </c>
      <c r="AU141" s="34">
        <f t="shared" si="108"/>
        <v>0</v>
      </c>
      <c r="AV141" s="32"/>
      <c r="AW141" s="34">
        <f t="shared" si="109"/>
        <v>0</v>
      </c>
      <c r="AX141" s="34">
        <f t="shared" si="109"/>
        <v>0</v>
      </c>
      <c r="AY141" s="32"/>
      <c r="AZ141" s="34">
        <f t="shared" si="110"/>
        <v>0</v>
      </c>
      <c r="BA141" s="34">
        <f t="shared" si="110"/>
        <v>0</v>
      </c>
      <c r="BB141" s="32"/>
      <c r="BC141" s="34">
        <f t="shared" si="111"/>
        <v>0</v>
      </c>
      <c r="BD141" s="34">
        <f t="shared" si="111"/>
        <v>0</v>
      </c>
      <c r="BE141" s="32"/>
      <c r="BF141" s="34">
        <f t="shared" si="112"/>
        <v>0</v>
      </c>
      <c r="BG141" s="34">
        <f t="shared" si="112"/>
        <v>0</v>
      </c>
      <c r="BH141" s="32"/>
      <c r="BI141" s="31">
        <f t="shared" si="113"/>
        <v>0</v>
      </c>
      <c r="BJ141" s="33">
        <f t="shared" si="113"/>
        <v>0</v>
      </c>
      <c r="BK141" s="32" t="str">
        <f t="shared" si="113"/>
        <v>休</v>
      </c>
      <c r="BL141" s="34">
        <f t="shared" si="113"/>
        <v>0</v>
      </c>
      <c r="BM141" s="34">
        <f t="shared" si="113"/>
        <v>0</v>
      </c>
      <c r="BN141" s="32" t="str">
        <f t="shared" si="113"/>
        <v>休</v>
      </c>
      <c r="BO141" s="34">
        <f t="shared" si="113"/>
        <v>0</v>
      </c>
      <c r="BP141" s="34">
        <f t="shared" si="113"/>
        <v>0</v>
      </c>
      <c r="BQ141" s="32"/>
      <c r="BR141" s="34">
        <f t="shared" si="114"/>
        <v>0</v>
      </c>
      <c r="BS141" s="34">
        <f t="shared" si="114"/>
        <v>0</v>
      </c>
      <c r="BT141" s="32"/>
      <c r="BU141" s="34">
        <f t="shared" si="115"/>
        <v>0</v>
      </c>
      <c r="BV141" s="34">
        <f t="shared" si="115"/>
        <v>0</v>
      </c>
      <c r="BW141" s="32"/>
      <c r="BX141" s="34">
        <f t="shared" si="116"/>
        <v>0</v>
      </c>
      <c r="BY141" s="34">
        <f t="shared" si="116"/>
        <v>0</v>
      </c>
      <c r="BZ141" s="32"/>
      <c r="CA141" s="34">
        <f t="shared" si="117"/>
        <v>0</v>
      </c>
      <c r="CB141" s="34">
        <f t="shared" si="117"/>
        <v>0</v>
      </c>
      <c r="CC141" s="32"/>
      <c r="CD141" s="35">
        <f t="shared" si="118"/>
        <v>0</v>
      </c>
      <c r="CE141" s="36">
        <f t="shared" si="118"/>
        <v>0</v>
      </c>
      <c r="CF141" s="32" t="str">
        <f t="shared" si="118"/>
        <v>休</v>
      </c>
      <c r="CG141" s="34">
        <f t="shared" si="118"/>
        <v>0</v>
      </c>
      <c r="CH141" s="34">
        <f t="shared" si="118"/>
        <v>0</v>
      </c>
      <c r="CI141" s="32" t="str">
        <f t="shared" si="118"/>
        <v>休</v>
      </c>
      <c r="CJ141" s="34">
        <f t="shared" si="118"/>
        <v>0</v>
      </c>
      <c r="CK141" s="34">
        <f t="shared" si="118"/>
        <v>0</v>
      </c>
      <c r="CL141" s="32"/>
      <c r="CM141" s="34">
        <f t="shared" si="119"/>
        <v>0</v>
      </c>
      <c r="CN141" s="34">
        <f t="shared" si="119"/>
        <v>0</v>
      </c>
      <c r="CO141" s="32"/>
      <c r="CP141" s="34">
        <f t="shared" si="120"/>
        <v>0</v>
      </c>
      <c r="CQ141" s="34">
        <f t="shared" si="120"/>
        <v>0</v>
      </c>
      <c r="CR141" s="32"/>
      <c r="CS141" s="34">
        <f t="shared" si="121"/>
        <v>0</v>
      </c>
      <c r="CT141" s="34">
        <f t="shared" si="121"/>
        <v>0</v>
      </c>
      <c r="CU141" s="32"/>
      <c r="CV141" s="34">
        <f t="shared" si="122"/>
        <v>0</v>
      </c>
      <c r="CW141" s="33">
        <f t="shared" si="122"/>
        <v>0</v>
      </c>
      <c r="CX141" s="32"/>
      <c r="CY141" s="31">
        <f t="shared" si="123"/>
        <v>0</v>
      </c>
      <c r="CZ141" s="346">
        <f t="shared" si="93"/>
        <v>0</v>
      </c>
      <c r="DA141" s="347"/>
      <c r="DB141" s="348"/>
      <c r="DC141" s="349">
        <f t="shared" si="94"/>
        <v>0</v>
      </c>
      <c r="DD141" s="350"/>
      <c r="DE141" s="351"/>
      <c r="DF141" s="349">
        <f t="shared" si="95"/>
        <v>0</v>
      </c>
      <c r="DG141" s="350"/>
      <c r="DH141" s="352"/>
    </row>
    <row r="142" spans="2:112" s="18" customFormat="1" ht="21" customHeight="1">
      <c r="B142" s="342">
        <f t="shared" si="100"/>
        <v>0</v>
      </c>
      <c r="C142" s="343"/>
      <c r="D142" s="343"/>
      <c r="E142" s="343"/>
      <c r="F142" s="343"/>
      <c r="G142" s="343"/>
      <c r="H142" s="344">
        <f t="shared" si="101"/>
        <v>0</v>
      </c>
      <c r="I142" s="344"/>
      <c r="J142" s="344"/>
      <c r="K142" s="344"/>
      <c r="L142" s="344"/>
      <c r="M142" s="343">
        <f t="shared" si="102"/>
        <v>0</v>
      </c>
      <c r="N142" s="343"/>
      <c r="O142" s="343"/>
      <c r="P142" s="343"/>
      <c r="Q142" s="343"/>
      <c r="R142" s="343"/>
      <c r="S142" s="345"/>
      <c r="T142" s="36">
        <f t="shared" si="103"/>
        <v>0</v>
      </c>
      <c r="U142" s="32" t="str">
        <f t="shared" si="103"/>
        <v>休</v>
      </c>
      <c r="V142" s="35">
        <f t="shared" si="103"/>
        <v>0</v>
      </c>
      <c r="W142" s="34">
        <f t="shared" si="103"/>
        <v>0</v>
      </c>
      <c r="X142" s="32" t="str">
        <f t="shared" si="103"/>
        <v>休</v>
      </c>
      <c r="Y142" s="34">
        <f t="shared" si="103"/>
        <v>0</v>
      </c>
      <c r="Z142" s="34">
        <f t="shared" si="103"/>
        <v>0</v>
      </c>
      <c r="AA142" s="32"/>
      <c r="AB142" s="34">
        <f t="shared" si="104"/>
        <v>0</v>
      </c>
      <c r="AC142" s="34">
        <f t="shared" si="104"/>
        <v>0</v>
      </c>
      <c r="AD142" s="32"/>
      <c r="AE142" s="34">
        <f t="shared" si="105"/>
        <v>0</v>
      </c>
      <c r="AF142" s="34">
        <f t="shared" si="105"/>
        <v>0</v>
      </c>
      <c r="AG142" s="32"/>
      <c r="AH142" s="34">
        <f t="shared" si="106"/>
        <v>0</v>
      </c>
      <c r="AI142" s="34">
        <f t="shared" si="106"/>
        <v>0</v>
      </c>
      <c r="AJ142" s="32"/>
      <c r="AK142" s="34">
        <f t="shared" si="107"/>
        <v>0</v>
      </c>
      <c r="AL142" s="34">
        <f t="shared" si="107"/>
        <v>0</v>
      </c>
      <c r="AM142" s="32"/>
      <c r="AN142" s="31">
        <f t="shared" si="108"/>
        <v>0</v>
      </c>
      <c r="AO142" s="36">
        <f t="shared" si="108"/>
        <v>0</v>
      </c>
      <c r="AP142" s="32" t="str">
        <f t="shared" si="108"/>
        <v>休</v>
      </c>
      <c r="AQ142" s="34">
        <f t="shared" si="108"/>
        <v>0</v>
      </c>
      <c r="AR142" s="34">
        <f t="shared" si="108"/>
        <v>0</v>
      </c>
      <c r="AS142" s="32" t="str">
        <f t="shared" si="108"/>
        <v>休</v>
      </c>
      <c r="AT142" s="34">
        <f t="shared" si="108"/>
        <v>0</v>
      </c>
      <c r="AU142" s="34">
        <f t="shared" si="108"/>
        <v>0</v>
      </c>
      <c r="AV142" s="32"/>
      <c r="AW142" s="34">
        <f t="shared" si="109"/>
        <v>0</v>
      </c>
      <c r="AX142" s="34">
        <f t="shared" si="109"/>
        <v>0</v>
      </c>
      <c r="AY142" s="32"/>
      <c r="AZ142" s="34">
        <f t="shared" si="110"/>
        <v>0</v>
      </c>
      <c r="BA142" s="34">
        <f t="shared" si="110"/>
        <v>0</v>
      </c>
      <c r="BB142" s="32"/>
      <c r="BC142" s="34">
        <f t="shared" si="111"/>
        <v>0</v>
      </c>
      <c r="BD142" s="34">
        <f t="shared" si="111"/>
        <v>0</v>
      </c>
      <c r="BE142" s="32"/>
      <c r="BF142" s="34">
        <f t="shared" si="112"/>
        <v>0</v>
      </c>
      <c r="BG142" s="34">
        <f t="shared" si="112"/>
        <v>0</v>
      </c>
      <c r="BH142" s="32"/>
      <c r="BI142" s="31">
        <f t="shared" si="113"/>
        <v>0</v>
      </c>
      <c r="BJ142" s="33">
        <f t="shared" si="113"/>
        <v>0</v>
      </c>
      <c r="BK142" s="32" t="str">
        <f t="shared" si="113"/>
        <v>休</v>
      </c>
      <c r="BL142" s="34">
        <f t="shared" si="113"/>
        <v>0</v>
      </c>
      <c r="BM142" s="34">
        <f t="shared" si="113"/>
        <v>0</v>
      </c>
      <c r="BN142" s="32" t="str">
        <f t="shared" si="113"/>
        <v>休</v>
      </c>
      <c r="BO142" s="34">
        <f t="shared" si="113"/>
        <v>0</v>
      </c>
      <c r="BP142" s="34">
        <f t="shared" si="113"/>
        <v>0</v>
      </c>
      <c r="BQ142" s="32"/>
      <c r="BR142" s="34">
        <f t="shared" si="114"/>
        <v>0</v>
      </c>
      <c r="BS142" s="34">
        <f t="shared" si="114"/>
        <v>0</v>
      </c>
      <c r="BT142" s="32"/>
      <c r="BU142" s="34">
        <f t="shared" si="115"/>
        <v>0</v>
      </c>
      <c r="BV142" s="34">
        <f t="shared" si="115"/>
        <v>0</v>
      </c>
      <c r="BW142" s="32"/>
      <c r="BX142" s="34">
        <f t="shared" si="116"/>
        <v>0</v>
      </c>
      <c r="BY142" s="34">
        <f t="shared" si="116"/>
        <v>0</v>
      </c>
      <c r="BZ142" s="32"/>
      <c r="CA142" s="34">
        <f t="shared" si="117"/>
        <v>0</v>
      </c>
      <c r="CB142" s="34">
        <f t="shared" si="117"/>
        <v>0</v>
      </c>
      <c r="CC142" s="32"/>
      <c r="CD142" s="35">
        <f t="shared" si="118"/>
        <v>0</v>
      </c>
      <c r="CE142" s="36">
        <f t="shared" si="118"/>
        <v>0</v>
      </c>
      <c r="CF142" s="32" t="str">
        <f t="shared" si="118"/>
        <v>休</v>
      </c>
      <c r="CG142" s="34">
        <f t="shared" si="118"/>
        <v>0</v>
      </c>
      <c r="CH142" s="34">
        <f t="shared" si="118"/>
        <v>0</v>
      </c>
      <c r="CI142" s="32" t="str">
        <f t="shared" si="118"/>
        <v>休</v>
      </c>
      <c r="CJ142" s="34">
        <f t="shared" si="118"/>
        <v>0</v>
      </c>
      <c r="CK142" s="34">
        <f t="shared" si="118"/>
        <v>0</v>
      </c>
      <c r="CL142" s="32"/>
      <c r="CM142" s="34">
        <f t="shared" si="119"/>
        <v>0</v>
      </c>
      <c r="CN142" s="34">
        <f t="shared" si="119"/>
        <v>0</v>
      </c>
      <c r="CO142" s="32"/>
      <c r="CP142" s="34">
        <f t="shared" si="120"/>
        <v>0</v>
      </c>
      <c r="CQ142" s="34">
        <f t="shared" si="120"/>
        <v>0</v>
      </c>
      <c r="CR142" s="32"/>
      <c r="CS142" s="34">
        <f t="shared" si="121"/>
        <v>0</v>
      </c>
      <c r="CT142" s="34">
        <f t="shared" si="121"/>
        <v>0</v>
      </c>
      <c r="CU142" s="32"/>
      <c r="CV142" s="34">
        <f t="shared" si="122"/>
        <v>0</v>
      </c>
      <c r="CW142" s="33">
        <f t="shared" si="122"/>
        <v>0</v>
      </c>
      <c r="CX142" s="32"/>
      <c r="CY142" s="31">
        <f t="shared" si="123"/>
        <v>0</v>
      </c>
      <c r="CZ142" s="346">
        <f t="shared" si="93"/>
        <v>0</v>
      </c>
      <c r="DA142" s="347"/>
      <c r="DB142" s="348"/>
      <c r="DC142" s="349">
        <f t="shared" si="94"/>
        <v>0</v>
      </c>
      <c r="DD142" s="350"/>
      <c r="DE142" s="351"/>
      <c r="DF142" s="349">
        <f t="shared" si="95"/>
        <v>0</v>
      </c>
      <c r="DG142" s="350"/>
      <c r="DH142" s="352"/>
    </row>
    <row r="143" spans="2:112" s="18" customFormat="1" ht="21" customHeight="1">
      <c r="B143" s="342">
        <f t="shared" si="100"/>
        <v>0</v>
      </c>
      <c r="C143" s="343"/>
      <c r="D143" s="343"/>
      <c r="E143" s="343"/>
      <c r="F143" s="343"/>
      <c r="G143" s="343"/>
      <c r="H143" s="344">
        <f t="shared" si="101"/>
        <v>0</v>
      </c>
      <c r="I143" s="344"/>
      <c r="J143" s="344"/>
      <c r="K143" s="344"/>
      <c r="L143" s="344"/>
      <c r="M143" s="343">
        <f t="shared" si="102"/>
        <v>0</v>
      </c>
      <c r="N143" s="343"/>
      <c r="O143" s="343"/>
      <c r="P143" s="343"/>
      <c r="Q143" s="343"/>
      <c r="R143" s="343"/>
      <c r="S143" s="345"/>
      <c r="T143" s="36">
        <f t="shared" si="103"/>
        <v>0</v>
      </c>
      <c r="U143" s="32" t="str">
        <f t="shared" si="103"/>
        <v>休</v>
      </c>
      <c r="V143" s="35">
        <f t="shared" si="103"/>
        <v>0</v>
      </c>
      <c r="W143" s="34">
        <f t="shared" si="103"/>
        <v>0</v>
      </c>
      <c r="X143" s="32" t="str">
        <f t="shared" si="103"/>
        <v>休</v>
      </c>
      <c r="Y143" s="34">
        <f t="shared" si="103"/>
        <v>0</v>
      </c>
      <c r="Z143" s="34">
        <f t="shared" si="103"/>
        <v>0</v>
      </c>
      <c r="AA143" s="32"/>
      <c r="AB143" s="34">
        <f t="shared" si="104"/>
        <v>0</v>
      </c>
      <c r="AC143" s="34">
        <f t="shared" si="104"/>
        <v>0</v>
      </c>
      <c r="AD143" s="32"/>
      <c r="AE143" s="34">
        <f t="shared" si="105"/>
        <v>0</v>
      </c>
      <c r="AF143" s="34">
        <f t="shared" si="105"/>
        <v>0</v>
      </c>
      <c r="AG143" s="32"/>
      <c r="AH143" s="34">
        <f t="shared" si="106"/>
        <v>0</v>
      </c>
      <c r="AI143" s="34">
        <f t="shared" si="106"/>
        <v>0</v>
      </c>
      <c r="AJ143" s="32"/>
      <c r="AK143" s="34">
        <f t="shared" si="107"/>
        <v>0</v>
      </c>
      <c r="AL143" s="34">
        <f t="shared" si="107"/>
        <v>0</v>
      </c>
      <c r="AM143" s="32"/>
      <c r="AN143" s="31">
        <f t="shared" si="108"/>
        <v>0</v>
      </c>
      <c r="AO143" s="36">
        <f t="shared" si="108"/>
        <v>0</v>
      </c>
      <c r="AP143" s="32" t="str">
        <f t="shared" si="108"/>
        <v>休</v>
      </c>
      <c r="AQ143" s="34">
        <f t="shared" si="108"/>
        <v>0</v>
      </c>
      <c r="AR143" s="34">
        <f t="shared" si="108"/>
        <v>0</v>
      </c>
      <c r="AS143" s="32" t="str">
        <f t="shared" si="108"/>
        <v>休</v>
      </c>
      <c r="AT143" s="34">
        <f t="shared" si="108"/>
        <v>0</v>
      </c>
      <c r="AU143" s="34">
        <f t="shared" si="108"/>
        <v>0</v>
      </c>
      <c r="AV143" s="32"/>
      <c r="AW143" s="34">
        <f t="shared" si="109"/>
        <v>0</v>
      </c>
      <c r="AX143" s="34">
        <f t="shared" si="109"/>
        <v>0</v>
      </c>
      <c r="AY143" s="32"/>
      <c r="AZ143" s="34">
        <f t="shared" si="110"/>
        <v>0</v>
      </c>
      <c r="BA143" s="34">
        <f t="shared" si="110"/>
        <v>0</v>
      </c>
      <c r="BB143" s="32"/>
      <c r="BC143" s="34">
        <f t="shared" si="111"/>
        <v>0</v>
      </c>
      <c r="BD143" s="34">
        <f t="shared" si="111"/>
        <v>0</v>
      </c>
      <c r="BE143" s="32"/>
      <c r="BF143" s="34">
        <f t="shared" si="112"/>
        <v>0</v>
      </c>
      <c r="BG143" s="34">
        <f t="shared" si="112"/>
        <v>0</v>
      </c>
      <c r="BH143" s="32"/>
      <c r="BI143" s="31">
        <f t="shared" si="113"/>
        <v>0</v>
      </c>
      <c r="BJ143" s="33">
        <f t="shared" si="113"/>
        <v>0</v>
      </c>
      <c r="BK143" s="32" t="str">
        <f t="shared" si="113"/>
        <v>休</v>
      </c>
      <c r="BL143" s="34">
        <f t="shared" si="113"/>
        <v>0</v>
      </c>
      <c r="BM143" s="34">
        <f t="shared" si="113"/>
        <v>0</v>
      </c>
      <c r="BN143" s="32" t="str">
        <f t="shared" si="113"/>
        <v>休</v>
      </c>
      <c r="BO143" s="34">
        <f t="shared" si="113"/>
        <v>0</v>
      </c>
      <c r="BP143" s="34">
        <f t="shared" si="113"/>
        <v>0</v>
      </c>
      <c r="BQ143" s="32"/>
      <c r="BR143" s="34">
        <f t="shared" si="114"/>
        <v>0</v>
      </c>
      <c r="BS143" s="34">
        <f t="shared" si="114"/>
        <v>0</v>
      </c>
      <c r="BT143" s="32"/>
      <c r="BU143" s="34">
        <f t="shared" si="115"/>
        <v>0</v>
      </c>
      <c r="BV143" s="34">
        <f t="shared" si="115"/>
        <v>0</v>
      </c>
      <c r="BW143" s="32"/>
      <c r="BX143" s="34">
        <f t="shared" si="116"/>
        <v>0</v>
      </c>
      <c r="BY143" s="34">
        <f t="shared" si="116"/>
        <v>0</v>
      </c>
      <c r="BZ143" s="32"/>
      <c r="CA143" s="34">
        <f t="shared" si="117"/>
        <v>0</v>
      </c>
      <c r="CB143" s="34">
        <f t="shared" si="117"/>
        <v>0</v>
      </c>
      <c r="CC143" s="32"/>
      <c r="CD143" s="35">
        <f t="shared" si="118"/>
        <v>0</v>
      </c>
      <c r="CE143" s="36">
        <f t="shared" si="118"/>
        <v>0</v>
      </c>
      <c r="CF143" s="32" t="str">
        <f t="shared" si="118"/>
        <v>休</v>
      </c>
      <c r="CG143" s="34">
        <f t="shared" si="118"/>
        <v>0</v>
      </c>
      <c r="CH143" s="34">
        <f t="shared" si="118"/>
        <v>0</v>
      </c>
      <c r="CI143" s="32" t="str">
        <f t="shared" si="118"/>
        <v>休</v>
      </c>
      <c r="CJ143" s="34">
        <f t="shared" si="118"/>
        <v>0</v>
      </c>
      <c r="CK143" s="34">
        <f t="shared" si="118"/>
        <v>0</v>
      </c>
      <c r="CL143" s="32"/>
      <c r="CM143" s="34">
        <f t="shared" si="119"/>
        <v>0</v>
      </c>
      <c r="CN143" s="34">
        <f t="shared" si="119"/>
        <v>0</v>
      </c>
      <c r="CO143" s="32"/>
      <c r="CP143" s="34">
        <f t="shared" si="120"/>
        <v>0</v>
      </c>
      <c r="CQ143" s="34">
        <f t="shared" si="120"/>
        <v>0</v>
      </c>
      <c r="CR143" s="32"/>
      <c r="CS143" s="34">
        <f t="shared" si="121"/>
        <v>0</v>
      </c>
      <c r="CT143" s="34">
        <f t="shared" si="121"/>
        <v>0</v>
      </c>
      <c r="CU143" s="32"/>
      <c r="CV143" s="34">
        <f t="shared" si="122"/>
        <v>0</v>
      </c>
      <c r="CW143" s="33">
        <f t="shared" si="122"/>
        <v>0</v>
      </c>
      <c r="CX143" s="32"/>
      <c r="CY143" s="31">
        <f t="shared" si="123"/>
        <v>0</v>
      </c>
      <c r="CZ143" s="346">
        <f t="shared" si="93"/>
        <v>0</v>
      </c>
      <c r="DA143" s="347"/>
      <c r="DB143" s="348"/>
      <c r="DC143" s="349">
        <f t="shared" si="94"/>
        <v>0</v>
      </c>
      <c r="DD143" s="350"/>
      <c r="DE143" s="351"/>
      <c r="DF143" s="349">
        <f t="shared" si="95"/>
        <v>0</v>
      </c>
      <c r="DG143" s="350"/>
      <c r="DH143" s="352"/>
    </row>
    <row r="144" spans="2:112" s="18" customFormat="1" ht="21" customHeight="1">
      <c r="B144" s="342">
        <f t="shared" si="100"/>
        <v>0</v>
      </c>
      <c r="C144" s="343"/>
      <c r="D144" s="343"/>
      <c r="E144" s="343"/>
      <c r="F144" s="343"/>
      <c r="G144" s="343"/>
      <c r="H144" s="344">
        <f t="shared" si="101"/>
        <v>0</v>
      </c>
      <c r="I144" s="344"/>
      <c r="J144" s="344"/>
      <c r="K144" s="344"/>
      <c r="L144" s="344"/>
      <c r="M144" s="343">
        <f t="shared" si="102"/>
        <v>0</v>
      </c>
      <c r="N144" s="343"/>
      <c r="O144" s="343"/>
      <c r="P144" s="343"/>
      <c r="Q144" s="343"/>
      <c r="R144" s="343"/>
      <c r="S144" s="345"/>
      <c r="T144" s="36">
        <f t="shared" si="103"/>
        <v>0</v>
      </c>
      <c r="U144" s="32" t="str">
        <f t="shared" si="103"/>
        <v>休</v>
      </c>
      <c r="V144" s="35">
        <f t="shared" si="103"/>
        <v>0</v>
      </c>
      <c r="W144" s="34">
        <f t="shared" si="103"/>
        <v>0</v>
      </c>
      <c r="X144" s="32" t="str">
        <f t="shared" si="103"/>
        <v>休</v>
      </c>
      <c r="Y144" s="34">
        <f t="shared" si="103"/>
        <v>0</v>
      </c>
      <c r="Z144" s="34">
        <f t="shared" si="103"/>
        <v>0</v>
      </c>
      <c r="AA144" s="32"/>
      <c r="AB144" s="34">
        <f t="shared" si="104"/>
        <v>0</v>
      </c>
      <c r="AC144" s="34">
        <f t="shared" si="104"/>
        <v>0</v>
      </c>
      <c r="AD144" s="32"/>
      <c r="AE144" s="34">
        <f t="shared" si="105"/>
        <v>0</v>
      </c>
      <c r="AF144" s="34">
        <f t="shared" si="105"/>
        <v>0</v>
      </c>
      <c r="AG144" s="32"/>
      <c r="AH144" s="34">
        <f t="shared" si="106"/>
        <v>0</v>
      </c>
      <c r="AI144" s="34">
        <f t="shared" si="106"/>
        <v>0</v>
      </c>
      <c r="AJ144" s="32"/>
      <c r="AK144" s="34">
        <f t="shared" si="107"/>
        <v>0</v>
      </c>
      <c r="AL144" s="34">
        <f t="shared" si="107"/>
        <v>0</v>
      </c>
      <c r="AM144" s="32"/>
      <c r="AN144" s="31">
        <f t="shared" si="108"/>
        <v>0</v>
      </c>
      <c r="AO144" s="36">
        <f t="shared" si="108"/>
        <v>0</v>
      </c>
      <c r="AP144" s="32" t="str">
        <f t="shared" si="108"/>
        <v>休</v>
      </c>
      <c r="AQ144" s="34">
        <f t="shared" si="108"/>
        <v>0</v>
      </c>
      <c r="AR144" s="34">
        <f t="shared" si="108"/>
        <v>0</v>
      </c>
      <c r="AS144" s="32" t="str">
        <f t="shared" si="108"/>
        <v>休</v>
      </c>
      <c r="AT144" s="34">
        <f t="shared" si="108"/>
        <v>0</v>
      </c>
      <c r="AU144" s="34">
        <f t="shared" si="108"/>
        <v>0</v>
      </c>
      <c r="AV144" s="32"/>
      <c r="AW144" s="34">
        <f t="shared" si="109"/>
        <v>0</v>
      </c>
      <c r="AX144" s="34">
        <f t="shared" si="109"/>
        <v>0</v>
      </c>
      <c r="AY144" s="32"/>
      <c r="AZ144" s="34">
        <f t="shared" si="110"/>
        <v>0</v>
      </c>
      <c r="BA144" s="34">
        <f t="shared" si="110"/>
        <v>0</v>
      </c>
      <c r="BB144" s="32"/>
      <c r="BC144" s="34">
        <f t="shared" si="111"/>
        <v>0</v>
      </c>
      <c r="BD144" s="34">
        <f t="shared" si="111"/>
        <v>0</v>
      </c>
      <c r="BE144" s="32"/>
      <c r="BF144" s="34">
        <f t="shared" si="112"/>
        <v>0</v>
      </c>
      <c r="BG144" s="34">
        <f t="shared" si="112"/>
        <v>0</v>
      </c>
      <c r="BH144" s="32"/>
      <c r="BI144" s="31">
        <f t="shared" si="113"/>
        <v>0</v>
      </c>
      <c r="BJ144" s="33">
        <f t="shared" si="113"/>
        <v>0</v>
      </c>
      <c r="BK144" s="32" t="str">
        <f t="shared" si="113"/>
        <v>休</v>
      </c>
      <c r="BL144" s="34">
        <f t="shared" si="113"/>
        <v>0</v>
      </c>
      <c r="BM144" s="34">
        <f t="shared" si="113"/>
        <v>0</v>
      </c>
      <c r="BN144" s="32" t="str">
        <f t="shared" si="113"/>
        <v>休</v>
      </c>
      <c r="BO144" s="34">
        <f t="shared" si="113"/>
        <v>0</v>
      </c>
      <c r="BP144" s="34">
        <f t="shared" si="113"/>
        <v>0</v>
      </c>
      <c r="BQ144" s="32"/>
      <c r="BR144" s="34">
        <f t="shared" si="114"/>
        <v>0</v>
      </c>
      <c r="BS144" s="34">
        <f t="shared" si="114"/>
        <v>0</v>
      </c>
      <c r="BT144" s="32"/>
      <c r="BU144" s="34">
        <f t="shared" si="115"/>
        <v>0</v>
      </c>
      <c r="BV144" s="34">
        <f t="shared" si="115"/>
        <v>0</v>
      </c>
      <c r="BW144" s="32"/>
      <c r="BX144" s="34">
        <f t="shared" si="116"/>
        <v>0</v>
      </c>
      <c r="BY144" s="34">
        <f t="shared" si="116"/>
        <v>0</v>
      </c>
      <c r="BZ144" s="32"/>
      <c r="CA144" s="34">
        <f t="shared" si="117"/>
        <v>0</v>
      </c>
      <c r="CB144" s="34">
        <f t="shared" si="117"/>
        <v>0</v>
      </c>
      <c r="CC144" s="32"/>
      <c r="CD144" s="35">
        <f t="shared" si="118"/>
        <v>0</v>
      </c>
      <c r="CE144" s="36">
        <f t="shared" si="118"/>
        <v>0</v>
      </c>
      <c r="CF144" s="32" t="str">
        <f t="shared" si="118"/>
        <v>休</v>
      </c>
      <c r="CG144" s="34">
        <f t="shared" si="118"/>
        <v>0</v>
      </c>
      <c r="CH144" s="34">
        <f t="shared" si="118"/>
        <v>0</v>
      </c>
      <c r="CI144" s="32" t="str">
        <f t="shared" si="118"/>
        <v>休</v>
      </c>
      <c r="CJ144" s="34">
        <f t="shared" si="118"/>
        <v>0</v>
      </c>
      <c r="CK144" s="34">
        <f t="shared" si="118"/>
        <v>0</v>
      </c>
      <c r="CL144" s="32"/>
      <c r="CM144" s="34">
        <f t="shared" si="119"/>
        <v>0</v>
      </c>
      <c r="CN144" s="34">
        <f t="shared" si="119"/>
        <v>0</v>
      </c>
      <c r="CO144" s="32"/>
      <c r="CP144" s="34">
        <f t="shared" si="120"/>
        <v>0</v>
      </c>
      <c r="CQ144" s="34">
        <f t="shared" si="120"/>
        <v>0</v>
      </c>
      <c r="CR144" s="32"/>
      <c r="CS144" s="34">
        <f t="shared" si="121"/>
        <v>0</v>
      </c>
      <c r="CT144" s="34">
        <f t="shared" si="121"/>
        <v>0</v>
      </c>
      <c r="CU144" s="32"/>
      <c r="CV144" s="34">
        <f t="shared" si="122"/>
        <v>0</v>
      </c>
      <c r="CW144" s="33">
        <f t="shared" si="122"/>
        <v>0</v>
      </c>
      <c r="CX144" s="32"/>
      <c r="CY144" s="31">
        <f t="shared" si="123"/>
        <v>0</v>
      </c>
      <c r="CZ144" s="346">
        <f t="shared" si="93"/>
        <v>0</v>
      </c>
      <c r="DA144" s="347"/>
      <c r="DB144" s="348"/>
      <c r="DC144" s="349">
        <f t="shared" si="94"/>
        <v>0</v>
      </c>
      <c r="DD144" s="350"/>
      <c r="DE144" s="351"/>
      <c r="DF144" s="349">
        <f t="shared" si="95"/>
        <v>0</v>
      </c>
      <c r="DG144" s="350"/>
      <c r="DH144" s="352"/>
    </row>
    <row r="145" spans="2:113" s="18" customFormat="1" ht="21" customHeight="1">
      <c r="B145" s="342">
        <f t="shared" si="100"/>
        <v>0</v>
      </c>
      <c r="C145" s="343"/>
      <c r="D145" s="343"/>
      <c r="E145" s="343"/>
      <c r="F145" s="343"/>
      <c r="G145" s="343"/>
      <c r="H145" s="344">
        <f t="shared" si="101"/>
        <v>0</v>
      </c>
      <c r="I145" s="344"/>
      <c r="J145" s="344"/>
      <c r="K145" s="344"/>
      <c r="L145" s="344"/>
      <c r="M145" s="343">
        <f t="shared" si="102"/>
        <v>0</v>
      </c>
      <c r="N145" s="343"/>
      <c r="O145" s="343"/>
      <c r="P145" s="343"/>
      <c r="Q145" s="343"/>
      <c r="R145" s="343"/>
      <c r="S145" s="345"/>
      <c r="T145" s="36">
        <f t="shared" si="103"/>
        <v>0</v>
      </c>
      <c r="U145" s="32" t="str">
        <f t="shared" si="103"/>
        <v>休</v>
      </c>
      <c r="V145" s="35">
        <f t="shared" si="103"/>
        <v>0</v>
      </c>
      <c r="W145" s="34">
        <f t="shared" si="103"/>
        <v>0</v>
      </c>
      <c r="X145" s="32" t="str">
        <f t="shared" si="103"/>
        <v>休</v>
      </c>
      <c r="Y145" s="34">
        <f t="shared" si="103"/>
        <v>0</v>
      </c>
      <c r="Z145" s="34">
        <f t="shared" si="103"/>
        <v>0</v>
      </c>
      <c r="AA145" s="32"/>
      <c r="AB145" s="34">
        <f t="shared" si="104"/>
        <v>0</v>
      </c>
      <c r="AC145" s="34">
        <f t="shared" si="104"/>
        <v>0</v>
      </c>
      <c r="AD145" s="32"/>
      <c r="AE145" s="34">
        <f t="shared" si="105"/>
        <v>0</v>
      </c>
      <c r="AF145" s="34">
        <f t="shared" si="105"/>
        <v>0</v>
      </c>
      <c r="AG145" s="32"/>
      <c r="AH145" s="34">
        <f t="shared" si="106"/>
        <v>0</v>
      </c>
      <c r="AI145" s="34">
        <f t="shared" si="106"/>
        <v>0</v>
      </c>
      <c r="AJ145" s="32"/>
      <c r="AK145" s="34">
        <f t="shared" si="107"/>
        <v>0</v>
      </c>
      <c r="AL145" s="34">
        <f t="shared" si="107"/>
        <v>0</v>
      </c>
      <c r="AM145" s="32"/>
      <c r="AN145" s="31">
        <f t="shared" si="108"/>
        <v>0</v>
      </c>
      <c r="AO145" s="36">
        <f t="shared" si="108"/>
        <v>0</v>
      </c>
      <c r="AP145" s="32" t="str">
        <f t="shared" si="108"/>
        <v>休</v>
      </c>
      <c r="AQ145" s="34">
        <f t="shared" si="108"/>
        <v>0</v>
      </c>
      <c r="AR145" s="34">
        <f t="shared" si="108"/>
        <v>0</v>
      </c>
      <c r="AS145" s="32" t="str">
        <f t="shared" si="108"/>
        <v>休</v>
      </c>
      <c r="AT145" s="34">
        <f t="shared" si="108"/>
        <v>0</v>
      </c>
      <c r="AU145" s="34">
        <f t="shared" si="108"/>
        <v>0</v>
      </c>
      <c r="AV145" s="32"/>
      <c r="AW145" s="34">
        <f t="shared" si="109"/>
        <v>0</v>
      </c>
      <c r="AX145" s="34">
        <f t="shared" si="109"/>
        <v>0</v>
      </c>
      <c r="AY145" s="32"/>
      <c r="AZ145" s="34">
        <f t="shared" si="110"/>
        <v>0</v>
      </c>
      <c r="BA145" s="34">
        <f t="shared" si="110"/>
        <v>0</v>
      </c>
      <c r="BB145" s="32"/>
      <c r="BC145" s="34">
        <f t="shared" si="111"/>
        <v>0</v>
      </c>
      <c r="BD145" s="34">
        <f t="shared" si="111"/>
        <v>0</v>
      </c>
      <c r="BE145" s="32"/>
      <c r="BF145" s="34">
        <f t="shared" si="112"/>
        <v>0</v>
      </c>
      <c r="BG145" s="34">
        <f t="shared" si="112"/>
        <v>0</v>
      </c>
      <c r="BH145" s="32"/>
      <c r="BI145" s="31">
        <f t="shared" si="113"/>
        <v>0</v>
      </c>
      <c r="BJ145" s="33">
        <f t="shared" si="113"/>
        <v>0</v>
      </c>
      <c r="BK145" s="32" t="str">
        <f t="shared" si="113"/>
        <v>休</v>
      </c>
      <c r="BL145" s="34">
        <f t="shared" si="113"/>
        <v>0</v>
      </c>
      <c r="BM145" s="34">
        <f t="shared" si="113"/>
        <v>0</v>
      </c>
      <c r="BN145" s="32" t="str">
        <f t="shared" si="113"/>
        <v>休</v>
      </c>
      <c r="BO145" s="34">
        <f t="shared" si="113"/>
        <v>0</v>
      </c>
      <c r="BP145" s="34">
        <f t="shared" si="113"/>
        <v>0</v>
      </c>
      <c r="BQ145" s="32"/>
      <c r="BR145" s="34">
        <f t="shared" si="114"/>
        <v>0</v>
      </c>
      <c r="BS145" s="34">
        <f t="shared" si="114"/>
        <v>0</v>
      </c>
      <c r="BT145" s="32"/>
      <c r="BU145" s="34">
        <f t="shared" si="115"/>
        <v>0</v>
      </c>
      <c r="BV145" s="34">
        <f t="shared" si="115"/>
        <v>0</v>
      </c>
      <c r="BW145" s="32"/>
      <c r="BX145" s="34">
        <f t="shared" si="116"/>
        <v>0</v>
      </c>
      <c r="BY145" s="34">
        <f t="shared" si="116"/>
        <v>0</v>
      </c>
      <c r="BZ145" s="32"/>
      <c r="CA145" s="34">
        <f t="shared" si="117"/>
        <v>0</v>
      </c>
      <c r="CB145" s="34">
        <f t="shared" si="117"/>
        <v>0</v>
      </c>
      <c r="CC145" s="32"/>
      <c r="CD145" s="35">
        <f t="shared" si="118"/>
        <v>0</v>
      </c>
      <c r="CE145" s="36">
        <f t="shared" si="118"/>
        <v>0</v>
      </c>
      <c r="CF145" s="32" t="str">
        <f t="shared" si="118"/>
        <v>休</v>
      </c>
      <c r="CG145" s="34">
        <f t="shared" si="118"/>
        <v>0</v>
      </c>
      <c r="CH145" s="34">
        <f t="shared" si="118"/>
        <v>0</v>
      </c>
      <c r="CI145" s="32" t="str">
        <f t="shared" si="118"/>
        <v>休</v>
      </c>
      <c r="CJ145" s="34">
        <f t="shared" si="118"/>
        <v>0</v>
      </c>
      <c r="CK145" s="34">
        <f t="shared" si="118"/>
        <v>0</v>
      </c>
      <c r="CL145" s="32"/>
      <c r="CM145" s="34">
        <f t="shared" si="119"/>
        <v>0</v>
      </c>
      <c r="CN145" s="34">
        <f t="shared" si="119"/>
        <v>0</v>
      </c>
      <c r="CO145" s="32"/>
      <c r="CP145" s="34">
        <f t="shared" si="120"/>
        <v>0</v>
      </c>
      <c r="CQ145" s="34">
        <f t="shared" si="120"/>
        <v>0</v>
      </c>
      <c r="CR145" s="32"/>
      <c r="CS145" s="34">
        <f t="shared" si="121"/>
        <v>0</v>
      </c>
      <c r="CT145" s="34">
        <f t="shared" si="121"/>
        <v>0</v>
      </c>
      <c r="CU145" s="32"/>
      <c r="CV145" s="34">
        <f t="shared" si="122"/>
        <v>0</v>
      </c>
      <c r="CW145" s="33">
        <f t="shared" si="122"/>
        <v>0</v>
      </c>
      <c r="CX145" s="32"/>
      <c r="CY145" s="31">
        <f t="shared" si="123"/>
        <v>0</v>
      </c>
      <c r="CZ145" s="346">
        <f t="shared" si="93"/>
        <v>0</v>
      </c>
      <c r="DA145" s="347"/>
      <c r="DB145" s="348"/>
      <c r="DC145" s="349">
        <f t="shared" si="94"/>
        <v>0</v>
      </c>
      <c r="DD145" s="350"/>
      <c r="DE145" s="351"/>
      <c r="DF145" s="349">
        <f t="shared" si="95"/>
        <v>0</v>
      </c>
      <c r="DG145" s="350"/>
      <c r="DH145" s="352"/>
    </row>
    <row r="146" spans="2:113" s="18" customFormat="1" ht="21" customHeight="1">
      <c r="B146" s="342">
        <f t="shared" si="100"/>
        <v>0</v>
      </c>
      <c r="C146" s="343"/>
      <c r="D146" s="343"/>
      <c r="E146" s="343"/>
      <c r="F146" s="343"/>
      <c r="G146" s="343"/>
      <c r="H146" s="344">
        <f t="shared" si="101"/>
        <v>0</v>
      </c>
      <c r="I146" s="344"/>
      <c r="J146" s="344"/>
      <c r="K146" s="344"/>
      <c r="L146" s="344"/>
      <c r="M146" s="343">
        <f t="shared" si="102"/>
        <v>0</v>
      </c>
      <c r="N146" s="343"/>
      <c r="O146" s="343"/>
      <c r="P146" s="343"/>
      <c r="Q146" s="343"/>
      <c r="R146" s="343"/>
      <c r="S146" s="345"/>
      <c r="T146" s="36">
        <f t="shared" si="103"/>
        <v>0</v>
      </c>
      <c r="U146" s="32" t="str">
        <f t="shared" si="103"/>
        <v>休</v>
      </c>
      <c r="V146" s="35">
        <f t="shared" si="103"/>
        <v>0</v>
      </c>
      <c r="W146" s="34">
        <f t="shared" si="103"/>
        <v>0</v>
      </c>
      <c r="X146" s="32" t="str">
        <f t="shared" si="103"/>
        <v>休</v>
      </c>
      <c r="Y146" s="34">
        <f t="shared" si="103"/>
        <v>0</v>
      </c>
      <c r="Z146" s="34">
        <f t="shared" si="103"/>
        <v>0</v>
      </c>
      <c r="AA146" s="32"/>
      <c r="AB146" s="34">
        <f t="shared" si="104"/>
        <v>0</v>
      </c>
      <c r="AC146" s="34">
        <f t="shared" si="104"/>
        <v>0</v>
      </c>
      <c r="AD146" s="32"/>
      <c r="AE146" s="34">
        <f t="shared" si="105"/>
        <v>0</v>
      </c>
      <c r="AF146" s="34">
        <f t="shared" si="105"/>
        <v>0</v>
      </c>
      <c r="AG146" s="32"/>
      <c r="AH146" s="34">
        <f t="shared" si="106"/>
        <v>0</v>
      </c>
      <c r="AI146" s="34">
        <f t="shared" si="106"/>
        <v>0</v>
      </c>
      <c r="AJ146" s="32"/>
      <c r="AK146" s="34">
        <f t="shared" si="107"/>
        <v>0</v>
      </c>
      <c r="AL146" s="34">
        <f t="shared" si="107"/>
        <v>0</v>
      </c>
      <c r="AM146" s="32"/>
      <c r="AN146" s="31">
        <f t="shared" si="108"/>
        <v>0</v>
      </c>
      <c r="AO146" s="36">
        <f t="shared" si="108"/>
        <v>0</v>
      </c>
      <c r="AP146" s="32" t="str">
        <f t="shared" si="108"/>
        <v>休</v>
      </c>
      <c r="AQ146" s="34">
        <f t="shared" si="108"/>
        <v>0</v>
      </c>
      <c r="AR146" s="34">
        <f t="shared" si="108"/>
        <v>0</v>
      </c>
      <c r="AS146" s="32" t="str">
        <f t="shared" si="108"/>
        <v>休</v>
      </c>
      <c r="AT146" s="34">
        <f t="shared" si="108"/>
        <v>0</v>
      </c>
      <c r="AU146" s="34">
        <f t="shared" si="108"/>
        <v>0</v>
      </c>
      <c r="AV146" s="32"/>
      <c r="AW146" s="34">
        <f t="shared" si="109"/>
        <v>0</v>
      </c>
      <c r="AX146" s="34">
        <f t="shared" si="109"/>
        <v>0</v>
      </c>
      <c r="AY146" s="32"/>
      <c r="AZ146" s="34">
        <f t="shared" si="110"/>
        <v>0</v>
      </c>
      <c r="BA146" s="34">
        <f t="shared" si="110"/>
        <v>0</v>
      </c>
      <c r="BB146" s="32"/>
      <c r="BC146" s="34">
        <f t="shared" si="111"/>
        <v>0</v>
      </c>
      <c r="BD146" s="34">
        <f t="shared" si="111"/>
        <v>0</v>
      </c>
      <c r="BE146" s="32"/>
      <c r="BF146" s="34">
        <f t="shared" si="112"/>
        <v>0</v>
      </c>
      <c r="BG146" s="34">
        <f t="shared" si="112"/>
        <v>0</v>
      </c>
      <c r="BH146" s="32"/>
      <c r="BI146" s="31">
        <f t="shared" si="113"/>
        <v>0</v>
      </c>
      <c r="BJ146" s="33">
        <f t="shared" si="113"/>
        <v>0</v>
      </c>
      <c r="BK146" s="32" t="str">
        <f t="shared" si="113"/>
        <v>休</v>
      </c>
      <c r="BL146" s="34">
        <f t="shared" si="113"/>
        <v>0</v>
      </c>
      <c r="BM146" s="34">
        <f t="shared" si="113"/>
        <v>0</v>
      </c>
      <c r="BN146" s="32" t="str">
        <f t="shared" si="113"/>
        <v>休</v>
      </c>
      <c r="BO146" s="34">
        <f t="shared" si="113"/>
        <v>0</v>
      </c>
      <c r="BP146" s="34">
        <f t="shared" si="113"/>
        <v>0</v>
      </c>
      <c r="BQ146" s="32"/>
      <c r="BR146" s="34">
        <f t="shared" si="114"/>
        <v>0</v>
      </c>
      <c r="BS146" s="34">
        <f t="shared" si="114"/>
        <v>0</v>
      </c>
      <c r="BT146" s="32"/>
      <c r="BU146" s="34">
        <f t="shared" si="115"/>
        <v>0</v>
      </c>
      <c r="BV146" s="34">
        <f t="shared" si="115"/>
        <v>0</v>
      </c>
      <c r="BW146" s="32"/>
      <c r="BX146" s="34">
        <f t="shared" si="116"/>
        <v>0</v>
      </c>
      <c r="BY146" s="34">
        <f t="shared" si="116"/>
        <v>0</v>
      </c>
      <c r="BZ146" s="32"/>
      <c r="CA146" s="34">
        <f t="shared" si="117"/>
        <v>0</v>
      </c>
      <c r="CB146" s="34">
        <f t="shared" si="117"/>
        <v>0</v>
      </c>
      <c r="CC146" s="32"/>
      <c r="CD146" s="35">
        <f t="shared" si="118"/>
        <v>0</v>
      </c>
      <c r="CE146" s="36">
        <f t="shared" si="118"/>
        <v>0</v>
      </c>
      <c r="CF146" s="32" t="str">
        <f t="shared" si="118"/>
        <v>休</v>
      </c>
      <c r="CG146" s="34">
        <f t="shared" si="118"/>
        <v>0</v>
      </c>
      <c r="CH146" s="34">
        <f t="shared" si="118"/>
        <v>0</v>
      </c>
      <c r="CI146" s="32" t="str">
        <f t="shared" si="118"/>
        <v>休</v>
      </c>
      <c r="CJ146" s="34">
        <f t="shared" si="118"/>
        <v>0</v>
      </c>
      <c r="CK146" s="34">
        <f t="shared" si="118"/>
        <v>0</v>
      </c>
      <c r="CL146" s="32"/>
      <c r="CM146" s="34">
        <f t="shared" si="119"/>
        <v>0</v>
      </c>
      <c r="CN146" s="34">
        <f t="shared" si="119"/>
        <v>0</v>
      </c>
      <c r="CO146" s="32"/>
      <c r="CP146" s="34">
        <f t="shared" si="120"/>
        <v>0</v>
      </c>
      <c r="CQ146" s="34">
        <f t="shared" si="120"/>
        <v>0</v>
      </c>
      <c r="CR146" s="32"/>
      <c r="CS146" s="34">
        <f t="shared" si="121"/>
        <v>0</v>
      </c>
      <c r="CT146" s="34">
        <f t="shared" si="121"/>
        <v>0</v>
      </c>
      <c r="CU146" s="32"/>
      <c r="CV146" s="34">
        <f t="shared" si="122"/>
        <v>0</v>
      </c>
      <c r="CW146" s="33">
        <f t="shared" si="122"/>
        <v>0</v>
      </c>
      <c r="CX146" s="32"/>
      <c r="CY146" s="31">
        <f t="shared" si="123"/>
        <v>0</v>
      </c>
      <c r="CZ146" s="346">
        <f t="shared" si="93"/>
        <v>0</v>
      </c>
      <c r="DA146" s="347"/>
      <c r="DB146" s="348"/>
      <c r="DC146" s="349">
        <f t="shared" si="94"/>
        <v>0</v>
      </c>
      <c r="DD146" s="350"/>
      <c r="DE146" s="351"/>
      <c r="DF146" s="349">
        <f t="shared" si="95"/>
        <v>0</v>
      </c>
      <c r="DG146" s="350"/>
      <c r="DH146" s="352"/>
    </row>
    <row r="147" spans="2:113" s="18" customFormat="1" ht="21" customHeight="1" thickBot="1">
      <c r="B147" s="342">
        <f t="shared" si="100"/>
        <v>0</v>
      </c>
      <c r="C147" s="343"/>
      <c r="D147" s="343"/>
      <c r="E147" s="343"/>
      <c r="F147" s="343"/>
      <c r="G147" s="343"/>
      <c r="H147" s="344">
        <f t="shared" si="101"/>
        <v>0</v>
      </c>
      <c r="I147" s="344"/>
      <c r="J147" s="344"/>
      <c r="K147" s="344"/>
      <c r="L147" s="344"/>
      <c r="M147" s="343">
        <f t="shared" si="102"/>
        <v>0</v>
      </c>
      <c r="N147" s="343"/>
      <c r="O147" s="343"/>
      <c r="P147" s="343"/>
      <c r="Q147" s="343"/>
      <c r="R147" s="343"/>
      <c r="S147" s="345"/>
      <c r="T147" s="30">
        <f t="shared" si="103"/>
        <v>0</v>
      </c>
      <c r="U147" s="26" t="str">
        <f t="shared" si="103"/>
        <v>休</v>
      </c>
      <c r="V147" s="29">
        <f t="shared" si="103"/>
        <v>0</v>
      </c>
      <c r="W147" s="28">
        <f t="shared" si="103"/>
        <v>0</v>
      </c>
      <c r="X147" s="26" t="str">
        <f t="shared" si="103"/>
        <v>休</v>
      </c>
      <c r="Y147" s="28">
        <f t="shared" si="103"/>
        <v>0</v>
      </c>
      <c r="Z147" s="28">
        <f t="shared" si="103"/>
        <v>0</v>
      </c>
      <c r="AA147" s="26"/>
      <c r="AB147" s="28">
        <f t="shared" si="104"/>
        <v>0</v>
      </c>
      <c r="AC147" s="28">
        <f t="shared" si="104"/>
        <v>0</v>
      </c>
      <c r="AD147" s="26"/>
      <c r="AE147" s="28">
        <f t="shared" si="105"/>
        <v>0</v>
      </c>
      <c r="AF147" s="28">
        <f t="shared" si="105"/>
        <v>0</v>
      </c>
      <c r="AG147" s="26"/>
      <c r="AH147" s="28">
        <f t="shared" si="106"/>
        <v>0</v>
      </c>
      <c r="AI147" s="28">
        <f t="shared" si="106"/>
        <v>0</v>
      </c>
      <c r="AJ147" s="26"/>
      <c r="AK147" s="28">
        <f t="shared" si="107"/>
        <v>0</v>
      </c>
      <c r="AL147" s="28">
        <f t="shared" si="107"/>
        <v>0</v>
      </c>
      <c r="AM147" s="26"/>
      <c r="AN147" s="25">
        <f t="shared" si="108"/>
        <v>0</v>
      </c>
      <c r="AO147" s="30">
        <f t="shared" si="108"/>
        <v>0</v>
      </c>
      <c r="AP147" s="26" t="str">
        <f t="shared" si="108"/>
        <v>休</v>
      </c>
      <c r="AQ147" s="28">
        <f t="shared" si="108"/>
        <v>0</v>
      </c>
      <c r="AR147" s="28">
        <f t="shared" si="108"/>
        <v>0</v>
      </c>
      <c r="AS147" s="26" t="str">
        <f t="shared" si="108"/>
        <v>休</v>
      </c>
      <c r="AT147" s="28">
        <f t="shared" si="108"/>
        <v>0</v>
      </c>
      <c r="AU147" s="28">
        <f t="shared" si="108"/>
        <v>0</v>
      </c>
      <c r="AV147" s="26"/>
      <c r="AW147" s="28">
        <f t="shared" si="109"/>
        <v>0</v>
      </c>
      <c r="AX147" s="28">
        <f t="shared" si="109"/>
        <v>0</v>
      </c>
      <c r="AY147" s="26"/>
      <c r="AZ147" s="28">
        <f t="shared" si="110"/>
        <v>0</v>
      </c>
      <c r="BA147" s="28">
        <f t="shared" si="110"/>
        <v>0</v>
      </c>
      <c r="BB147" s="26"/>
      <c r="BC147" s="28">
        <f t="shared" si="111"/>
        <v>0</v>
      </c>
      <c r="BD147" s="28">
        <f t="shared" si="111"/>
        <v>0</v>
      </c>
      <c r="BE147" s="26"/>
      <c r="BF147" s="28">
        <f t="shared" si="112"/>
        <v>0</v>
      </c>
      <c r="BG147" s="28">
        <f t="shared" si="112"/>
        <v>0</v>
      </c>
      <c r="BH147" s="26"/>
      <c r="BI147" s="25">
        <f t="shared" si="113"/>
        <v>0</v>
      </c>
      <c r="BJ147" s="27">
        <f t="shared" si="113"/>
        <v>0</v>
      </c>
      <c r="BK147" s="26" t="str">
        <f t="shared" si="113"/>
        <v>休</v>
      </c>
      <c r="BL147" s="28">
        <f t="shared" si="113"/>
        <v>0</v>
      </c>
      <c r="BM147" s="28">
        <f t="shared" si="113"/>
        <v>0</v>
      </c>
      <c r="BN147" s="26" t="str">
        <f t="shared" si="113"/>
        <v>休</v>
      </c>
      <c r="BO147" s="28">
        <f t="shared" si="113"/>
        <v>0</v>
      </c>
      <c r="BP147" s="28">
        <f t="shared" si="113"/>
        <v>0</v>
      </c>
      <c r="BQ147" s="26"/>
      <c r="BR147" s="28">
        <f t="shared" si="114"/>
        <v>0</v>
      </c>
      <c r="BS147" s="28">
        <f t="shared" si="114"/>
        <v>0</v>
      </c>
      <c r="BT147" s="26"/>
      <c r="BU147" s="28">
        <f t="shared" si="115"/>
        <v>0</v>
      </c>
      <c r="BV147" s="28">
        <f t="shared" si="115"/>
        <v>0</v>
      </c>
      <c r="BW147" s="26"/>
      <c r="BX147" s="28">
        <f t="shared" si="116"/>
        <v>0</v>
      </c>
      <c r="BY147" s="28">
        <f t="shared" si="116"/>
        <v>0</v>
      </c>
      <c r="BZ147" s="26"/>
      <c r="CA147" s="28">
        <f t="shared" si="117"/>
        <v>0</v>
      </c>
      <c r="CB147" s="28">
        <f t="shared" si="117"/>
        <v>0</v>
      </c>
      <c r="CC147" s="26"/>
      <c r="CD147" s="29">
        <f t="shared" si="118"/>
        <v>0</v>
      </c>
      <c r="CE147" s="30">
        <f t="shared" si="118"/>
        <v>0</v>
      </c>
      <c r="CF147" s="26" t="str">
        <f t="shared" si="118"/>
        <v>休</v>
      </c>
      <c r="CG147" s="28">
        <f t="shared" si="118"/>
        <v>0</v>
      </c>
      <c r="CH147" s="28">
        <f t="shared" si="118"/>
        <v>0</v>
      </c>
      <c r="CI147" s="26" t="str">
        <f t="shared" si="118"/>
        <v>休</v>
      </c>
      <c r="CJ147" s="28">
        <f t="shared" si="118"/>
        <v>0</v>
      </c>
      <c r="CK147" s="28">
        <f t="shared" si="118"/>
        <v>0</v>
      </c>
      <c r="CL147" s="26"/>
      <c r="CM147" s="28">
        <f t="shared" si="119"/>
        <v>0</v>
      </c>
      <c r="CN147" s="28">
        <f t="shared" si="119"/>
        <v>0</v>
      </c>
      <c r="CO147" s="26"/>
      <c r="CP147" s="28">
        <f t="shared" si="120"/>
        <v>0</v>
      </c>
      <c r="CQ147" s="28">
        <f t="shared" si="120"/>
        <v>0</v>
      </c>
      <c r="CR147" s="26"/>
      <c r="CS147" s="28">
        <f t="shared" si="121"/>
        <v>0</v>
      </c>
      <c r="CT147" s="28">
        <f t="shared" si="121"/>
        <v>0</v>
      </c>
      <c r="CU147" s="26"/>
      <c r="CV147" s="28">
        <f t="shared" si="122"/>
        <v>0</v>
      </c>
      <c r="CW147" s="27">
        <f t="shared" si="122"/>
        <v>0</v>
      </c>
      <c r="CX147" s="26"/>
      <c r="CY147" s="25">
        <f t="shared" si="123"/>
        <v>0</v>
      </c>
      <c r="CZ147" s="335">
        <f t="shared" si="93"/>
        <v>0</v>
      </c>
      <c r="DA147" s="336"/>
      <c r="DB147" s="337"/>
      <c r="DC147" s="338">
        <f t="shared" si="94"/>
        <v>0</v>
      </c>
      <c r="DD147" s="339"/>
      <c r="DE147" s="340"/>
      <c r="DF147" s="338">
        <f t="shared" si="95"/>
        <v>0</v>
      </c>
      <c r="DG147" s="339"/>
      <c r="DH147" s="341"/>
    </row>
    <row r="148" spans="2:113" s="18" customFormat="1" ht="21" customHeight="1" thickBot="1">
      <c r="B148" s="398" t="s">
        <v>9</v>
      </c>
      <c r="C148" s="399"/>
      <c r="D148" s="399"/>
      <c r="E148" s="399"/>
      <c r="F148" s="399"/>
      <c r="G148" s="399"/>
      <c r="H148" s="399"/>
      <c r="I148" s="399"/>
      <c r="J148" s="399"/>
      <c r="K148" s="399"/>
      <c r="L148" s="399"/>
      <c r="M148" s="399"/>
      <c r="N148" s="399"/>
      <c r="O148" s="399"/>
      <c r="P148" s="399"/>
      <c r="Q148" s="399"/>
      <c r="R148" s="399"/>
      <c r="S148" s="400"/>
      <c r="T148" s="74">
        <f t="shared" ref="T148:AY148" si="124">SUM(T122:T147)</f>
        <v>8</v>
      </c>
      <c r="U148" s="68">
        <f t="shared" si="124"/>
        <v>8</v>
      </c>
      <c r="V148" s="70">
        <f t="shared" si="124"/>
        <v>8</v>
      </c>
      <c r="W148" s="70">
        <f t="shared" si="124"/>
        <v>8</v>
      </c>
      <c r="X148" s="68">
        <f t="shared" si="124"/>
        <v>8</v>
      </c>
      <c r="Y148" s="70">
        <f t="shared" si="124"/>
        <v>8</v>
      </c>
      <c r="Z148" s="70">
        <f t="shared" si="124"/>
        <v>8</v>
      </c>
      <c r="AA148" s="68">
        <f t="shared" si="124"/>
        <v>0</v>
      </c>
      <c r="AB148" s="70">
        <f t="shared" si="124"/>
        <v>8</v>
      </c>
      <c r="AC148" s="70">
        <f t="shared" si="124"/>
        <v>8</v>
      </c>
      <c r="AD148" s="68">
        <f t="shared" si="124"/>
        <v>0</v>
      </c>
      <c r="AE148" s="70">
        <f t="shared" si="124"/>
        <v>8</v>
      </c>
      <c r="AF148" s="70">
        <f t="shared" si="124"/>
        <v>8</v>
      </c>
      <c r="AG148" s="68">
        <f t="shared" si="124"/>
        <v>0</v>
      </c>
      <c r="AH148" s="70">
        <f t="shared" si="124"/>
        <v>8</v>
      </c>
      <c r="AI148" s="70">
        <f t="shared" si="124"/>
        <v>8</v>
      </c>
      <c r="AJ148" s="68">
        <f t="shared" si="124"/>
        <v>0</v>
      </c>
      <c r="AK148" s="70">
        <f t="shared" si="124"/>
        <v>8</v>
      </c>
      <c r="AL148" s="70">
        <f t="shared" si="124"/>
        <v>8</v>
      </c>
      <c r="AM148" s="68">
        <f t="shared" si="124"/>
        <v>0</v>
      </c>
      <c r="AN148" s="67">
        <f t="shared" si="124"/>
        <v>8</v>
      </c>
      <c r="AO148" s="73">
        <f t="shared" si="124"/>
        <v>8</v>
      </c>
      <c r="AP148" s="68">
        <f t="shared" si="124"/>
        <v>8</v>
      </c>
      <c r="AQ148" s="70">
        <f t="shared" si="124"/>
        <v>8</v>
      </c>
      <c r="AR148" s="72">
        <f t="shared" si="124"/>
        <v>8</v>
      </c>
      <c r="AS148" s="68">
        <f t="shared" si="124"/>
        <v>8</v>
      </c>
      <c r="AT148" s="70">
        <f t="shared" si="124"/>
        <v>8</v>
      </c>
      <c r="AU148" s="72">
        <f t="shared" si="124"/>
        <v>8</v>
      </c>
      <c r="AV148" s="68">
        <f t="shared" si="124"/>
        <v>0</v>
      </c>
      <c r="AW148" s="70">
        <f t="shared" si="124"/>
        <v>8</v>
      </c>
      <c r="AX148" s="70">
        <f t="shared" si="124"/>
        <v>8</v>
      </c>
      <c r="AY148" s="68">
        <f t="shared" si="124"/>
        <v>0</v>
      </c>
      <c r="AZ148" s="70">
        <f t="shared" ref="AZ148:CE148" si="125">SUM(AZ122:AZ147)</f>
        <v>8</v>
      </c>
      <c r="BA148" s="70">
        <f t="shared" si="125"/>
        <v>8</v>
      </c>
      <c r="BB148" s="68">
        <f t="shared" si="125"/>
        <v>0</v>
      </c>
      <c r="BC148" s="70">
        <f t="shared" si="125"/>
        <v>8</v>
      </c>
      <c r="BD148" s="70">
        <f t="shared" si="125"/>
        <v>8</v>
      </c>
      <c r="BE148" s="68">
        <f t="shared" si="125"/>
        <v>0</v>
      </c>
      <c r="BF148" s="70">
        <f t="shared" si="125"/>
        <v>8</v>
      </c>
      <c r="BG148" s="70">
        <f t="shared" si="125"/>
        <v>8</v>
      </c>
      <c r="BH148" s="68">
        <f t="shared" si="125"/>
        <v>0</v>
      </c>
      <c r="BI148" s="67">
        <f t="shared" si="125"/>
        <v>8</v>
      </c>
      <c r="BJ148" s="71">
        <f t="shared" si="125"/>
        <v>8</v>
      </c>
      <c r="BK148" s="68">
        <f t="shared" si="125"/>
        <v>8</v>
      </c>
      <c r="BL148" s="70">
        <f t="shared" si="125"/>
        <v>8</v>
      </c>
      <c r="BM148" s="70">
        <f t="shared" si="125"/>
        <v>8</v>
      </c>
      <c r="BN148" s="68">
        <f t="shared" si="125"/>
        <v>8</v>
      </c>
      <c r="BO148" s="70">
        <f t="shared" si="125"/>
        <v>8</v>
      </c>
      <c r="BP148" s="70">
        <f t="shared" si="125"/>
        <v>8</v>
      </c>
      <c r="BQ148" s="68">
        <f t="shared" si="125"/>
        <v>0</v>
      </c>
      <c r="BR148" s="70">
        <f t="shared" si="125"/>
        <v>8</v>
      </c>
      <c r="BS148" s="70">
        <f t="shared" si="125"/>
        <v>8</v>
      </c>
      <c r="BT148" s="68">
        <f t="shared" si="125"/>
        <v>0</v>
      </c>
      <c r="BU148" s="70">
        <f t="shared" si="125"/>
        <v>8</v>
      </c>
      <c r="BV148" s="70">
        <f t="shared" si="125"/>
        <v>8</v>
      </c>
      <c r="BW148" s="68">
        <f t="shared" si="125"/>
        <v>0</v>
      </c>
      <c r="BX148" s="70">
        <f t="shared" si="125"/>
        <v>8</v>
      </c>
      <c r="BY148" s="70">
        <f t="shared" si="125"/>
        <v>8</v>
      </c>
      <c r="BZ148" s="68">
        <f t="shared" si="125"/>
        <v>0</v>
      </c>
      <c r="CA148" s="70">
        <f t="shared" si="125"/>
        <v>8</v>
      </c>
      <c r="CB148" s="70">
        <f t="shared" si="125"/>
        <v>8</v>
      </c>
      <c r="CC148" s="68">
        <f t="shared" si="125"/>
        <v>0</v>
      </c>
      <c r="CD148" s="67">
        <f t="shared" si="125"/>
        <v>8</v>
      </c>
      <c r="CE148" s="71">
        <f t="shared" si="125"/>
        <v>8</v>
      </c>
      <c r="CF148" s="68">
        <f t="shared" ref="CF148:CY148" si="126">SUM(CF122:CF147)</f>
        <v>8</v>
      </c>
      <c r="CG148" s="70">
        <f t="shared" si="126"/>
        <v>8</v>
      </c>
      <c r="CH148" s="70">
        <f t="shared" si="126"/>
        <v>8</v>
      </c>
      <c r="CI148" s="68">
        <f t="shared" si="126"/>
        <v>8</v>
      </c>
      <c r="CJ148" s="70">
        <f t="shared" si="126"/>
        <v>8</v>
      </c>
      <c r="CK148" s="70">
        <f t="shared" si="126"/>
        <v>8</v>
      </c>
      <c r="CL148" s="68">
        <f t="shared" si="126"/>
        <v>0</v>
      </c>
      <c r="CM148" s="70">
        <f t="shared" si="126"/>
        <v>8</v>
      </c>
      <c r="CN148" s="70">
        <f t="shared" si="126"/>
        <v>8</v>
      </c>
      <c r="CO148" s="68">
        <f t="shared" si="126"/>
        <v>0</v>
      </c>
      <c r="CP148" s="70">
        <f t="shared" si="126"/>
        <v>8</v>
      </c>
      <c r="CQ148" s="70">
        <f t="shared" si="126"/>
        <v>8</v>
      </c>
      <c r="CR148" s="68">
        <f t="shared" si="126"/>
        <v>0</v>
      </c>
      <c r="CS148" s="70">
        <f t="shared" si="126"/>
        <v>8</v>
      </c>
      <c r="CT148" s="70">
        <f t="shared" si="126"/>
        <v>8</v>
      </c>
      <c r="CU148" s="68">
        <f t="shared" si="126"/>
        <v>0</v>
      </c>
      <c r="CV148" s="70">
        <f t="shared" si="126"/>
        <v>8</v>
      </c>
      <c r="CW148" s="69">
        <f t="shared" si="126"/>
        <v>8</v>
      </c>
      <c r="CX148" s="68">
        <f t="shared" si="126"/>
        <v>0</v>
      </c>
      <c r="CY148" s="67">
        <f t="shared" si="126"/>
        <v>8</v>
      </c>
      <c r="CZ148" s="327">
        <f>SUM(CZ122:DB147)</f>
        <v>512</v>
      </c>
      <c r="DA148" s="327"/>
      <c r="DB148" s="328"/>
      <c r="DC148" s="310">
        <f t="shared" si="94"/>
        <v>128</v>
      </c>
      <c r="DD148" s="311"/>
      <c r="DE148" s="312"/>
      <c r="DF148" s="310"/>
      <c r="DG148" s="311"/>
      <c r="DH148" s="313"/>
    </row>
    <row r="149" spans="2:113" s="18" customFormat="1" ht="21" customHeight="1" thickBot="1">
      <c r="B149" s="329" t="s">
        <v>8</v>
      </c>
      <c r="C149" s="330"/>
      <c r="D149" s="330"/>
      <c r="E149" s="330"/>
      <c r="F149" s="330"/>
      <c r="G149" s="330"/>
      <c r="H149" s="330"/>
      <c r="I149" s="330"/>
      <c r="J149" s="330"/>
      <c r="K149" s="330"/>
      <c r="L149" s="330"/>
      <c r="M149" s="330"/>
      <c r="N149" s="330"/>
      <c r="O149" s="330"/>
      <c r="P149" s="330"/>
      <c r="Q149" s="330"/>
      <c r="R149" s="330"/>
      <c r="S149" s="330"/>
      <c r="T149" s="330"/>
      <c r="U149" s="330"/>
      <c r="V149" s="330"/>
      <c r="W149" s="330"/>
      <c r="X149" s="330"/>
      <c r="Y149" s="330"/>
      <c r="Z149" s="330"/>
      <c r="AA149" s="330"/>
      <c r="AB149" s="330"/>
      <c r="AC149" s="330"/>
      <c r="AD149" s="330"/>
      <c r="AE149" s="330"/>
      <c r="AF149" s="330"/>
      <c r="AG149" s="330"/>
      <c r="AH149" s="330"/>
      <c r="AI149" s="330"/>
      <c r="AJ149" s="330"/>
      <c r="AK149" s="330"/>
      <c r="AL149" s="330"/>
      <c r="AM149" s="330"/>
      <c r="AN149" s="330"/>
      <c r="AO149" s="330"/>
      <c r="AP149" s="330"/>
      <c r="AQ149" s="330"/>
      <c r="AR149" s="330"/>
      <c r="AS149" s="330"/>
      <c r="AT149" s="330"/>
      <c r="AU149" s="330"/>
      <c r="AV149" s="330"/>
      <c r="AW149" s="330"/>
      <c r="AX149" s="330"/>
      <c r="AY149" s="330"/>
      <c r="AZ149" s="330"/>
      <c r="BA149" s="330"/>
      <c r="BB149" s="330"/>
      <c r="BC149" s="330"/>
      <c r="BD149" s="330"/>
      <c r="BE149" s="330"/>
      <c r="BF149" s="330"/>
      <c r="BG149" s="330"/>
      <c r="BH149" s="330"/>
      <c r="BI149" s="330"/>
      <c r="BJ149" s="330"/>
      <c r="BK149" s="330"/>
      <c r="BL149" s="330"/>
      <c r="BM149" s="330"/>
      <c r="BN149" s="330"/>
      <c r="BO149" s="330"/>
      <c r="BP149" s="330"/>
      <c r="BQ149" s="330"/>
      <c r="BR149" s="330"/>
      <c r="BS149" s="330"/>
      <c r="BT149" s="330"/>
      <c r="BU149" s="330"/>
      <c r="BV149" s="330"/>
      <c r="BW149" s="330"/>
      <c r="BX149" s="330"/>
      <c r="BY149" s="330"/>
      <c r="BZ149" s="330"/>
      <c r="CA149" s="330"/>
      <c r="CB149" s="330"/>
      <c r="CC149" s="330"/>
      <c r="CD149" s="330"/>
      <c r="CE149" s="330"/>
      <c r="CF149" s="330"/>
      <c r="CG149" s="330"/>
      <c r="CH149" s="330"/>
      <c r="CI149" s="330"/>
      <c r="CJ149" s="330"/>
      <c r="CK149" s="330"/>
      <c r="CL149" s="330"/>
      <c r="CM149" s="330"/>
      <c r="CN149" s="330"/>
      <c r="CO149" s="330"/>
      <c r="CP149" s="330"/>
      <c r="CQ149" s="330"/>
      <c r="CR149" s="330"/>
      <c r="CS149" s="330"/>
      <c r="CT149" s="330"/>
      <c r="CU149" s="330"/>
      <c r="CV149" s="330"/>
      <c r="CW149" s="330"/>
      <c r="CX149" s="24"/>
      <c r="CY149" s="23"/>
      <c r="CZ149" s="314">
        <v>40</v>
      </c>
      <c r="DA149" s="315"/>
      <c r="DB149" s="315"/>
      <c r="DC149" s="315"/>
      <c r="DD149" s="315"/>
      <c r="DE149" s="315"/>
      <c r="DF149" s="315"/>
      <c r="DG149" s="315"/>
      <c r="DH149" s="316"/>
    </row>
    <row r="150" spans="2:113" s="18" customFormat="1" ht="21" customHeight="1" thickBot="1">
      <c r="B150" s="424" t="s">
        <v>7</v>
      </c>
      <c r="C150" s="425"/>
      <c r="D150" s="425"/>
      <c r="E150" s="425"/>
      <c r="F150" s="425"/>
      <c r="G150" s="425"/>
      <c r="H150" s="425"/>
      <c r="I150" s="425"/>
      <c r="J150" s="425"/>
      <c r="K150" s="425"/>
      <c r="L150" s="425"/>
      <c r="M150" s="425"/>
      <c r="N150" s="425"/>
      <c r="O150" s="425"/>
      <c r="P150" s="425"/>
      <c r="Q150" s="425"/>
      <c r="R150" s="425"/>
      <c r="S150" s="325"/>
      <c r="T150" s="317">
        <v>24</v>
      </c>
      <c r="U150" s="318"/>
      <c r="V150" s="326"/>
      <c r="W150" s="325">
        <v>24</v>
      </c>
      <c r="X150" s="318"/>
      <c r="Y150" s="326"/>
      <c r="Z150" s="325">
        <v>16</v>
      </c>
      <c r="AA150" s="318"/>
      <c r="AB150" s="326"/>
      <c r="AC150" s="325">
        <v>16</v>
      </c>
      <c r="AD150" s="318"/>
      <c r="AE150" s="326"/>
      <c r="AF150" s="325">
        <v>16</v>
      </c>
      <c r="AG150" s="318"/>
      <c r="AH150" s="326"/>
      <c r="AI150" s="325">
        <v>16</v>
      </c>
      <c r="AJ150" s="318"/>
      <c r="AK150" s="326"/>
      <c r="AL150" s="325">
        <v>16</v>
      </c>
      <c r="AM150" s="318"/>
      <c r="AN150" s="318"/>
      <c r="AO150" s="317">
        <v>24</v>
      </c>
      <c r="AP150" s="318"/>
      <c r="AQ150" s="326"/>
      <c r="AR150" s="325">
        <v>24</v>
      </c>
      <c r="AS150" s="318"/>
      <c r="AT150" s="326"/>
      <c r="AU150" s="325">
        <v>16</v>
      </c>
      <c r="AV150" s="318"/>
      <c r="AW150" s="326"/>
      <c r="AX150" s="325">
        <v>16</v>
      </c>
      <c r="AY150" s="318"/>
      <c r="AZ150" s="326"/>
      <c r="BA150" s="325">
        <v>16</v>
      </c>
      <c r="BB150" s="318"/>
      <c r="BC150" s="326"/>
      <c r="BD150" s="325">
        <v>16</v>
      </c>
      <c r="BE150" s="318"/>
      <c r="BF150" s="326"/>
      <c r="BG150" s="325">
        <v>16</v>
      </c>
      <c r="BH150" s="318"/>
      <c r="BI150" s="318"/>
      <c r="BJ150" s="317">
        <v>24</v>
      </c>
      <c r="BK150" s="318"/>
      <c r="BL150" s="326"/>
      <c r="BM150" s="325">
        <v>24</v>
      </c>
      <c r="BN150" s="318"/>
      <c r="BO150" s="326"/>
      <c r="BP150" s="325">
        <v>16</v>
      </c>
      <c r="BQ150" s="318"/>
      <c r="BR150" s="326"/>
      <c r="BS150" s="325">
        <v>16</v>
      </c>
      <c r="BT150" s="318"/>
      <c r="BU150" s="326"/>
      <c r="BV150" s="325">
        <v>16</v>
      </c>
      <c r="BW150" s="318"/>
      <c r="BX150" s="326"/>
      <c r="BY150" s="325">
        <v>16</v>
      </c>
      <c r="BZ150" s="318"/>
      <c r="CA150" s="326"/>
      <c r="CB150" s="325">
        <v>16</v>
      </c>
      <c r="CC150" s="318"/>
      <c r="CD150" s="318"/>
      <c r="CE150" s="317">
        <v>24</v>
      </c>
      <c r="CF150" s="318"/>
      <c r="CG150" s="326"/>
      <c r="CH150" s="325">
        <v>24</v>
      </c>
      <c r="CI150" s="318"/>
      <c r="CJ150" s="326"/>
      <c r="CK150" s="325">
        <v>16</v>
      </c>
      <c r="CL150" s="318"/>
      <c r="CM150" s="326"/>
      <c r="CN150" s="325">
        <v>16</v>
      </c>
      <c r="CO150" s="318"/>
      <c r="CP150" s="326"/>
      <c r="CQ150" s="325">
        <v>16</v>
      </c>
      <c r="CR150" s="318"/>
      <c r="CS150" s="326"/>
      <c r="CT150" s="325">
        <v>16</v>
      </c>
      <c r="CU150" s="318"/>
      <c r="CV150" s="326"/>
      <c r="CW150" s="325">
        <v>16</v>
      </c>
      <c r="CX150" s="318"/>
      <c r="CY150" s="318"/>
      <c r="CZ150" s="314">
        <f>SUM(T150:CY150)</f>
        <v>512</v>
      </c>
      <c r="DA150" s="315"/>
      <c r="DB150" s="320"/>
      <c r="DC150" s="321"/>
      <c r="DD150" s="322"/>
      <c r="DE150" s="323"/>
      <c r="DF150" s="321"/>
      <c r="DG150" s="322"/>
      <c r="DH150" s="324"/>
    </row>
    <row r="151" spans="2:113" ht="30.75" customHeight="1">
      <c r="B151" s="308" t="s">
        <v>6</v>
      </c>
      <c r="C151" s="308"/>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8"/>
      <c r="AO151" s="308"/>
      <c r="AP151" s="308"/>
      <c r="AQ151" s="308"/>
      <c r="AR151" s="308"/>
      <c r="AS151" s="308"/>
      <c r="AT151" s="308"/>
      <c r="AU151" s="308"/>
      <c r="AV151" s="308"/>
      <c r="AW151" s="308"/>
      <c r="AX151" s="308"/>
      <c r="AY151" s="308"/>
      <c r="AZ151" s="308"/>
      <c r="BA151" s="308"/>
      <c r="BB151" s="308"/>
      <c r="BC151" s="308"/>
      <c r="BD151" s="308"/>
      <c r="BE151" s="308"/>
      <c r="BF151" s="308"/>
      <c r="BG151" s="308"/>
      <c r="BH151" s="308"/>
      <c r="BI151" s="308"/>
      <c r="BJ151" s="308"/>
      <c r="BK151" s="308"/>
      <c r="BL151" s="308"/>
      <c r="BM151" s="308"/>
      <c r="BN151" s="308"/>
      <c r="BO151" s="308"/>
      <c r="BP151" s="308"/>
      <c r="BQ151" s="308"/>
      <c r="BR151" s="308"/>
      <c r="BS151" s="308"/>
      <c r="BT151" s="308"/>
      <c r="BU151" s="308"/>
      <c r="BV151" s="308"/>
      <c r="BW151" s="308"/>
      <c r="BX151" s="308"/>
      <c r="BY151" s="308"/>
      <c r="BZ151" s="308"/>
      <c r="CA151" s="308"/>
      <c r="CB151" s="308"/>
      <c r="CC151" s="308"/>
      <c r="CD151" s="308"/>
      <c r="CE151" s="308"/>
      <c r="CF151" s="308"/>
      <c r="CG151" s="308"/>
      <c r="CH151" s="308"/>
      <c r="CI151" s="308"/>
      <c r="CJ151" s="308"/>
      <c r="CK151" s="308"/>
      <c r="CL151" s="308"/>
      <c r="CM151" s="308"/>
      <c r="CN151" s="308"/>
      <c r="CO151" s="308"/>
      <c r="CP151" s="308"/>
      <c r="CQ151" s="308"/>
      <c r="CR151" s="308"/>
      <c r="CS151" s="308"/>
      <c r="CT151" s="308"/>
      <c r="CU151" s="308"/>
      <c r="CV151" s="308"/>
      <c r="CW151" s="308"/>
      <c r="CX151" s="308"/>
      <c r="CY151" s="308"/>
      <c r="CZ151" s="308"/>
      <c r="DA151" s="308"/>
      <c r="DB151" s="308"/>
      <c r="DC151" s="308"/>
      <c r="DD151" s="308"/>
      <c r="DE151" s="308"/>
      <c r="DF151" s="308"/>
      <c r="DG151" s="308"/>
      <c r="DH151" s="308"/>
      <c r="DI151" s="308"/>
    </row>
    <row r="152" spans="2:113" ht="21" customHeight="1">
      <c r="B152" s="308" t="s">
        <v>5</v>
      </c>
      <c r="C152" s="308"/>
      <c r="D152" s="308"/>
      <c r="E152" s="308"/>
      <c r="F152" s="308"/>
      <c r="G152" s="308"/>
      <c r="H152" s="308"/>
      <c r="I152" s="308"/>
      <c r="J152" s="308"/>
      <c r="K152" s="308"/>
      <c r="L152" s="308"/>
      <c r="M152" s="308"/>
      <c r="N152" s="308"/>
      <c r="O152" s="308"/>
      <c r="P152" s="308"/>
      <c r="Q152" s="308"/>
      <c r="R152" s="308"/>
      <c r="S152" s="308"/>
      <c r="T152" s="308"/>
      <c r="U152" s="308"/>
      <c r="V152" s="308"/>
      <c r="W152" s="308"/>
      <c r="X152" s="308"/>
      <c r="Y152" s="308"/>
      <c r="Z152" s="308"/>
      <c r="AA152" s="308"/>
      <c r="AB152" s="308"/>
      <c r="AC152" s="308"/>
      <c r="AD152" s="308"/>
      <c r="AE152" s="308"/>
      <c r="AF152" s="308"/>
      <c r="AG152" s="308"/>
      <c r="AH152" s="308"/>
      <c r="AI152" s="308"/>
      <c r="AJ152" s="308"/>
      <c r="AK152" s="308"/>
      <c r="AL152" s="308"/>
      <c r="AM152" s="308"/>
      <c r="AN152" s="308"/>
      <c r="AO152" s="308"/>
      <c r="AP152" s="308"/>
      <c r="AQ152" s="308"/>
      <c r="AR152" s="308"/>
      <c r="AS152" s="308"/>
      <c r="AT152" s="308"/>
      <c r="AU152" s="308"/>
      <c r="AV152" s="308"/>
      <c r="AW152" s="308"/>
      <c r="AX152" s="308"/>
      <c r="AY152" s="308"/>
      <c r="AZ152" s="308"/>
      <c r="BA152" s="308"/>
      <c r="BB152" s="308"/>
      <c r="BC152" s="308"/>
      <c r="BD152" s="308"/>
      <c r="BE152" s="308"/>
      <c r="BF152" s="308"/>
      <c r="BG152" s="308"/>
      <c r="BH152" s="308"/>
      <c r="BI152" s="308"/>
      <c r="BJ152" s="308"/>
      <c r="BK152" s="308"/>
      <c r="BL152" s="308"/>
      <c r="BM152" s="308"/>
      <c r="BN152" s="308"/>
      <c r="BO152" s="308"/>
      <c r="BP152" s="308"/>
      <c r="BQ152" s="308"/>
      <c r="BR152" s="308"/>
      <c r="BS152" s="308"/>
      <c r="BT152" s="308"/>
      <c r="BU152" s="308"/>
      <c r="BV152" s="308"/>
      <c r="BW152" s="308"/>
      <c r="BX152" s="308"/>
      <c r="BY152" s="308"/>
      <c r="BZ152" s="308"/>
      <c r="CA152" s="308"/>
      <c r="CB152" s="308"/>
      <c r="CC152" s="308"/>
      <c r="CD152" s="308"/>
      <c r="CE152" s="308"/>
      <c r="CF152" s="308"/>
      <c r="CG152" s="308"/>
      <c r="CH152" s="308"/>
      <c r="CI152" s="308"/>
      <c r="CJ152" s="308"/>
      <c r="CK152" s="308"/>
      <c r="CL152" s="308"/>
      <c r="CM152" s="308"/>
      <c r="CN152" s="308"/>
      <c r="CO152" s="308"/>
      <c r="CP152" s="308"/>
      <c r="CQ152" s="308"/>
      <c r="CR152" s="308"/>
      <c r="CS152" s="308"/>
      <c r="CT152" s="308"/>
      <c r="CU152" s="308"/>
      <c r="CV152" s="308"/>
      <c r="CW152" s="308"/>
      <c r="CX152" s="308"/>
      <c r="CY152" s="308"/>
      <c r="CZ152" s="308"/>
      <c r="DA152" s="308"/>
      <c r="DB152" s="308"/>
      <c r="DC152" s="308"/>
      <c r="DD152" s="308"/>
      <c r="DE152" s="308"/>
      <c r="DF152" s="308"/>
      <c r="DG152" s="308"/>
      <c r="DH152" s="308"/>
      <c r="DI152" s="308"/>
    </row>
    <row r="153" spans="2:113" ht="21" customHeight="1">
      <c r="B153" s="309" t="s">
        <v>4</v>
      </c>
      <c r="C153" s="309"/>
      <c r="D153" s="309"/>
      <c r="E153" s="309"/>
      <c r="F153" s="309"/>
      <c r="G153" s="309"/>
      <c r="H153" s="309"/>
      <c r="I153" s="309"/>
      <c r="J153" s="309"/>
      <c r="K153" s="309"/>
      <c r="L153" s="309"/>
      <c r="M153" s="309"/>
      <c r="N153" s="309"/>
      <c r="O153" s="309"/>
      <c r="P153" s="309"/>
      <c r="Q153" s="309"/>
      <c r="R153" s="309"/>
      <c r="S153" s="309"/>
      <c r="T153" s="309"/>
      <c r="U153" s="309"/>
      <c r="V153" s="309"/>
      <c r="W153" s="309"/>
      <c r="X153" s="309"/>
      <c r="Y153" s="309"/>
      <c r="Z153" s="309"/>
      <c r="AA153" s="309"/>
      <c r="AB153" s="309"/>
      <c r="AC153" s="309"/>
      <c r="AD153" s="309"/>
      <c r="AE153" s="309"/>
      <c r="AF153" s="309"/>
      <c r="AG153" s="309"/>
      <c r="AH153" s="309"/>
      <c r="AI153" s="309"/>
      <c r="AJ153" s="309"/>
      <c r="AK153" s="309"/>
      <c r="AL153" s="309"/>
      <c r="AM153" s="309"/>
      <c r="AN153" s="309"/>
      <c r="AO153" s="309"/>
      <c r="AP153" s="309"/>
      <c r="AQ153" s="309"/>
      <c r="AR153" s="309"/>
      <c r="AS153" s="309"/>
      <c r="AT153" s="309"/>
      <c r="AU153" s="309"/>
      <c r="AV153" s="309"/>
      <c r="AW153" s="309"/>
      <c r="AX153" s="309"/>
      <c r="AY153" s="309"/>
      <c r="AZ153" s="309"/>
      <c r="BA153" s="309"/>
      <c r="BB153" s="309"/>
      <c r="BC153" s="309"/>
      <c r="BD153" s="309"/>
      <c r="BE153" s="309"/>
      <c r="BF153" s="309"/>
      <c r="BG153" s="309"/>
      <c r="BH153" s="309"/>
      <c r="BI153" s="309"/>
      <c r="BJ153" s="309"/>
      <c r="BK153" s="309"/>
      <c r="BL153" s="309"/>
      <c r="BM153" s="309"/>
      <c r="BN153" s="309"/>
      <c r="BO153" s="309"/>
      <c r="BP153" s="309"/>
      <c r="BQ153" s="309"/>
      <c r="BR153" s="309"/>
      <c r="BS153" s="309"/>
      <c r="BT153" s="309"/>
      <c r="BU153" s="309"/>
      <c r="BV153" s="309"/>
      <c r="BW153" s="309"/>
      <c r="BX153" s="309"/>
      <c r="BY153" s="309"/>
      <c r="BZ153" s="309"/>
      <c r="CA153" s="309"/>
      <c r="CB153" s="309"/>
      <c r="CC153" s="309"/>
      <c r="CD153" s="309"/>
      <c r="CE153" s="309"/>
      <c r="CF153" s="309"/>
      <c r="CG153" s="309"/>
      <c r="CH153" s="309"/>
      <c r="CI153" s="309"/>
      <c r="CJ153" s="309"/>
      <c r="CK153" s="309"/>
      <c r="CL153" s="309"/>
      <c r="CM153" s="309"/>
      <c r="CN153" s="309"/>
      <c r="CO153" s="309"/>
      <c r="CP153" s="309"/>
      <c r="CQ153" s="309"/>
      <c r="CR153" s="309"/>
      <c r="CS153" s="309"/>
      <c r="CT153" s="309"/>
      <c r="CU153" s="309"/>
      <c r="CV153" s="309"/>
      <c r="CW153" s="309"/>
      <c r="CX153" s="309"/>
      <c r="CY153" s="309"/>
      <c r="CZ153" s="309"/>
      <c r="DA153" s="309"/>
      <c r="DB153" s="309"/>
      <c r="DC153" s="309"/>
      <c r="DD153" s="309"/>
      <c r="DE153" s="309"/>
      <c r="DF153" s="309"/>
      <c r="DG153" s="309"/>
      <c r="DH153" s="309"/>
      <c r="DI153" s="309"/>
    </row>
    <row r="154" spans="2:113" ht="21" customHeight="1">
      <c r="B154" s="309"/>
      <c r="C154" s="309"/>
      <c r="D154" s="309"/>
      <c r="E154" s="309"/>
      <c r="F154" s="309"/>
      <c r="G154" s="309"/>
      <c r="H154" s="309"/>
      <c r="I154" s="309"/>
      <c r="J154" s="309"/>
      <c r="K154" s="309"/>
      <c r="L154" s="309"/>
      <c r="M154" s="309"/>
      <c r="N154" s="309"/>
      <c r="O154" s="309"/>
      <c r="P154" s="309"/>
      <c r="Q154" s="309"/>
      <c r="R154" s="309"/>
      <c r="S154" s="309"/>
      <c r="T154" s="309"/>
      <c r="U154" s="309"/>
      <c r="V154" s="309"/>
      <c r="W154" s="309"/>
      <c r="X154" s="309"/>
      <c r="Y154" s="309"/>
      <c r="Z154" s="309"/>
      <c r="AA154" s="309"/>
      <c r="AB154" s="309"/>
      <c r="AC154" s="309"/>
      <c r="AD154" s="309"/>
      <c r="AE154" s="309"/>
      <c r="AF154" s="309"/>
      <c r="AG154" s="309"/>
      <c r="AH154" s="309"/>
      <c r="AI154" s="309"/>
      <c r="AJ154" s="309"/>
      <c r="AK154" s="309"/>
      <c r="AL154" s="309"/>
      <c r="AM154" s="309"/>
      <c r="AN154" s="309"/>
      <c r="AO154" s="309"/>
      <c r="AP154" s="309"/>
      <c r="AQ154" s="309"/>
      <c r="AR154" s="309"/>
      <c r="AS154" s="309"/>
      <c r="AT154" s="309"/>
      <c r="AU154" s="309"/>
      <c r="AV154" s="309"/>
      <c r="AW154" s="309"/>
      <c r="AX154" s="309"/>
      <c r="AY154" s="309"/>
      <c r="AZ154" s="309"/>
      <c r="BA154" s="309"/>
      <c r="BB154" s="309"/>
      <c r="BC154" s="309"/>
      <c r="BD154" s="309"/>
      <c r="BE154" s="309"/>
      <c r="BF154" s="309"/>
      <c r="BG154" s="309"/>
      <c r="BH154" s="309"/>
      <c r="BI154" s="309"/>
      <c r="BJ154" s="309"/>
      <c r="BK154" s="309"/>
      <c r="BL154" s="309"/>
      <c r="BM154" s="309"/>
      <c r="BN154" s="309"/>
      <c r="BO154" s="309"/>
      <c r="BP154" s="309"/>
      <c r="BQ154" s="309"/>
      <c r="BR154" s="309"/>
      <c r="BS154" s="309"/>
      <c r="BT154" s="309"/>
      <c r="BU154" s="309"/>
      <c r="BV154" s="309"/>
      <c r="BW154" s="309"/>
      <c r="BX154" s="309"/>
      <c r="BY154" s="309"/>
      <c r="BZ154" s="309"/>
      <c r="CA154" s="309"/>
      <c r="CB154" s="309"/>
      <c r="CC154" s="309"/>
      <c r="CD154" s="309"/>
      <c r="CE154" s="309"/>
      <c r="CF154" s="309"/>
      <c r="CG154" s="309"/>
      <c r="CH154" s="309"/>
      <c r="CI154" s="309"/>
      <c r="CJ154" s="309"/>
      <c r="CK154" s="309"/>
      <c r="CL154" s="309"/>
      <c r="CM154" s="309"/>
      <c r="CN154" s="309"/>
      <c r="CO154" s="309"/>
      <c r="CP154" s="309"/>
      <c r="CQ154" s="309"/>
      <c r="CR154" s="309"/>
      <c r="CS154" s="309"/>
      <c r="CT154" s="309"/>
      <c r="CU154" s="309"/>
      <c r="CV154" s="309"/>
      <c r="CW154" s="309"/>
      <c r="CX154" s="309"/>
      <c r="CY154" s="309"/>
      <c r="CZ154" s="309"/>
      <c r="DA154" s="309"/>
      <c r="DB154" s="309"/>
      <c r="DC154" s="309"/>
      <c r="DD154" s="309"/>
      <c r="DE154" s="309"/>
      <c r="DF154" s="309"/>
      <c r="DG154" s="309"/>
      <c r="DH154" s="309"/>
      <c r="DI154" s="309"/>
    </row>
    <row r="155" spans="2:113" ht="21" customHeight="1">
      <c r="B155" s="307" t="s">
        <v>3</v>
      </c>
      <c r="C155" s="307"/>
      <c r="D155" s="307"/>
      <c r="E155" s="307"/>
      <c r="F155" s="307"/>
      <c r="G155" s="307"/>
      <c r="H155" s="307"/>
      <c r="I155" s="307"/>
      <c r="J155" s="307"/>
      <c r="K155" s="307"/>
      <c r="L155" s="307"/>
      <c r="M155" s="307"/>
      <c r="N155" s="307"/>
      <c r="O155" s="307"/>
      <c r="P155" s="307"/>
      <c r="Q155" s="307"/>
      <c r="R155" s="307"/>
      <c r="S155" s="307"/>
      <c r="T155" s="307"/>
      <c r="U155" s="307"/>
      <c r="V155" s="307"/>
      <c r="W155" s="307"/>
      <c r="X155" s="307"/>
      <c r="Y155" s="307"/>
      <c r="Z155" s="307"/>
      <c r="AA155" s="307"/>
      <c r="AB155" s="307"/>
      <c r="AC155" s="307"/>
      <c r="AD155" s="307"/>
      <c r="AE155" s="307"/>
      <c r="AF155" s="307"/>
      <c r="AG155" s="307"/>
      <c r="AH155" s="307"/>
      <c r="AI155" s="307"/>
      <c r="AJ155" s="307"/>
      <c r="AK155" s="307"/>
      <c r="AL155" s="307"/>
      <c r="AM155" s="307"/>
      <c r="AN155" s="307"/>
      <c r="AO155" s="307"/>
      <c r="AP155" s="307"/>
      <c r="AQ155" s="307"/>
      <c r="AR155" s="307"/>
      <c r="AS155" s="307"/>
      <c r="AT155" s="307"/>
      <c r="AU155" s="307"/>
      <c r="AV155" s="307"/>
      <c r="AW155" s="307"/>
      <c r="AX155" s="307"/>
      <c r="AY155" s="307"/>
      <c r="AZ155" s="307"/>
      <c r="BA155" s="307"/>
      <c r="BB155" s="307"/>
      <c r="BC155" s="307"/>
      <c r="BD155" s="307"/>
      <c r="BE155" s="307"/>
      <c r="BF155" s="307"/>
      <c r="BG155" s="307"/>
      <c r="BH155" s="307"/>
      <c r="BI155" s="307"/>
      <c r="BJ155" s="307"/>
      <c r="BK155" s="307"/>
      <c r="BL155" s="307"/>
      <c r="BM155" s="307"/>
      <c r="BN155" s="307"/>
      <c r="BO155" s="307"/>
      <c r="BP155" s="307"/>
      <c r="BQ155" s="307"/>
      <c r="BR155" s="307"/>
      <c r="BS155" s="307"/>
      <c r="BT155" s="307"/>
      <c r="BU155" s="307"/>
      <c r="BV155" s="307"/>
      <c r="BW155" s="307"/>
      <c r="BX155" s="307"/>
      <c r="BY155" s="307"/>
      <c r="BZ155" s="307"/>
      <c r="CA155" s="307"/>
      <c r="CB155" s="307"/>
      <c r="CC155" s="307"/>
      <c r="CD155" s="307"/>
      <c r="CE155" s="307"/>
      <c r="CF155" s="307"/>
      <c r="CG155" s="307"/>
      <c r="CH155" s="307"/>
      <c r="CI155" s="307"/>
      <c r="CJ155" s="307"/>
      <c r="CK155" s="307"/>
      <c r="CL155" s="307"/>
      <c r="CM155" s="307"/>
      <c r="CN155" s="307"/>
      <c r="CO155" s="307"/>
      <c r="CP155" s="307"/>
      <c r="CQ155" s="307"/>
      <c r="CR155" s="307"/>
      <c r="CS155" s="307"/>
      <c r="CT155" s="307"/>
      <c r="CU155" s="307"/>
      <c r="CV155" s="307"/>
      <c r="CW155" s="307"/>
      <c r="CX155" s="307"/>
      <c r="CY155" s="307"/>
      <c r="CZ155" s="307"/>
      <c r="DA155" s="307"/>
      <c r="DB155" s="307"/>
      <c r="DC155" s="307"/>
      <c r="DD155" s="307"/>
      <c r="DE155" s="307"/>
      <c r="DF155" s="307"/>
      <c r="DG155" s="307"/>
      <c r="DH155" s="307"/>
      <c r="DI155" s="307"/>
    </row>
    <row r="156" spans="2:113" ht="21" customHeight="1">
      <c r="B156" s="307"/>
      <c r="C156" s="307"/>
      <c r="D156" s="307"/>
      <c r="E156" s="307"/>
      <c r="F156" s="307"/>
      <c r="G156" s="307"/>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7"/>
      <c r="AO156" s="307"/>
      <c r="AP156" s="307"/>
      <c r="AQ156" s="307"/>
      <c r="AR156" s="307"/>
      <c r="AS156" s="307"/>
      <c r="AT156" s="307"/>
      <c r="AU156" s="307"/>
      <c r="AV156" s="307"/>
      <c r="AW156" s="307"/>
      <c r="AX156" s="307"/>
      <c r="AY156" s="307"/>
      <c r="AZ156" s="307"/>
      <c r="BA156" s="307"/>
      <c r="BB156" s="307"/>
      <c r="BC156" s="307"/>
      <c r="BD156" s="307"/>
      <c r="BE156" s="307"/>
      <c r="BF156" s="307"/>
      <c r="BG156" s="307"/>
      <c r="BH156" s="307"/>
      <c r="BI156" s="307"/>
      <c r="BJ156" s="307"/>
      <c r="BK156" s="307"/>
      <c r="BL156" s="307"/>
      <c r="BM156" s="307"/>
      <c r="BN156" s="307"/>
      <c r="BO156" s="307"/>
      <c r="BP156" s="307"/>
      <c r="BQ156" s="307"/>
      <c r="BR156" s="307"/>
      <c r="BS156" s="307"/>
      <c r="BT156" s="307"/>
      <c r="BU156" s="307"/>
      <c r="BV156" s="307"/>
      <c r="BW156" s="307"/>
      <c r="BX156" s="307"/>
      <c r="BY156" s="307"/>
      <c r="BZ156" s="307"/>
      <c r="CA156" s="307"/>
      <c r="CB156" s="307"/>
      <c r="CC156" s="307"/>
      <c r="CD156" s="307"/>
      <c r="CE156" s="307"/>
      <c r="CF156" s="307"/>
      <c r="CG156" s="307"/>
      <c r="CH156" s="307"/>
      <c r="CI156" s="307"/>
      <c r="CJ156" s="307"/>
      <c r="CK156" s="307"/>
      <c r="CL156" s="307"/>
      <c r="CM156" s="307"/>
      <c r="CN156" s="307"/>
      <c r="CO156" s="307"/>
      <c r="CP156" s="307"/>
      <c r="CQ156" s="307"/>
      <c r="CR156" s="307"/>
      <c r="CS156" s="307"/>
      <c r="CT156" s="307"/>
      <c r="CU156" s="307"/>
      <c r="CV156" s="307"/>
      <c r="CW156" s="307"/>
      <c r="CX156" s="307"/>
      <c r="CY156" s="307"/>
      <c r="CZ156" s="307"/>
      <c r="DA156" s="307"/>
      <c r="DB156" s="307"/>
      <c r="DC156" s="307"/>
      <c r="DD156" s="307"/>
      <c r="DE156" s="307"/>
      <c r="DF156" s="307"/>
      <c r="DG156" s="307"/>
      <c r="DH156" s="307"/>
      <c r="DI156" s="307"/>
    </row>
    <row r="157" spans="2:113" ht="21" customHeight="1">
      <c r="B157" s="308" t="s">
        <v>2</v>
      </c>
      <c r="C157" s="308"/>
      <c r="D157" s="308"/>
      <c r="E157" s="308"/>
      <c r="F157" s="308"/>
      <c r="G157" s="308"/>
      <c r="H157" s="308"/>
      <c r="I157" s="308"/>
      <c r="J157" s="308"/>
      <c r="K157" s="308"/>
      <c r="L157" s="308"/>
      <c r="M157" s="308"/>
      <c r="N157" s="308"/>
      <c r="O157" s="308"/>
      <c r="P157" s="308"/>
      <c r="Q157" s="308"/>
      <c r="R157" s="308"/>
      <c r="S157" s="308"/>
      <c r="T157" s="308"/>
      <c r="U157" s="308"/>
      <c r="V157" s="308"/>
      <c r="W157" s="308"/>
      <c r="X157" s="308"/>
      <c r="Y157" s="308"/>
      <c r="Z157" s="308"/>
      <c r="AA157" s="308"/>
      <c r="AB157" s="308"/>
      <c r="AC157" s="308"/>
      <c r="AD157" s="308"/>
      <c r="AE157" s="308"/>
      <c r="AF157" s="308"/>
      <c r="AG157" s="308"/>
      <c r="AH157" s="308"/>
      <c r="AI157" s="308"/>
      <c r="AJ157" s="308"/>
      <c r="AK157" s="308"/>
      <c r="AL157" s="308"/>
      <c r="AM157" s="308"/>
      <c r="AN157" s="308"/>
      <c r="AO157" s="308"/>
      <c r="AP157" s="308"/>
      <c r="AQ157" s="308"/>
      <c r="AR157" s="308"/>
      <c r="AS157" s="308"/>
      <c r="AT157" s="308"/>
      <c r="AU157" s="308"/>
      <c r="AV157" s="308"/>
      <c r="AW157" s="308"/>
      <c r="AX157" s="308"/>
      <c r="AY157" s="308"/>
      <c r="AZ157" s="308"/>
      <c r="BA157" s="308"/>
      <c r="BB157" s="308"/>
      <c r="BC157" s="308"/>
      <c r="BD157" s="308"/>
      <c r="BE157" s="308"/>
      <c r="BF157" s="308"/>
      <c r="BG157" s="308"/>
      <c r="BH157" s="308"/>
      <c r="BI157" s="308"/>
      <c r="BJ157" s="308"/>
      <c r="BK157" s="308"/>
      <c r="BL157" s="308"/>
      <c r="BM157" s="308"/>
      <c r="BN157" s="308"/>
      <c r="BO157" s="308"/>
      <c r="BP157" s="308"/>
      <c r="BQ157" s="308"/>
      <c r="BR157" s="308"/>
      <c r="BS157" s="308"/>
      <c r="BT157" s="308"/>
      <c r="BU157" s="308"/>
      <c r="BV157" s="308"/>
      <c r="BW157" s="308"/>
      <c r="BX157" s="308"/>
      <c r="BY157" s="308"/>
      <c r="BZ157" s="308"/>
      <c r="CA157" s="308"/>
      <c r="CB157" s="308"/>
      <c r="CC157" s="308"/>
      <c r="CD157" s="308"/>
      <c r="CE157" s="308"/>
      <c r="CF157" s="308"/>
      <c r="CG157" s="308"/>
      <c r="CH157" s="308"/>
      <c r="CI157" s="308"/>
      <c r="CJ157" s="308"/>
      <c r="CK157" s="308"/>
      <c r="CL157" s="308"/>
      <c r="CM157" s="308"/>
      <c r="CN157" s="308"/>
      <c r="CO157" s="308"/>
      <c r="CP157" s="308"/>
      <c r="CQ157" s="308"/>
      <c r="CR157" s="308"/>
      <c r="CS157" s="308"/>
      <c r="CT157" s="308"/>
      <c r="CU157" s="308"/>
      <c r="CV157" s="308"/>
      <c r="CW157" s="308"/>
      <c r="CX157" s="308"/>
      <c r="CY157" s="308"/>
      <c r="CZ157" s="308"/>
      <c r="DA157" s="308"/>
      <c r="DB157" s="308"/>
      <c r="DC157" s="308"/>
      <c r="DD157" s="308"/>
      <c r="DE157" s="308"/>
      <c r="DF157" s="308"/>
      <c r="DG157" s="308"/>
      <c r="DH157" s="308"/>
      <c r="DI157" s="308"/>
    </row>
    <row r="158" spans="2:113" ht="21" customHeight="1">
      <c r="B158" s="308" t="s">
        <v>1</v>
      </c>
      <c r="C158" s="308"/>
      <c r="D158" s="308"/>
      <c r="E158" s="308"/>
      <c r="F158" s="308"/>
      <c r="G158" s="308"/>
      <c r="H158" s="308"/>
      <c r="I158" s="308"/>
      <c r="J158" s="308"/>
      <c r="K158" s="308"/>
      <c r="L158" s="308"/>
      <c r="M158" s="308"/>
      <c r="N158" s="308"/>
      <c r="O158" s="308"/>
      <c r="P158" s="308"/>
      <c r="Q158" s="308"/>
      <c r="R158" s="308"/>
      <c r="S158" s="308"/>
      <c r="T158" s="308"/>
      <c r="U158" s="308"/>
      <c r="V158" s="308"/>
      <c r="W158" s="308"/>
      <c r="X158" s="308"/>
      <c r="Y158" s="308"/>
      <c r="Z158" s="308"/>
      <c r="AA158" s="308"/>
      <c r="AB158" s="308"/>
      <c r="AC158" s="308"/>
      <c r="AD158" s="308"/>
      <c r="AE158" s="308"/>
      <c r="AF158" s="308"/>
      <c r="AG158" s="308"/>
      <c r="AH158" s="308"/>
      <c r="AI158" s="308"/>
      <c r="AJ158" s="308"/>
      <c r="AK158" s="308"/>
      <c r="AL158" s="308"/>
      <c r="AM158" s="308"/>
      <c r="AN158" s="308"/>
      <c r="AO158" s="308"/>
      <c r="AP158" s="308"/>
      <c r="AQ158" s="308"/>
      <c r="AR158" s="308"/>
      <c r="AS158" s="308"/>
      <c r="AT158" s="308"/>
      <c r="AU158" s="308"/>
      <c r="AV158" s="308"/>
      <c r="AW158" s="308"/>
      <c r="AX158" s="308"/>
      <c r="AY158" s="308"/>
      <c r="AZ158" s="308"/>
      <c r="BA158" s="308"/>
      <c r="BB158" s="308"/>
      <c r="BC158" s="308"/>
      <c r="BD158" s="308"/>
      <c r="BE158" s="308"/>
      <c r="BF158" s="308"/>
      <c r="BG158" s="308"/>
      <c r="BH158" s="308"/>
      <c r="BI158" s="308"/>
      <c r="BJ158" s="308"/>
      <c r="BK158" s="308"/>
      <c r="BL158" s="308"/>
      <c r="BM158" s="308"/>
      <c r="BN158" s="308"/>
      <c r="BO158" s="308"/>
      <c r="BP158" s="308"/>
      <c r="BQ158" s="308"/>
      <c r="BR158" s="308"/>
      <c r="BS158" s="308"/>
      <c r="BT158" s="308"/>
      <c r="BU158" s="308"/>
      <c r="BV158" s="308"/>
      <c r="BW158" s="308"/>
      <c r="BX158" s="308"/>
      <c r="BY158" s="308"/>
      <c r="BZ158" s="308"/>
      <c r="CA158" s="308"/>
      <c r="CB158" s="308"/>
      <c r="CC158" s="308"/>
      <c r="CD158" s="308"/>
      <c r="CE158" s="308"/>
      <c r="CF158" s="308"/>
      <c r="CG158" s="308"/>
      <c r="CH158" s="308"/>
      <c r="CI158" s="308"/>
      <c r="CJ158" s="308"/>
      <c r="CK158" s="308"/>
      <c r="CL158" s="308"/>
      <c r="CM158" s="308"/>
      <c r="CN158" s="308"/>
      <c r="CO158" s="308"/>
      <c r="CP158" s="308"/>
      <c r="CQ158" s="308"/>
      <c r="CR158" s="308"/>
      <c r="CS158" s="308"/>
      <c r="CT158" s="308"/>
      <c r="CU158" s="308"/>
      <c r="CV158" s="308"/>
      <c r="CW158" s="308"/>
      <c r="CX158" s="308"/>
      <c r="CY158" s="308"/>
      <c r="CZ158" s="308"/>
      <c r="DA158" s="308"/>
      <c r="DB158" s="308"/>
      <c r="DC158" s="308"/>
      <c r="DD158" s="308"/>
      <c r="DE158" s="308"/>
      <c r="DF158" s="308"/>
      <c r="DG158" s="308"/>
      <c r="DH158" s="308"/>
      <c r="DI158" s="308"/>
    </row>
    <row r="159" spans="2:113" ht="21" customHeight="1">
      <c r="B159" s="307" t="s">
        <v>0</v>
      </c>
      <c r="C159" s="307"/>
      <c r="D159" s="307"/>
      <c r="E159" s="307"/>
      <c r="F159" s="307"/>
      <c r="G159" s="307"/>
      <c r="H159" s="307"/>
      <c r="I159" s="307"/>
      <c r="J159" s="307"/>
      <c r="K159" s="307"/>
      <c r="L159" s="307"/>
      <c r="M159" s="307"/>
      <c r="N159" s="307"/>
      <c r="O159" s="307"/>
      <c r="P159" s="307"/>
      <c r="Q159" s="307"/>
      <c r="R159" s="307"/>
      <c r="S159" s="307"/>
      <c r="T159" s="307"/>
      <c r="U159" s="307"/>
      <c r="V159" s="307"/>
      <c r="W159" s="307"/>
      <c r="X159" s="307"/>
      <c r="Y159" s="307"/>
      <c r="Z159" s="307"/>
      <c r="AA159" s="307"/>
      <c r="AB159" s="307"/>
      <c r="AC159" s="307"/>
      <c r="AD159" s="307"/>
      <c r="AE159" s="307"/>
      <c r="AF159" s="307"/>
      <c r="AG159" s="307"/>
      <c r="AH159" s="307"/>
      <c r="AI159" s="307"/>
      <c r="AJ159" s="307"/>
      <c r="AK159" s="307"/>
      <c r="AL159" s="307"/>
      <c r="AM159" s="307"/>
      <c r="AN159" s="307"/>
      <c r="AO159" s="307"/>
      <c r="AP159" s="307"/>
      <c r="AQ159" s="307"/>
      <c r="AR159" s="307"/>
      <c r="AS159" s="307"/>
      <c r="AT159" s="307"/>
      <c r="AU159" s="307"/>
      <c r="AV159" s="307"/>
      <c r="AW159" s="307"/>
      <c r="AX159" s="307"/>
      <c r="AY159" s="307"/>
      <c r="AZ159" s="307"/>
      <c r="BA159" s="307"/>
      <c r="BB159" s="307"/>
      <c r="BC159" s="307"/>
      <c r="BD159" s="307"/>
      <c r="BE159" s="307"/>
      <c r="BF159" s="307"/>
      <c r="BG159" s="307"/>
      <c r="BH159" s="307"/>
      <c r="BI159" s="307"/>
      <c r="BJ159" s="307"/>
      <c r="BK159" s="307"/>
      <c r="BL159" s="307"/>
      <c r="BM159" s="307"/>
      <c r="BN159" s="307"/>
      <c r="BO159" s="307"/>
      <c r="BP159" s="307"/>
      <c r="BQ159" s="307"/>
      <c r="BR159" s="307"/>
      <c r="BS159" s="307"/>
      <c r="BT159" s="307"/>
      <c r="BU159" s="307"/>
      <c r="BV159" s="307"/>
      <c r="BW159" s="307"/>
      <c r="BX159" s="307"/>
      <c r="BY159" s="307"/>
      <c r="BZ159" s="307"/>
      <c r="CA159" s="307"/>
      <c r="CB159" s="307"/>
      <c r="CC159" s="307"/>
      <c r="CD159" s="307"/>
      <c r="CE159" s="307"/>
      <c r="CF159" s="307"/>
      <c r="CG159" s="307"/>
      <c r="CH159" s="307"/>
      <c r="CI159" s="307"/>
      <c r="CJ159" s="307"/>
      <c r="CK159" s="307"/>
      <c r="CL159" s="307"/>
      <c r="CM159" s="307"/>
      <c r="CN159" s="307"/>
      <c r="CO159" s="307"/>
      <c r="CP159" s="307"/>
      <c r="CQ159" s="307"/>
      <c r="CR159" s="307"/>
      <c r="CS159" s="307"/>
      <c r="CT159" s="307"/>
      <c r="CU159" s="307"/>
      <c r="CV159" s="307"/>
      <c r="CW159" s="307"/>
      <c r="CX159" s="307"/>
      <c r="CY159" s="307"/>
      <c r="CZ159" s="307"/>
      <c r="DA159" s="307"/>
      <c r="DB159" s="307"/>
      <c r="DC159" s="307"/>
      <c r="DD159" s="307"/>
      <c r="DE159" s="307"/>
      <c r="DF159" s="307"/>
      <c r="DG159" s="307"/>
      <c r="DH159" s="307"/>
      <c r="DI159" s="307"/>
    </row>
    <row r="160" spans="2:113" ht="21" customHeight="1">
      <c r="B160" s="307"/>
      <c r="C160" s="307"/>
      <c r="D160" s="307"/>
      <c r="E160" s="307"/>
      <c r="F160" s="307"/>
      <c r="G160" s="307"/>
      <c r="H160" s="307"/>
      <c r="I160" s="307"/>
      <c r="J160" s="307"/>
      <c r="K160" s="307"/>
      <c r="L160" s="307"/>
      <c r="M160" s="307"/>
      <c r="N160" s="307"/>
      <c r="O160" s="307"/>
      <c r="P160" s="307"/>
      <c r="Q160" s="307"/>
      <c r="R160" s="307"/>
      <c r="S160" s="307"/>
      <c r="T160" s="307"/>
      <c r="U160" s="307"/>
      <c r="V160" s="307"/>
      <c r="W160" s="307"/>
      <c r="X160" s="307"/>
      <c r="Y160" s="307"/>
      <c r="Z160" s="307"/>
      <c r="AA160" s="307"/>
      <c r="AB160" s="307"/>
      <c r="AC160" s="307"/>
      <c r="AD160" s="307"/>
      <c r="AE160" s="307"/>
      <c r="AF160" s="307"/>
      <c r="AG160" s="307"/>
      <c r="AH160" s="307"/>
      <c r="AI160" s="307"/>
      <c r="AJ160" s="307"/>
      <c r="AK160" s="307"/>
      <c r="AL160" s="307"/>
      <c r="AM160" s="307"/>
      <c r="AN160" s="307"/>
      <c r="AO160" s="307"/>
      <c r="AP160" s="307"/>
      <c r="AQ160" s="307"/>
      <c r="AR160" s="307"/>
      <c r="AS160" s="307"/>
      <c r="AT160" s="307"/>
      <c r="AU160" s="307"/>
      <c r="AV160" s="307"/>
      <c r="AW160" s="307"/>
      <c r="AX160" s="307"/>
      <c r="AY160" s="307"/>
      <c r="AZ160" s="307"/>
      <c r="BA160" s="307"/>
      <c r="BB160" s="307"/>
      <c r="BC160" s="307"/>
      <c r="BD160" s="307"/>
      <c r="BE160" s="307"/>
      <c r="BF160" s="307"/>
      <c r="BG160" s="307"/>
      <c r="BH160" s="307"/>
      <c r="BI160" s="307"/>
      <c r="BJ160" s="307"/>
      <c r="BK160" s="307"/>
      <c r="BL160" s="307"/>
      <c r="BM160" s="307"/>
      <c r="BN160" s="307"/>
      <c r="BO160" s="307"/>
      <c r="BP160" s="307"/>
      <c r="BQ160" s="307"/>
      <c r="BR160" s="307"/>
      <c r="BS160" s="307"/>
      <c r="BT160" s="307"/>
      <c r="BU160" s="307"/>
      <c r="BV160" s="307"/>
      <c r="BW160" s="307"/>
      <c r="BX160" s="307"/>
      <c r="BY160" s="307"/>
      <c r="BZ160" s="307"/>
      <c r="CA160" s="307"/>
      <c r="CB160" s="307"/>
      <c r="CC160" s="307"/>
      <c r="CD160" s="307"/>
      <c r="CE160" s="307"/>
      <c r="CF160" s="307"/>
      <c r="CG160" s="307"/>
      <c r="CH160" s="307"/>
      <c r="CI160" s="307"/>
      <c r="CJ160" s="307"/>
      <c r="CK160" s="307"/>
      <c r="CL160" s="307"/>
      <c r="CM160" s="307"/>
      <c r="CN160" s="307"/>
      <c r="CO160" s="307"/>
      <c r="CP160" s="307"/>
      <c r="CQ160" s="307"/>
      <c r="CR160" s="307"/>
      <c r="CS160" s="307"/>
      <c r="CT160" s="307"/>
      <c r="CU160" s="307"/>
      <c r="CV160" s="307"/>
      <c r="CW160" s="307"/>
      <c r="CX160" s="307"/>
      <c r="CY160" s="307"/>
      <c r="CZ160" s="307"/>
      <c r="DA160" s="307"/>
      <c r="DB160" s="307"/>
      <c r="DC160" s="307"/>
      <c r="DD160" s="307"/>
      <c r="DE160" s="307"/>
      <c r="DF160" s="307"/>
      <c r="DG160" s="307"/>
      <c r="DH160" s="307"/>
      <c r="DI160" s="307"/>
    </row>
  </sheetData>
  <mergeCells count="899">
    <mergeCell ref="B5:BF5"/>
    <mergeCell ref="BG5:DH5"/>
    <mergeCell ref="B6:H6"/>
    <mergeCell ref="I6:S6"/>
    <mergeCell ref="T6:AQ6"/>
    <mergeCell ref="AR6:BU6"/>
    <mergeCell ref="BV6:CV6"/>
    <mergeCell ref="CW6:DH6"/>
    <mergeCell ref="B8:G11"/>
    <mergeCell ref="H8:L11"/>
    <mergeCell ref="M8:S11"/>
    <mergeCell ref="T8:AN8"/>
    <mergeCell ref="AO8:BI8"/>
    <mergeCell ref="BJ8:CD8"/>
    <mergeCell ref="T9:V9"/>
    <mergeCell ref="W9:Y9"/>
    <mergeCell ref="Z9:AB9"/>
    <mergeCell ref="BA9:BC9"/>
    <mergeCell ref="AL9:AN9"/>
    <mergeCell ref="BS9:BU9"/>
    <mergeCell ref="B1:DB1"/>
    <mergeCell ref="B2:DH2"/>
    <mergeCell ref="B4:S4"/>
    <mergeCell ref="T4:BF4"/>
    <mergeCell ref="BG4:CD4"/>
    <mergeCell ref="CE4:DH4"/>
    <mergeCell ref="CE7:DH7"/>
    <mergeCell ref="AC9:AE9"/>
    <mergeCell ref="AF9:AH9"/>
    <mergeCell ref="AI9:AK9"/>
    <mergeCell ref="B7:S7"/>
    <mergeCell ref="T7:BF7"/>
    <mergeCell ref="BG7:CD7"/>
    <mergeCell ref="AO9:AQ9"/>
    <mergeCell ref="AR9:AT9"/>
    <mergeCell ref="AU9:AW9"/>
    <mergeCell ref="AX9:AZ9"/>
    <mergeCell ref="BV9:BX9"/>
    <mergeCell ref="BY9:CA9"/>
    <mergeCell ref="CB9:CD9"/>
    <mergeCell ref="BD9:BF9"/>
    <mergeCell ref="BG9:BI9"/>
    <mergeCell ref="BJ9:BL9"/>
    <mergeCell ref="BM9:BO9"/>
    <mergeCell ref="BP9:BR9"/>
    <mergeCell ref="CH9:CJ9"/>
    <mergeCell ref="CK9:CM9"/>
    <mergeCell ref="CN10:CP10"/>
    <mergeCell ref="CQ10:CS10"/>
    <mergeCell ref="CT10:CV10"/>
    <mergeCell ref="CW10:CY10"/>
    <mergeCell ref="CH10:CJ10"/>
    <mergeCell ref="CK10:CM10"/>
    <mergeCell ref="CE8:CY8"/>
    <mergeCell ref="CZ8:DB11"/>
    <mergeCell ref="DC8:DE11"/>
    <mergeCell ref="DF8:DH11"/>
    <mergeCell ref="BA10:BC10"/>
    <mergeCell ref="CN9:CP9"/>
    <mergeCell ref="CQ9:CS9"/>
    <mergeCell ref="CT9:CV9"/>
    <mergeCell ref="CW9:CY9"/>
    <mergeCell ref="CE9:CG9"/>
    <mergeCell ref="AX10:AZ10"/>
    <mergeCell ref="T10:V10"/>
    <mergeCell ref="W10:Y10"/>
    <mergeCell ref="Z10:AB10"/>
    <mergeCell ref="AC10:AE10"/>
    <mergeCell ref="AF10:AH10"/>
    <mergeCell ref="AI10:AK10"/>
    <mergeCell ref="BD10:BF10"/>
    <mergeCell ref="BG10:BI10"/>
    <mergeCell ref="BJ10:BL10"/>
    <mergeCell ref="BM10:BO10"/>
    <mergeCell ref="BP10:BR10"/>
    <mergeCell ref="BS10:BU10"/>
    <mergeCell ref="H12:L12"/>
    <mergeCell ref="M12:S12"/>
    <mergeCell ref="BV10:BX10"/>
    <mergeCell ref="BY10:CA10"/>
    <mergeCell ref="CB10:CD10"/>
    <mergeCell ref="CE10:CG10"/>
    <mergeCell ref="AL10:AN10"/>
    <mergeCell ref="AO10:AQ10"/>
    <mergeCell ref="AR10:AT10"/>
    <mergeCell ref="AU10:AW10"/>
    <mergeCell ref="CZ12:DB12"/>
    <mergeCell ref="DC12:DE12"/>
    <mergeCell ref="DF12:DH12"/>
    <mergeCell ref="B13:G13"/>
    <mergeCell ref="H13:L13"/>
    <mergeCell ref="M13:S13"/>
    <mergeCell ref="CZ13:DB13"/>
    <mergeCell ref="DC13:DE13"/>
    <mergeCell ref="DF13:DH13"/>
    <mergeCell ref="B12:G12"/>
    <mergeCell ref="B14:G14"/>
    <mergeCell ref="H14:L14"/>
    <mergeCell ref="M14:S14"/>
    <mergeCell ref="CZ14:DB14"/>
    <mergeCell ref="DC14:DE14"/>
    <mergeCell ref="DF14:DH14"/>
    <mergeCell ref="B15:G15"/>
    <mergeCell ref="H15:L15"/>
    <mergeCell ref="M15:S15"/>
    <mergeCell ref="CZ15:DB15"/>
    <mergeCell ref="DC15:DE15"/>
    <mergeCell ref="DF15:DH15"/>
    <mergeCell ref="B16:G16"/>
    <mergeCell ref="H16:L16"/>
    <mergeCell ref="M16:S16"/>
    <mergeCell ref="CZ16:DB16"/>
    <mergeCell ref="DC16:DE16"/>
    <mergeCell ref="DF16:DH16"/>
    <mergeCell ref="B17:G17"/>
    <mergeCell ref="H17:L17"/>
    <mergeCell ref="M17:S17"/>
    <mergeCell ref="CZ17:DB17"/>
    <mergeCell ref="DC17:DE17"/>
    <mergeCell ref="DF17:DH17"/>
    <mergeCell ref="M19:S19"/>
    <mergeCell ref="CZ19:DB19"/>
    <mergeCell ref="DC19:DE19"/>
    <mergeCell ref="B22:G22"/>
    <mergeCell ref="H22:L22"/>
    <mergeCell ref="DC20:DE20"/>
    <mergeCell ref="B21:G21"/>
    <mergeCell ref="H21:L21"/>
    <mergeCell ref="M21:S21"/>
    <mergeCell ref="CZ21:DB21"/>
    <mergeCell ref="DC21:DE21"/>
    <mergeCell ref="B18:G18"/>
    <mergeCell ref="H18:L18"/>
    <mergeCell ref="M18:S18"/>
    <mergeCell ref="CZ18:DB18"/>
    <mergeCell ref="DC18:DE18"/>
    <mergeCell ref="CZ20:DB20"/>
    <mergeCell ref="B19:G19"/>
    <mergeCell ref="H19:L19"/>
    <mergeCell ref="DF18:DH18"/>
    <mergeCell ref="B24:G24"/>
    <mergeCell ref="H24:L24"/>
    <mergeCell ref="M24:S24"/>
    <mergeCell ref="CZ24:DB24"/>
    <mergeCell ref="DC24:DE24"/>
    <mergeCell ref="DF19:DH31"/>
    <mergeCell ref="B20:G20"/>
    <mergeCell ref="H20:L20"/>
    <mergeCell ref="M20:S20"/>
    <mergeCell ref="M22:S22"/>
    <mergeCell ref="CZ22:DB22"/>
    <mergeCell ref="DC22:DE22"/>
    <mergeCell ref="B23:G23"/>
    <mergeCell ref="H23:L23"/>
    <mergeCell ref="M23:S23"/>
    <mergeCell ref="CZ23:DB23"/>
    <mergeCell ref="DC23:DE23"/>
    <mergeCell ref="B25:G25"/>
    <mergeCell ref="H25:L25"/>
    <mergeCell ref="M25:S25"/>
    <mergeCell ref="CZ25:DB25"/>
    <mergeCell ref="DC25:DE25"/>
    <mergeCell ref="B26:G26"/>
    <mergeCell ref="H26:L26"/>
    <mergeCell ref="M26:S26"/>
    <mergeCell ref="CZ26:DB26"/>
    <mergeCell ref="DC26:DE26"/>
    <mergeCell ref="B27:G27"/>
    <mergeCell ref="H27:L27"/>
    <mergeCell ref="M27:S27"/>
    <mergeCell ref="CZ27:DB27"/>
    <mergeCell ref="DC27:DE27"/>
    <mergeCell ref="B28:G28"/>
    <mergeCell ref="H28:L28"/>
    <mergeCell ref="M28:S28"/>
    <mergeCell ref="CZ28:DB28"/>
    <mergeCell ref="DC28:DE28"/>
    <mergeCell ref="B29:G29"/>
    <mergeCell ref="H29:L29"/>
    <mergeCell ref="M29:S29"/>
    <mergeCell ref="CZ29:DB29"/>
    <mergeCell ref="DC29:DE29"/>
    <mergeCell ref="B30:G30"/>
    <mergeCell ref="H30:L30"/>
    <mergeCell ref="M30:S30"/>
    <mergeCell ref="CZ30:DB30"/>
    <mergeCell ref="DC30:DE30"/>
    <mergeCell ref="B31:G31"/>
    <mergeCell ref="H31:L31"/>
    <mergeCell ref="M31:S31"/>
    <mergeCell ref="CZ31:DB31"/>
    <mergeCell ref="DC31:DE31"/>
    <mergeCell ref="B33:G33"/>
    <mergeCell ref="H33:L33"/>
    <mergeCell ref="M33:S33"/>
    <mergeCell ref="CZ33:DB33"/>
    <mergeCell ref="DC33:DE33"/>
    <mergeCell ref="B34:G34"/>
    <mergeCell ref="H34:L34"/>
    <mergeCell ref="M34:S34"/>
    <mergeCell ref="CZ34:DB34"/>
    <mergeCell ref="DC34:DE34"/>
    <mergeCell ref="DF34:DH34"/>
    <mergeCell ref="B35:G35"/>
    <mergeCell ref="H35:L35"/>
    <mergeCell ref="M35:S35"/>
    <mergeCell ref="CZ35:DB35"/>
    <mergeCell ref="DC35:DE35"/>
    <mergeCell ref="DF35:DH35"/>
    <mergeCell ref="DF33:DH33"/>
    <mergeCell ref="B32:G32"/>
    <mergeCell ref="H32:L32"/>
    <mergeCell ref="M32:S32"/>
    <mergeCell ref="CZ32:DB32"/>
    <mergeCell ref="DC32:DE32"/>
    <mergeCell ref="DF32:DH32"/>
    <mergeCell ref="B36:G36"/>
    <mergeCell ref="H36:L36"/>
    <mergeCell ref="M36:S36"/>
    <mergeCell ref="CZ36:DB36"/>
    <mergeCell ref="DC36:DE36"/>
    <mergeCell ref="DF36:DH36"/>
    <mergeCell ref="B37:G37"/>
    <mergeCell ref="H37:L37"/>
    <mergeCell ref="M37:S37"/>
    <mergeCell ref="CZ37:DB37"/>
    <mergeCell ref="DC37:DE37"/>
    <mergeCell ref="DF37:DH37"/>
    <mergeCell ref="B38:G38"/>
    <mergeCell ref="H38:L38"/>
    <mergeCell ref="M38:S38"/>
    <mergeCell ref="CZ38:DB38"/>
    <mergeCell ref="DC38:DE38"/>
    <mergeCell ref="DF38:DH38"/>
    <mergeCell ref="B39:G39"/>
    <mergeCell ref="H39:L39"/>
    <mergeCell ref="M39:S39"/>
    <mergeCell ref="CZ39:DB39"/>
    <mergeCell ref="DC39:DE39"/>
    <mergeCell ref="DF39:DH39"/>
    <mergeCell ref="B40:G40"/>
    <mergeCell ref="H40:L40"/>
    <mergeCell ref="M40:S40"/>
    <mergeCell ref="CZ40:DB40"/>
    <mergeCell ref="DC40:DE40"/>
    <mergeCell ref="DF40:DH40"/>
    <mergeCell ref="B41:G41"/>
    <mergeCell ref="H41:L41"/>
    <mergeCell ref="M41:S41"/>
    <mergeCell ref="CZ41:DB41"/>
    <mergeCell ref="DC41:DE41"/>
    <mergeCell ref="DF41:DH41"/>
    <mergeCell ref="B42:G42"/>
    <mergeCell ref="H42:L42"/>
    <mergeCell ref="M42:S42"/>
    <mergeCell ref="CZ42:DB42"/>
    <mergeCell ref="DC42:DE42"/>
    <mergeCell ref="DF42:DH42"/>
    <mergeCell ref="B43:G43"/>
    <mergeCell ref="H43:L43"/>
    <mergeCell ref="M43:S43"/>
    <mergeCell ref="CZ43:DB43"/>
    <mergeCell ref="DC43:DE43"/>
    <mergeCell ref="DF43:DH43"/>
    <mergeCell ref="B44:S44"/>
    <mergeCell ref="T44:V44"/>
    <mergeCell ref="W44:Y44"/>
    <mergeCell ref="Z44:AB44"/>
    <mergeCell ref="AC44:AE44"/>
    <mergeCell ref="AF44:AH44"/>
    <mergeCell ref="AI44:AK44"/>
    <mergeCell ref="AL44:AN44"/>
    <mergeCell ref="AO44:AQ44"/>
    <mergeCell ref="AR44:AT44"/>
    <mergeCell ref="AU44:AW44"/>
    <mergeCell ref="AX44:AZ44"/>
    <mergeCell ref="BA44:BC44"/>
    <mergeCell ref="BD44:BF44"/>
    <mergeCell ref="BG44:BI44"/>
    <mergeCell ref="BJ44:BL44"/>
    <mergeCell ref="BM44:BO44"/>
    <mergeCell ref="BP44:BR44"/>
    <mergeCell ref="CQ44:CS44"/>
    <mergeCell ref="CT44:CV44"/>
    <mergeCell ref="CW44:CY44"/>
    <mergeCell ref="CZ44:DB44"/>
    <mergeCell ref="BS44:BU44"/>
    <mergeCell ref="BV44:BX44"/>
    <mergeCell ref="BY44:CA44"/>
    <mergeCell ref="CB44:CD44"/>
    <mergeCell ref="CE44:CG44"/>
    <mergeCell ref="CH44:CJ44"/>
    <mergeCell ref="DC44:DE44"/>
    <mergeCell ref="DF44:DH44"/>
    <mergeCell ref="B45:CY45"/>
    <mergeCell ref="CZ45:DH45"/>
    <mergeCell ref="B46:S46"/>
    <mergeCell ref="CZ46:DB46"/>
    <mergeCell ref="DC46:DE46"/>
    <mergeCell ref="DF46:DH46"/>
    <mergeCell ref="CK44:CM44"/>
    <mergeCell ref="CN44:CP44"/>
    <mergeCell ref="B47:DI47"/>
    <mergeCell ref="B48:DI48"/>
    <mergeCell ref="B49:DI50"/>
    <mergeCell ref="B51:DI52"/>
    <mergeCell ref="B53:DI53"/>
    <mergeCell ref="B54:DI54"/>
    <mergeCell ref="BV62:CV62"/>
    <mergeCell ref="CW62:DH62"/>
    <mergeCell ref="B55:DI56"/>
    <mergeCell ref="B57:DB57"/>
    <mergeCell ref="B58:DH58"/>
    <mergeCell ref="B60:S60"/>
    <mergeCell ref="T60:BF60"/>
    <mergeCell ref="BG60:CD60"/>
    <mergeCell ref="CE60:DH60"/>
    <mergeCell ref="CT65:CV65"/>
    <mergeCell ref="CW65:CY65"/>
    <mergeCell ref="T66:V66"/>
    <mergeCell ref="W66:Y66"/>
    <mergeCell ref="B61:BF61"/>
    <mergeCell ref="BG61:DH61"/>
    <mergeCell ref="B62:H62"/>
    <mergeCell ref="I62:S62"/>
    <mergeCell ref="T62:AQ62"/>
    <mergeCell ref="AR62:BU62"/>
    <mergeCell ref="CE64:CY64"/>
    <mergeCell ref="CZ64:DB67"/>
    <mergeCell ref="DC64:DE67"/>
    <mergeCell ref="DF64:DH67"/>
    <mergeCell ref="T65:V65"/>
    <mergeCell ref="W65:Y65"/>
    <mergeCell ref="Z65:AB65"/>
    <mergeCell ref="AC65:AE65"/>
    <mergeCell ref="AF65:AH65"/>
    <mergeCell ref="AI65:AK65"/>
    <mergeCell ref="B63:S63"/>
    <mergeCell ref="T63:BF63"/>
    <mergeCell ref="BG63:CD63"/>
    <mergeCell ref="CE63:DH63"/>
    <mergeCell ref="B64:G67"/>
    <mergeCell ref="H64:L67"/>
    <mergeCell ref="M64:S67"/>
    <mergeCell ref="T64:AN64"/>
    <mergeCell ref="AO64:BI64"/>
    <mergeCell ref="BJ64:CD64"/>
    <mergeCell ref="CB65:CD65"/>
    <mergeCell ref="CE65:CG65"/>
    <mergeCell ref="CH65:CJ65"/>
    <mergeCell ref="BS66:BU66"/>
    <mergeCell ref="AL66:AN66"/>
    <mergeCell ref="AO66:AQ66"/>
    <mergeCell ref="AR66:AT66"/>
    <mergeCell ref="AU66:AW66"/>
    <mergeCell ref="AX66:AZ66"/>
    <mergeCell ref="BA66:BC66"/>
    <mergeCell ref="AU65:AW65"/>
    <mergeCell ref="Z66:AB66"/>
    <mergeCell ref="AC66:AE66"/>
    <mergeCell ref="AF66:AH66"/>
    <mergeCell ref="AI66:AK66"/>
    <mergeCell ref="BV65:BX65"/>
    <mergeCell ref="CZ69:DB69"/>
    <mergeCell ref="DC69:DE69"/>
    <mergeCell ref="CK65:CM65"/>
    <mergeCell ref="BD65:BF65"/>
    <mergeCell ref="BG65:BI65"/>
    <mergeCell ref="BJ65:BL65"/>
    <mergeCell ref="BM65:BO65"/>
    <mergeCell ref="BP65:BR65"/>
    <mergeCell ref="BS65:BU65"/>
    <mergeCell ref="BY65:CA65"/>
    <mergeCell ref="CN65:CP65"/>
    <mergeCell ref="CQ65:CS65"/>
    <mergeCell ref="AX65:AZ65"/>
    <mergeCell ref="BA65:BC65"/>
    <mergeCell ref="B69:G69"/>
    <mergeCell ref="H69:L69"/>
    <mergeCell ref="M69:S69"/>
    <mergeCell ref="AL65:AN65"/>
    <mergeCell ref="AO65:AQ65"/>
    <mergeCell ref="AR65:AT65"/>
    <mergeCell ref="CB66:CD66"/>
    <mergeCell ref="CE66:CG66"/>
    <mergeCell ref="CH66:CJ66"/>
    <mergeCell ref="CK66:CM66"/>
    <mergeCell ref="BD66:BF66"/>
    <mergeCell ref="BG66:BI66"/>
    <mergeCell ref="BJ66:BL66"/>
    <mergeCell ref="BM66:BO66"/>
    <mergeCell ref="BP66:BR66"/>
    <mergeCell ref="DF69:DH69"/>
    <mergeCell ref="CN66:CP66"/>
    <mergeCell ref="CQ66:CS66"/>
    <mergeCell ref="CT66:CV66"/>
    <mergeCell ref="CW66:CY66"/>
    <mergeCell ref="B68:G68"/>
    <mergeCell ref="H68:L68"/>
    <mergeCell ref="M68:S68"/>
    <mergeCell ref="BV66:BX66"/>
    <mergeCell ref="BY66:CA66"/>
    <mergeCell ref="B70:G70"/>
    <mergeCell ref="H70:L70"/>
    <mergeCell ref="M70:S70"/>
    <mergeCell ref="CZ70:DB70"/>
    <mergeCell ref="DC70:DE70"/>
    <mergeCell ref="B71:G71"/>
    <mergeCell ref="H71:L71"/>
    <mergeCell ref="M71:S71"/>
    <mergeCell ref="CZ71:DB71"/>
    <mergeCell ref="DC74:DE74"/>
    <mergeCell ref="DC71:DE71"/>
    <mergeCell ref="B72:G72"/>
    <mergeCell ref="H72:L72"/>
    <mergeCell ref="M72:S72"/>
    <mergeCell ref="CZ72:DB72"/>
    <mergeCell ref="DC72:DE72"/>
    <mergeCell ref="DC76:DE76"/>
    <mergeCell ref="B73:G73"/>
    <mergeCell ref="H73:L73"/>
    <mergeCell ref="M73:S73"/>
    <mergeCell ref="CZ73:DB73"/>
    <mergeCell ref="DC73:DE73"/>
    <mergeCell ref="B74:G74"/>
    <mergeCell ref="H74:L74"/>
    <mergeCell ref="M74:S74"/>
    <mergeCell ref="CZ74:DB74"/>
    <mergeCell ref="DC78:DE78"/>
    <mergeCell ref="B75:G75"/>
    <mergeCell ref="H75:L75"/>
    <mergeCell ref="M75:S75"/>
    <mergeCell ref="CZ75:DB75"/>
    <mergeCell ref="DC75:DE75"/>
    <mergeCell ref="B76:G76"/>
    <mergeCell ref="H76:L76"/>
    <mergeCell ref="M76:S76"/>
    <mergeCell ref="CZ76:DB76"/>
    <mergeCell ref="DC80:DE80"/>
    <mergeCell ref="B77:G77"/>
    <mergeCell ref="H77:L77"/>
    <mergeCell ref="M77:S77"/>
    <mergeCell ref="CZ77:DB77"/>
    <mergeCell ref="DC77:DE77"/>
    <mergeCell ref="B78:G78"/>
    <mergeCell ref="H78:L78"/>
    <mergeCell ref="M78:S78"/>
    <mergeCell ref="CZ78:DB78"/>
    <mergeCell ref="DF70:DH82"/>
    <mergeCell ref="B79:G79"/>
    <mergeCell ref="H79:L79"/>
    <mergeCell ref="M79:S79"/>
    <mergeCell ref="CZ79:DB79"/>
    <mergeCell ref="DC79:DE79"/>
    <mergeCell ref="B80:G80"/>
    <mergeCell ref="H80:L80"/>
    <mergeCell ref="M80:S80"/>
    <mergeCell ref="CZ80:DB80"/>
    <mergeCell ref="B81:G81"/>
    <mergeCell ref="H81:L81"/>
    <mergeCell ref="M81:S81"/>
    <mergeCell ref="CZ81:DB81"/>
    <mergeCell ref="DC81:DE81"/>
    <mergeCell ref="B82:G82"/>
    <mergeCell ref="H82:L82"/>
    <mergeCell ref="M82:S82"/>
    <mergeCell ref="CZ82:DB82"/>
    <mergeCell ref="DC82:DE82"/>
    <mergeCell ref="B83:G83"/>
    <mergeCell ref="H83:L83"/>
    <mergeCell ref="M83:S83"/>
    <mergeCell ref="CZ83:DB83"/>
    <mergeCell ref="DC83:DE83"/>
    <mergeCell ref="DF83:DH83"/>
    <mergeCell ref="B84:G84"/>
    <mergeCell ref="H84:L84"/>
    <mergeCell ref="M84:S84"/>
    <mergeCell ref="CZ84:DB84"/>
    <mergeCell ref="DC84:DE84"/>
    <mergeCell ref="DF84:DH84"/>
    <mergeCell ref="B85:G85"/>
    <mergeCell ref="H85:L85"/>
    <mergeCell ref="M85:S85"/>
    <mergeCell ref="CZ85:DB85"/>
    <mergeCell ref="DC85:DE85"/>
    <mergeCell ref="DF85:DH85"/>
    <mergeCell ref="B86:G86"/>
    <mergeCell ref="H86:L86"/>
    <mergeCell ref="M86:S86"/>
    <mergeCell ref="CZ86:DB86"/>
    <mergeCell ref="DC86:DE86"/>
    <mergeCell ref="DF86:DH86"/>
    <mergeCell ref="B87:G87"/>
    <mergeCell ref="H87:L87"/>
    <mergeCell ref="M87:S87"/>
    <mergeCell ref="CZ87:DB87"/>
    <mergeCell ref="DC87:DE87"/>
    <mergeCell ref="DF87:DH87"/>
    <mergeCell ref="B88:G88"/>
    <mergeCell ref="H88:L88"/>
    <mergeCell ref="M88:S88"/>
    <mergeCell ref="CZ88:DB88"/>
    <mergeCell ref="DC88:DE88"/>
    <mergeCell ref="DF88:DH88"/>
    <mergeCell ref="B89:G89"/>
    <mergeCell ref="H89:L89"/>
    <mergeCell ref="M89:S89"/>
    <mergeCell ref="CZ89:DB89"/>
    <mergeCell ref="DC89:DE89"/>
    <mergeCell ref="DF89:DH89"/>
    <mergeCell ref="B90:G90"/>
    <mergeCell ref="H90:L90"/>
    <mergeCell ref="M90:S90"/>
    <mergeCell ref="CZ90:DB90"/>
    <mergeCell ref="DC90:DE90"/>
    <mergeCell ref="DF90:DH90"/>
    <mergeCell ref="B91:G91"/>
    <mergeCell ref="H91:L91"/>
    <mergeCell ref="M91:S91"/>
    <mergeCell ref="CZ91:DB91"/>
    <mergeCell ref="DC91:DE91"/>
    <mergeCell ref="DF91:DH91"/>
    <mergeCell ref="B92:G92"/>
    <mergeCell ref="H92:L92"/>
    <mergeCell ref="M92:S92"/>
    <mergeCell ref="CZ92:DB92"/>
    <mergeCell ref="DC92:DE92"/>
    <mergeCell ref="DF92:DH92"/>
    <mergeCell ref="B93:G93"/>
    <mergeCell ref="H93:L93"/>
    <mergeCell ref="M93:S93"/>
    <mergeCell ref="CZ93:DB93"/>
    <mergeCell ref="DC93:DE93"/>
    <mergeCell ref="DF93:DH93"/>
    <mergeCell ref="B94:G94"/>
    <mergeCell ref="H94:L94"/>
    <mergeCell ref="M94:S94"/>
    <mergeCell ref="CZ94:DB94"/>
    <mergeCell ref="DC94:DE94"/>
    <mergeCell ref="DF94:DH94"/>
    <mergeCell ref="B95:G95"/>
    <mergeCell ref="H95:L95"/>
    <mergeCell ref="M95:S95"/>
    <mergeCell ref="CZ95:DB95"/>
    <mergeCell ref="DC95:DE95"/>
    <mergeCell ref="DF95:DH95"/>
    <mergeCell ref="B96:S96"/>
    <mergeCell ref="T96:V96"/>
    <mergeCell ref="W96:Y96"/>
    <mergeCell ref="Z96:AB96"/>
    <mergeCell ref="AC96:AE96"/>
    <mergeCell ref="AF96:AH96"/>
    <mergeCell ref="AI96:AK96"/>
    <mergeCell ref="AL96:AN96"/>
    <mergeCell ref="AO96:AQ96"/>
    <mergeCell ref="AR96:AT96"/>
    <mergeCell ref="AU96:AW96"/>
    <mergeCell ref="AX96:AZ96"/>
    <mergeCell ref="BA96:BC96"/>
    <mergeCell ref="BD96:BF96"/>
    <mergeCell ref="BG96:BI96"/>
    <mergeCell ref="BJ96:BL96"/>
    <mergeCell ref="BM96:BO96"/>
    <mergeCell ref="BP96:BR96"/>
    <mergeCell ref="BS96:BU96"/>
    <mergeCell ref="BV96:BX96"/>
    <mergeCell ref="BY96:CA96"/>
    <mergeCell ref="CB96:CD96"/>
    <mergeCell ref="CE96:CG96"/>
    <mergeCell ref="CH96:CJ96"/>
    <mergeCell ref="CK96:CM96"/>
    <mergeCell ref="CN96:CP96"/>
    <mergeCell ref="CQ96:CS96"/>
    <mergeCell ref="CT96:CV96"/>
    <mergeCell ref="CW96:CY96"/>
    <mergeCell ref="CZ96:DB96"/>
    <mergeCell ref="DC96:DE96"/>
    <mergeCell ref="DF96:DH96"/>
    <mergeCell ref="B97:CY97"/>
    <mergeCell ref="CZ97:DH97"/>
    <mergeCell ref="B98:S98"/>
    <mergeCell ref="T98:V98"/>
    <mergeCell ref="W98:Y98"/>
    <mergeCell ref="Z98:AB98"/>
    <mergeCell ref="AC98:AE98"/>
    <mergeCell ref="AF98:AH98"/>
    <mergeCell ref="AI98:AK98"/>
    <mergeCell ref="AL98:AN98"/>
    <mergeCell ref="AO98:AQ98"/>
    <mergeCell ref="AR98:AT98"/>
    <mergeCell ref="AU98:AW98"/>
    <mergeCell ref="AX98:AZ98"/>
    <mergeCell ref="BA98:BC98"/>
    <mergeCell ref="BD98:BF98"/>
    <mergeCell ref="BG98:BI98"/>
    <mergeCell ref="BJ98:BL98"/>
    <mergeCell ref="BM98:BO98"/>
    <mergeCell ref="BP98:BR98"/>
    <mergeCell ref="CW98:CY98"/>
    <mergeCell ref="CZ98:DB98"/>
    <mergeCell ref="BS98:BU98"/>
    <mergeCell ref="BV98:BX98"/>
    <mergeCell ref="BY98:CA98"/>
    <mergeCell ref="CB98:CD98"/>
    <mergeCell ref="CE98:CG98"/>
    <mergeCell ref="CH98:CJ98"/>
    <mergeCell ref="DC98:DE98"/>
    <mergeCell ref="DF98:DH98"/>
    <mergeCell ref="B99:DI99"/>
    <mergeCell ref="B100:DI100"/>
    <mergeCell ref="B101:DI102"/>
    <mergeCell ref="B103:DI104"/>
    <mergeCell ref="CK98:CM98"/>
    <mergeCell ref="CN98:CP98"/>
    <mergeCell ref="CQ98:CS98"/>
    <mergeCell ref="CT98:CV98"/>
    <mergeCell ref="B105:DI105"/>
    <mergeCell ref="B106:DI106"/>
    <mergeCell ref="B107:DI108"/>
    <mergeCell ref="B109:DB109"/>
    <mergeCell ref="B110:DH110"/>
    <mergeCell ref="B112:S112"/>
    <mergeCell ref="T112:BF112"/>
    <mergeCell ref="BG112:CD112"/>
    <mergeCell ref="CE112:DH112"/>
    <mergeCell ref="B113:BF113"/>
    <mergeCell ref="BG113:DH113"/>
    <mergeCell ref="B114:H114"/>
    <mergeCell ref="I114:S114"/>
    <mergeCell ref="T114:AQ114"/>
    <mergeCell ref="AR114:BU114"/>
    <mergeCell ref="BV114:CV114"/>
    <mergeCell ref="CW114:DH114"/>
    <mergeCell ref="CE116:CY116"/>
    <mergeCell ref="CZ116:DB119"/>
    <mergeCell ref="DC116:DE119"/>
    <mergeCell ref="DF116:DH119"/>
    <mergeCell ref="T117:V117"/>
    <mergeCell ref="W117:Y117"/>
    <mergeCell ref="Z117:AB117"/>
    <mergeCell ref="AC117:AE117"/>
    <mergeCell ref="AF117:AH117"/>
    <mergeCell ref="AI117:AK117"/>
    <mergeCell ref="AO116:BI116"/>
    <mergeCell ref="BJ116:CD116"/>
    <mergeCell ref="AR117:AT117"/>
    <mergeCell ref="AU117:AW117"/>
    <mergeCell ref="AX117:AZ117"/>
    <mergeCell ref="BA117:BC117"/>
    <mergeCell ref="BD117:BF117"/>
    <mergeCell ref="BG117:BI117"/>
    <mergeCell ref="BJ117:BL117"/>
    <mergeCell ref="BM117:BO117"/>
    <mergeCell ref="AL117:AN117"/>
    <mergeCell ref="AO117:AQ117"/>
    <mergeCell ref="B115:S115"/>
    <mergeCell ref="T115:BF115"/>
    <mergeCell ref="BG115:CD115"/>
    <mergeCell ref="CE115:DH115"/>
    <mergeCell ref="B116:G119"/>
    <mergeCell ref="H116:L119"/>
    <mergeCell ref="M116:S119"/>
    <mergeCell ref="T116:AN116"/>
    <mergeCell ref="BP117:BR117"/>
    <mergeCell ref="BS117:BU117"/>
    <mergeCell ref="BV117:BX117"/>
    <mergeCell ref="BY117:CA117"/>
    <mergeCell ref="CB117:CD117"/>
    <mergeCell ref="CE117:CG117"/>
    <mergeCell ref="CH117:CJ117"/>
    <mergeCell ref="CK117:CM117"/>
    <mergeCell ref="CN117:CP117"/>
    <mergeCell ref="CQ117:CS117"/>
    <mergeCell ref="CT117:CV117"/>
    <mergeCell ref="CW117:CY117"/>
    <mergeCell ref="T118:V118"/>
    <mergeCell ref="W118:Y118"/>
    <mergeCell ref="Z118:AB118"/>
    <mergeCell ref="AC118:AE118"/>
    <mergeCell ref="AF118:AH118"/>
    <mergeCell ref="AI118:AK118"/>
    <mergeCell ref="AL118:AN118"/>
    <mergeCell ref="AO118:AQ118"/>
    <mergeCell ref="AR118:AT118"/>
    <mergeCell ref="AU118:AW118"/>
    <mergeCell ref="AX118:AZ118"/>
    <mergeCell ref="BA118:BC118"/>
    <mergeCell ref="CE118:CG118"/>
    <mergeCell ref="CH118:CJ118"/>
    <mergeCell ref="CK118:CM118"/>
    <mergeCell ref="BD118:BF118"/>
    <mergeCell ref="BG118:BI118"/>
    <mergeCell ref="BJ118:BL118"/>
    <mergeCell ref="BM118:BO118"/>
    <mergeCell ref="BP118:BR118"/>
    <mergeCell ref="BS118:BU118"/>
    <mergeCell ref="CN118:CP118"/>
    <mergeCell ref="CQ118:CS118"/>
    <mergeCell ref="CT118:CV118"/>
    <mergeCell ref="CW118:CY118"/>
    <mergeCell ref="B120:G120"/>
    <mergeCell ref="H120:L120"/>
    <mergeCell ref="M120:S120"/>
    <mergeCell ref="BV118:BX118"/>
    <mergeCell ref="BY118:CA118"/>
    <mergeCell ref="CB118:CD118"/>
    <mergeCell ref="H124:L124"/>
    <mergeCell ref="B121:G121"/>
    <mergeCell ref="H121:L121"/>
    <mergeCell ref="M121:S121"/>
    <mergeCell ref="B122:G122"/>
    <mergeCell ref="H122:L122"/>
    <mergeCell ref="M122:S122"/>
    <mergeCell ref="CZ122:DB122"/>
    <mergeCell ref="DC122:DE122"/>
    <mergeCell ref="B123:G123"/>
    <mergeCell ref="H123:L123"/>
    <mergeCell ref="M123:S123"/>
    <mergeCell ref="CZ123:DB123"/>
    <mergeCell ref="DC123:DE123"/>
    <mergeCell ref="DC127:DE127"/>
    <mergeCell ref="M124:S124"/>
    <mergeCell ref="CZ124:DB124"/>
    <mergeCell ref="DC124:DE124"/>
    <mergeCell ref="B125:G125"/>
    <mergeCell ref="H125:L125"/>
    <mergeCell ref="M125:S125"/>
    <mergeCell ref="CZ125:DB125"/>
    <mergeCell ref="DC125:DE125"/>
    <mergeCell ref="B124:G124"/>
    <mergeCell ref="DC129:DE129"/>
    <mergeCell ref="B126:G126"/>
    <mergeCell ref="H126:L126"/>
    <mergeCell ref="M126:S126"/>
    <mergeCell ref="CZ126:DB126"/>
    <mergeCell ref="DC126:DE126"/>
    <mergeCell ref="B127:G127"/>
    <mergeCell ref="H127:L127"/>
    <mergeCell ref="M127:S127"/>
    <mergeCell ref="CZ127:DB127"/>
    <mergeCell ref="DC131:DE131"/>
    <mergeCell ref="B128:G128"/>
    <mergeCell ref="H128:L128"/>
    <mergeCell ref="M128:S128"/>
    <mergeCell ref="CZ128:DB128"/>
    <mergeCell ref="DC128:DE128"/>
    <mergeCell ref="B129:G129"/>
    <mergeCell ref="H129:L129"/>
    <mergeCell ref="M129:S129"/>
    <mergeCell ref="CZ129:DB129"/>
    <mergeCell ref="DF122:DH133"/>
    <mergeCell ref="B130:G130"/>
    <mergeCell ref="H130:L130"/>
    <mergeCell ref="M130:S130"/>
    <mergeCell ref="CZ130:DB130"/>
    <mergeCell ref="DC130:DE130"/>
    <mergeCell ref="B131:G131"/>
    <mergeCell ref="H131:L131"/>
    <mergeCell ref="M131:S131"/>
    <mergeCell ref="CZ131:DB131"/>
    <mergeCell ref="B132:G132"/>
    <mergeCell ref="H132:L132"/>
    <mergeCell ref="M132:S132"/>
    <mergeCell ref="CZ132:DB132"/>
    <mergeCell ref="DC132:DE132"/>
    <mergeCell ref="B133:G133"/>
    <mergeCell ref="H133:L133"/>
    <mergeCell ref="M133:S133"/>
    <mergeCell ref="CZ133:DB133"/>
    <mergeCell ref="DC133:DE133"/>
    <mergeCell ref="B134:G134"/>
    <mergeCell ref="H134:L134"/>
    <mergeCell ref="M134:S134"/>
    <mergeCell ref="CZ134:DB134"/>
    <mergeCell ref="DC134:DE134"/>
    <mergeCell ref="DF134:DH134"/>
    <mergeCell ref="B135:G135"/>
    <mergeCell ref="H135:L135"/>
    <mergeCell ref="M135:S135"/>
    <mergeCell ref="CZ135:DB135"/>
    <mergeCell ref="DC135:DE135"/>
    <mergeCell ref="DF135:DH135"/>
    <mergeCell ref="B136:G136"/>
    <mergeCell ref="H136:L136"/>
    <mergeCell ref="M136:S136"/>
    <mergeCell ref="CZ136:DB136"/>
    <mergeCell ref="DC136:DE136"/>
    <mergeCell ref="DF136:DH136"/>
    <mergeCell ref="B137:G137"/>
    <mergeCell ref="H137:L137"/>
    <mergeCell ref="M137:S137"/>
    <mergeCell ref="CZ137:DB137"/>
    <mergeCell ref="DC137:DE137"/>
    <mergeCell ref="DF137:DH137"/>
    <mergeCell ref="B138:G138"/>
    <mergeCell ref="H138:L138"/>
    <mergeCell ref="M138:S138"/>
    <mergeCell ref="CZ138:DB138"/>
    <mergeCell ref="DC138:DE138"/>
    <mergeCell ref="DF138:DH138"/>
    <mergeCell ref="B139:G139"/>
    <mergeCell ref="H139:L139"/>
    <mergeCell ref="M139:S139"/>
    <mergeCell ref="CZ139:DB139"/>
    <mergeCell ref="DC139:DE139"/>
    <mergeCell ref="DF139:DH139"/>
    <mergeCell ref="B140:G140"/>
    <mergeCell ref="H140:L140"/>
    <mergeCell ref="M140:S140"/>
    <mergeCell ref="CZ140:DB140"/>
    <mergeCell ref="DC140:DE140"/>
    <mergeCell ref="DF140:DH140"/>
    <mergeCell ref="B141:G141"/>
    <mergeCell ref="H141:L141"/>
    <mergeCell ref="M141:S141"/>
    <mergeCell ref="CZ141:DB141"/>
    <mergeCell ref="DC141:DE141"/>
    <mergeCell ref="DF141:DH141"/>
    <mergeCell ref="B142:G142"/>
    <mergeCell ref="H142:L142"/>
    <mergeCell ref="M142:S142"/>
    <mergeCell ref="CZ142:DB142"/>
    <mergeCell ref="DC142:DE142"/>
    <mergeCell ref="DF142:DH142"/>
    <mergeCell ref="B143:G143"/>
    <mergeCell ref="H143:L143"/>
    <mergeCell ref="M143:S143"/>
    <mergeCell ref="CZ143:DB143"/>
    <mergeCell ref="DC143:DE143"/>
    <mergeCell ref="DF143:DH143"/>
    <mergeCell ref="B144:G144"/>
    <mergeCell ref="H144:L144"/>
    <mergeCell ref="M144:S144"/>
    <mergeCell ref="CZ144:DB144"/>
    <mergeCell ref="DC144:DE144"/>
    <mergeCell ref="DF144:DH144"/>
    <mergeCell ref="B145:G145"/>
    <mergeCell ref="H145:L145"/>
    <mergeCell ref="M145:S145"/>
    <mergeCell ref="CZ145:DB145"/>
    <mergeCell ref="DC145:DE145"/>
    <mergeCell ref="DF145:DH145"/>
    <mergeCell ref="DF147:DH147"/>
    <mergeCell ref="B146:G146"/>
    <mergeCell ref="H146:L146"/>
    <mergeCell ref="M146:S146"/>
    <mergeCell ref="CZ146:DB146"/>
    <mergeCell ref="DC146:DE146"/>
    <mergeCell ref="DF146:DH146"/>
    <mergeCell ref="AU150:AW150"/>
    <mergeCell ref="AX150:AZ150"/>
    <mergeCell ref="DF148:DH148"/>
    <mergeCell ref="B149:CW149"/>
    <mergeCell ref="CZ149:DH149"/>
    <mergeCell ref="B147:G147"/>
    <mergeCell ref="H147:L147"/>
    <mergeCell ref="M147:S147"/>
    <mergeCell ref="CZ147:DB147"/>
    <mergeCell ref="DC147:DE147"/>
    <mergeCell ref="B148:S148"/>
    <mergeCell ref="CZ148:DB148"/>
    <mergeCell ref="DC148:DE148"/>
    <mergeCell ref="BJ150:BL150"/>
    <mergeCell ref="BM150:BO150"/>
    <mergeCell ref="BP150:BR150"/>
    <mergeCell ref="AI150:AK150"/>
    <mergeCell ref="AL150:AN150"/>
    <mergeCell ref="AO150:AQ150"/>
    <mergeCell ref="AR150:AT150"/>
    <mergeCell ref="CH150:CJ150"/>
    <mergeCell ref="BA150:BC150"/>
    <mergeCell ref="BD150:BF150"/>
    <mergeCell ref="BG150:BI150"/>
    <mergeCell ref="B150:S150"/>
    <mergeCell ref="T150:V150"/>
    <mergeCell ref="W150:Y150"/>
    <mergeCell ref="Z150:AB150"/>
    <mergeCell ref="AC150:AE150"/>
    <mergeCell ref="AF150:AH150"/>
    <mergeCell ref="CN150:CP150"/>
    <mergeCell ref="CQ150:CS150"/>
    <mergeCell ref="CT150:CV150"/>
    <mergeCell ref="CW150:CY150"/>
    <mergeCell ref="CZ150:DB150"/>
    <mergeCell ref="BS150:BU150"/>
    <mergeCell ref="BV150:BX150"/>
    <mergeCell ref="BY150:CA150"/>
    <mergeCell ref="CB150:CD150"/>
    <mergeCell ref="CE150:CG150"/>
    <mergeCell ref="B157:DI157"/>
    <mergeCell ref="B158:DI158"/>
    <mergeCell ref="B159:DI160"/>
    <mergeCell ref="DC150:DE150"/>
    <mergeCell ref="DF150:DH150"/>
    <mergeCell ref="B151:DI151"/>
    <mergeCell ref="B152:DI152"/>
    <mergeCell ref="B153:DI154"/>
    <mergeCell ref="B155:DI156"/>
    <mergeCell ref="CK150:CM150"/>
  </mergeCells>
  <phoneticPr fontId="3"/>
  <printOptions horizontalCentered="1" verticalCentered="1"/>
  <pageMargins left="0.78700000000000003" right="0.78700000000000003" top="0.98399999999999999" bottom="0.98399999999999999" header="0.51200000000000001" footer="0.51200000000000001"/>
  <pageSetup paperSize="9" scale="26" orientation="portrait" r:id="rId1"/>
  <headerFooter alignWithMargins="0"/>
  <rowBreaks count="2" manualBreakCount="2">
    <brk id="56" max="111" man="1"/>
    <brk id="108" max="111" man="1"/>
  </rowBreaks>
  <colBreaks count="1" manualBreakCount="1">
    <brk id="1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34"/>
  <sheetViews>
    <sheetView view="pageBreakPreview" zoomScale="75" zoomScaleNormal="100" zoomScaleSheetLayoutView="75" workbookViewId="0">
      <selection activeCell="M14" sqref="M14"/>
    </sheetView>
  </sheetViews>
  <sheetFormatPr defaultColWidth="8.25" defaultRowHeight="13"/>
  <cols>
    <col min="1" max="1" width="2.75" style="104" customWidth="1"/>
    <col min="2" max="2" width="11.4140625" style="104" customWidth="1"/>
    <col min="3" max="3" width="10.75" style="104" customWidth="1"/>
    <col min="4" max="5" width="11" style="104" customWidth="1"/>
    <col min="6" max="6" width="4.58203125" style="105" customWidth="1"/>
    <col min="7" max="7" width="12.33203125" style="104" customWidth="1"/>
    <col min="8" max="8" width="9.5" style="104" customWidth="1"/>
    <col min="9" max="9" width="2.08203125" style="104" customWidth="1"/>
    <col min="10" max="10" width="10.33203125" style="104" customWidth="1"/>
    <col min="11" max="16384" width="8.25" style="104"/>
  </cols>
  <sheetData>
    <row r="1" spans="1:10" ht="14">
      <c r="A1" s="156"/>
      <c r="F1" s="104"/>
      <c r="G1" s="105"/>
    </row>
    <row r="2" spans="1:10" ht="19">
      <c r="A2" s="462" t="s">
        <v>131</v>
      </c>
      <c r="B2" s="462"/>
      <c r="C2" s="462"/>
      <c r="D2" s="462"/>
      <c r="E2" s="462"/>
      <c r="F2" s="462"/>
      <c r="G2" s="462"/>
      <c r="H2" s="462"/>
      <c r="I2" s="462"/>
      <c r="J2" s="462"/>
    </row>
    <row r="3" spans="1:10" ht="6" customHeight="1"/>
    <row r="4" spans="1:10" ht="33" customHeight="1">
      <c r="E4" s="136" t="s">
        <v>130</v>
      </c>
      <c r="F4" s="463"/>
      <c r="G4" s="463"/>
      <c r="H4" s="463"/>
      <c r="I4" s="463"/>
      <c r="J4" s="463"/>
    </row>
    <row r="5" spans="1:10" ht="33" customHeight="1">
      <c r="E5" s="145" t="s">
        <v>129</v>
      </c>
      <c r="F5" s="464"/>
      <c r="G5" s="464"/>
      <c r="H5" s="464"/>
      <c r="I5" s="464"/>
      <c r="J5" s="464"/>
    </row>
    <row r="7" spans="1:10" ht="16.5">
      <c r="A7" s="446" t="s">
        <v>128</v>
      </c>
      <c r="B7" s="446"/>
      <c r="C7" s="446"/>
      <c r="D7" s="446"/>
      <c r="E7" s="446"/>
      <c r="F7" s="446"/>
      <c r="G7" s="446"/>
      <c r="H7" s="446"/>
    </row>
    <row r="8" spans="1:10" ht="45" customHeight="1">
      <c r="B8" s="465" t="s">
        <v>127</v>
      </c>
      <c r="C8" s="138" t="s">
        <v>126</v>
      </c>
      <c r="D8" s="467" t="s">
        <v>125</v>
      </c>
      <c r="E8" s="467" t="s">
        <v>124</v>
      </c>
      <c r="F8" s="122"/>
      <c r="G8" s="138" t="s">
        <v>123</v>
      </c>
      <c r="H8" s="467" t="s">
        <v>122</v>
      </c>
      <c r="J8" s="138" t="s">
        <v>121</v>
      </c>
    </row>
    <row r="9" spans="1:10">
      <c r="B9" s="466"/>
      <c r="C9" s="155" t="s">
        <v>79</v>
      </c>
      <c r="D9" s="467"/>
      <c r="E9" s="467"/>
      <c r="F9" s="122"/>
      <c r="G9" s="155" t="s">
        <v>50</v>
      </c>
      <c r="H9" s="467"/>
      <c r="J9" s="155" t="s">
        <v>120</v>
      </c>
    </row>
    <row r="10" spans="1:10" ht="32.25" customHeight="1">
      <c r="B10" s="151" t="s">
        <v>119</v>
      </c>
      <c r="C10" s="154"/>
      <c r="D10" s="467"/>
      <c r="E10" s="467"/>
      <c r="F10" s="140" t="s">
        <v>118</v>
      </c>
      <c r="G10" s="153">
        <f>+C10*2</f>
        <v>0</v>
      </c>
      <c r="H10" s="467"/>
      <c r="J10" s="152" t="str">
        <f t="shared" ref="J10:J15" si="0">+IF(C10=0,"",+ROUNDUP(C10/$D$20,1))</f>
        <v/>
      </c>
    </row>
    <row r="11" spans="1:10" ht="32.25" customHeight="1">
      <c r="B11" s="151" t="s">
        <v>117</v>
      </c>
      <c r="C11" s="150"/>
      <c r="D11" s="467"/>
      <c r="E11" s="467"/>
      <c r="F11" s="140" t="s">
        <v>116</v>
      </c>
      <c r="G11" s="146">
        <f>+C11*3</f>
        <v>0</v>
      </c>
      <c r="H11" s="467"/>
      <c r="J11" s="144" t="str">
        <f t="shared" si="0"/>
        <v/>
      </c>
    </row>
    <row r="12" spans="1:10" ht="32.25" customHeight="1" thickBot="1">
      <c r="B12" s="148" t="s">
        <v>115</v>
      </c>
      <c r="C12" s="149"/>
      <c r="D12" s="465"/>
      <c r="E12" s="467"/>
      <c r="F12" s="140" t="s">
        <v>114</v>
      </c>
      <c r="G12" s="146">
        <f>+C12*4</f>
        <v>0</v>
      </c>
      <c r="H12" s="467"/>
      <c r="J12" s="144" t="str">
        <f t="shared" si="0"/>
        <v/>
      </c>
    </row>
    <row r="13" spans="1:10" ht="32.25" customHeight="1" thickBot="1">
      <c r="B13" s="148" t="s">
        <v>113</v>
      </c>
      <c r="C13" s="147"/>
      <c r="D13" s="469" t="str">
        <f>+IF(C15=0,"",+ROUND((C13+C14)/C15,2))</f>
        <v/>
      </c>
      <c r="E13" s="468"/>
      <c r="F13" s="140" t="s">
        <v>112</v>
      </c>
      <c r="G13" s="146">
        <f>+C13*5</f>
        <v>0</v>
      </c>
      <c r="H13" s="467"/>
      <c r="J13" s="144" t="str">
        <f t="shared" si="0"/>
        <v/>
      </c>
    </row>
    <row r="14" spans="1:10" ht="32.25" customHeight="1" thickBot="1">
      <c r="B14" s="143" t="s">
        <v>111</v>
      </c>
      <c r="C14" s="142"/>
      <c r="D14" s="470"/>
      <c r="E14" s="141" t="str">
        <f>+IF(C15=0,"",+ROUND((C14)/C15,2))</f>
        <v/>
      </c>
      <c r="F14" s="140" t="s">
        <v>110</v>
      </c>
      <c r="G14" s="139">
        <f>+C14*6</f>
        <v>0</v>
      </c>
      <c r="H14" s="465"/>
      <c r="J14" s="137" t="str">
        <f t="shared" si="0"/>
        <v/>
      </c>
    </row>
    <row r="15" spans="1:10" ht="32.25" customHeight="1" thickBot="1">
      <c r="B15" s="136" t="s">
        <v>97</v>
      </c>
      <c r="C15" s="135">
        <f>SUM(C10:C14)</f>
        <v>0</v>
      </c>
      <c r="D15" s="132"/>
      <c r="E15" s="131"/>
      <c r="F15" s="122"/>
      <c r="G15" s="134">
        <f>SUM(G10:G14)</f>
        <v>0</v>
      </c>
      <c r="H15" s="133" t="str">
        <f>+IF(C15=0,"",+ROUND(G15/C15,1))</f>
        <v/>
      </c>
      <c r="J15" s="113" t="str">
        <f t="shared" si="0"/>
        <v/>
      </c>
    </row>
    <row r="16" spans="1:10" s="128" customFormat="1" ht="30" customHeight="1">
      <c r="D16" s="132"/>
      <c r="E16" s="131"/>
      <c r="F16" s="122"/>
      <c r="G16" s="130"/>
      <c r="H16" s="129" t="s">
        <v>109</v>
      </c>
      <c r="J16" s="109" t="s">
        <v>96</v>
      </c>
    </row>
    <row r="17" spans="1:14" ht="23.25" customHeight="1">
      <c r="A17" s="446" t="s">
        <v>108</v>
      </c>
      <c r="B17" s="446"/>
      <c r="C17" s="446"/>
      <c r="D17" s="446"/>
      <c r="E17" s="446"/>
      <c r="F17" s="446"/>
      <c r="G17" s="446"/>
      <c r="H17" s="446"/>
    </row>
    <row r="18" spans="1:14" ht="46.5" customHeight="1">
      <c r="B18" s="447"/>
      <c r="C18" s="124" t="s">
        <v>107</v>
      </c>
      <c r="D18" s="124" t="s">
        <v>106</v>
      </c>
      <c r="E18" s="127" t="s">
        <v>105</v>
      </c>
      <c r="F18" s="122"/>
      <c r="G18" s="449" t="s">
        <v>104</v>
      </c>
      <c r="H18" s="112"/>
    </row>
    <row r="19" spans="1:14" ht="13.5" thickBot="1">
      <c r="B19" s="448"/>
      <c r="C19" s="126" t="s">
        <v>77</v>
      </c>
      <c r="D19" s="126" t="s">
        <v>75</v>
      </c>
      <c r="E19" s="125" t="s">
        <v>103</v>
      </c>
      <c r="F19" s="122"/>
      <c r="G19" s="450"/>
      <c r="H19" s="112"/>
    </row>
    <row r="20" spans="1:14" ht="22.5" customHeight="1">
      <c r="B20" s="447" t="s">
        <v>102</v>
      </c>
      <c r="C20" s="123" t="s">
        <v>101</v>
      </c>
      <c r="D20" s="452"/>
      <c r="E20" s="456" t="str">
        <f>+IF(C21=0,"",+ROUNDUP(C21/D20,1))</f>
        <v/>
      </c>
      <c r="F20" s="122"/>
      <c r="G20" s="458" t="str">
        <f>+IF(E20="","",+IF(H15&gt;=5,E20/3,+IF(H15&gt;=4,E20/5,E20/6)))</f>
        <v/>
      </c>
      <c r="H20" s="460" t="s">
        <v>100</v>
      </c>
      <c r="I20" s="461"/>
      <c r="J20" s="461"/>
      <c r="L20" s="110"/>
      <c r="M20" s="110"/>
      <c r="N20" s="110"/>
    </row>
    <row r="21" spans="1:14" ht="33" customHeight="1" thickBot="1">
      <c r="B21" s="451"/>
      <c r="C21" s="121">
        <f>+C15</f>
        <v>0</v>
      </c>
      <c r="D21" s="453"/>
      <c r="E21" s="457"/>
      <c r="G21" s="459"/>
      <c r="H21" s="460"/>
      <c r="I21" s="461"/>
      <c r="J21" s="461"/>
      <c r="K21" s="110"/>
      <c r="L21" s="110"/>
      <c r="M21" s="110"/>
      <c r="N21" s="110"/>
    </row>
    <row r="22" spans="1:14" ht="42.75" customHeight="1" thickBot="1">
      <c r="B22" s="120" t="s">
        <v>99</v>
      </c>
      <c r="C22" s="119"/>
      <c r="D22" s="454"/>
      <c r="E22" s="118" t="str">
        <f>+IF(C22=0,"",+ROUNDUP(C22/D20,1))</f>
        <v/>
      </c>
      <c r="F22" s="112"/>
      <c r="G22" s="117" t="str">
        <f>+IF(E22="","",E22/10)</f>
        <v/>
      </c>
      <c r="H22" s="116" t="s">
        <v>98</v>
      </c>
    </row>
    <row r="23" spans="1:14" ht="36.75" customHeight="1" thickBot="1">
      <c r="B23" s="115" t="s">
        <v>97</v>
      </c>
      <c r="C23" s="114">
        <f>SUM(C20:C22)</f>
        <v>0</v>
      </c>
      <c r="D23" s="455"/>
      <c r="E23" s="113" t="str">
        <f>+IF(C23=0,"",+ROUNDUP(C23/D20,1))</f>
        <v/>
      </c>
      <c r="F23" s="112"/>
      <c r="G23" s="111" t="str">
        <f>+IF(E23="","",SUM(G20:G22))</f>
        <v/>
      </c>
      <c r="L23" s="110"/>
      <c r="M23" s="110"/>
    </row>
    <row r="24" spans="1:14" ht="29.25" customHeight="1">
      <c r="D24" s="108"/>
      <c r="E24" s="109" t="s">
        <v>96</v>
      </c>
      <c r="F24" s="108"/>
      <c r="G24" s="108"/>
    </row>
    <row r="25" spans="1:14">
      <c r="A25" s="445" t="s">
        <v>95</v>
      </c>
      <c r="B25" s="445"/>
      <c r="C25" s="445"/>
      <c r="D25" s="445"/>
      <c r="E25" s="445"/>
      <c r="F25" s="445"/>
      <c r="G25" s="445"/>
      <c r="H25" s="445"/>
      <c r="I25" s="445"/>
      <c r="J25" s="107"/>
    </row>
    <row r="26" spans="1:14" ht="9.75" customHeight="1">
      <c r="A26" s="107"/>
      <c r="B26" s="107"/>
      <c r="C26" s="107"/>
      <c r="D26" s="107"/>
      <c r="E26" s="107"/>
      <c r="F26" s="107"/>
      <c r="G26" s="107"/>
      <c r="H26" s="107"/>
      <c r="I26" s="107"/>
      <c r="J26" s="107"/>
    </row>
    <row r="27" spans="1:14" s="106" customFormat="1" ht="23.25" customHeight="1">
      <c r="A27" s="444" t="s">
        <v>94</v>
      </c>
      <c r="B27" s="444"/>
      <c r="C27" s="444"/>
      <c r="D27" s="444"/>
      <c r="E27" s="444"/>
      <c r="F27" s="444"/>
      <c r="G27" s="444"/>
      <c r="H27" s="444"/>
      <c r="I27" s="444"/>
      <c r="J27" s="444"/>
    </row>
    <row r="28" spans="1:14" s="106" customFormat="1" ht="56.25" customHeight="1">
      <c r="A28" s="444" t="s">
        <v>93</v>
      </c>
      <c r="B28" s="444"/>
      <c r="C28" s="444"/>
      <c r="D28" s="444"/>
      <c r="E28" s="444"/>
      <c r="F28" s="444"/>
      <c r="G28" s="444"/>
      <c r="H28" s="444"/>
      <c r="I28" s="444"/>
      <c r="J28" s="444"/>
    </row>
    <row r="29" spans="1:14" s="106" customFormat="1">
      <c r="A29" s="444" t="s">
        <v>92</v>
      </c>
      <c r="B29" s="444"/>
      <c r="C29" s="444"/>
      <c r="D29" s="444"/>
      <c r="E29" s="444"/>
      <c r="F29" s="444"/>
      <c r="G29" s="444"/>
      <c r="H29" s="444"/>
      <c r="I29" s="444"/>
      <c r="J29" s="444"/>
    </row>
    <row r="30" spans="1:14" s="106" customFormat="1">
      <c r="A30" s="443" t="s">
        <v>91</v>
      </c>
      <c r="B30" s="443"/>
      <c r="C30" s="443"/>
      <c r="D30" s="443"/>
      <c r="E30" s="443"/>
      <c r="F30" s="443"/>
      <c r="G30" s="443"/>
      <c r="H30" s="443"/>
      <c r="I30" s="443"/>
      <c r="J30" s="443"/>
    </row>
    <row r="31" spans="1:14" s="106" customFormat="1">
      <c r="A31" s="443" t="s">
        <v>90</v>
      </c>
      <c r="B31" s="443"/>
      <c r="C31" s="443"/>
      <c r="D31" s="443"/>
      <c r="E31" s="443"/>
      <c r="F31" s="443"/>
      <c r="G31" s="443"/>
      <c r="H31" s="443"/>
      <c r="I31" s="443"/>
      <c r="J31" s="443"/>
    </row>
    <row r="32" spans="1:14" s="106" customFormat="1">
      <c r="A32" s="443" t="s">
        <v>89</v>
      </c>
      <c r="B32" s="443"/>
      <c r="C32" s="443"/>
      <c r="D32" s="443"/>
      <c r="E32" s="443"/>
      <c r="F32" s="443"/>
      <c r="G32" s="443"/>
      <c r="H32" s="443"/>
      <c r="I32" s="443"/>
      <c r="J32" s="443"/>
    </row>
    <row r="33" spans="1:10" s="106" customFormat="1" ht="24.75" customHeight="1">
      <c r="A33" s="443" t="s">
        <v>88</v>
      </c>
      <c r="B33" s="443"/>
      <c r="C33" s="443"/>
      <c r="D33" s="443"/>
      <c r="E33" s="443"/>
      <c r="F33" s="443"/>
      <c r="G33" s="443"/>
      <c r="H33" s="443"/>
      <c r="I33" s="443"/>
      <c r="J33" s="443"/>
    </row>
    <row r="34" spans="1:10" s="106" customFormat="1">
      <c r="A34" s="444" t="s">
        <v>87</v>
      </c>
      <c r="B34" s="444"/>
      <c r="C34" s="444"/>
      <c r="D34" s="444"/>
      <c r="E34" s="444"/>
      <c r="F34" s="444"/>
      <c r="G34" s="444"/>
      <c r="H34" s="444"/>
      <c r="I34" s="444"/>
      <c r="J34" s="444"/>
    </row>
  </sheetData>
  <mergeCells count="26">
    <mergeCell ref="A2:J2"/>
    <mergeCell ref="F4:J4"/>
    <mergeCell ref="F5:J5"/>
    <mergeCell ref="A7:H7"/>
    <mergeCell ref="B8:B9"/>
    <mergeCell ref="D8:D12"/>
    <mergeCell ref="E8:E13"/>
    <mergeCell ref="H8:H14"/>
    <mergeCell ref="D13:D14"/>
    <mergeCell ref="A17:H17"/>
    <mergeCell ref="B18:B19"/>
    <mergeCell ref="G18:G19"/>
    <mergeCell ref="B20:B21"/>
    <mergeCell ref="D20:D23"/>
    <mergeCell ref="E20:E21"/>
    <mergeCell ref="G20:G21"/>
    <mergeCell ref="H20:J21"/>
    <mergeCell ref="A32:J32"/>
    <mergeCell ref="A33:J33"/>
    <mergeCell ref="A34:J34"/>
    <mergeCell ref="A25:I25"/>
    <mergeCell ref="A27:J27"/>
    <mergeCell ref="A28:J28"/>
    <mergeCell ref="A29:J29"/>
    <mergeCell ref="A30:J30"/>
    <mergeCell ref="A31:J31"/>
  </mergeCells>
  <phoneticPr fontId="3"/>
  <printOptions horizontalCentered="1" verticalCentered="1"/>
  <pageMargins left="0.78700000000000003" right="0.78700000000000003" top="0.98399999999999999" bottom="0.98399999999999999" header="0.51200000000000001" footer="0.51200000000000001"/>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C35"/>
  <sheetViews>
    <sheetView view="pageBreakPreview" zoomScale="75" zoomScaleNormal="100" zoomScaleSheetLayoutView="75" workbookViewId="0">
      <selection activeCell="M14" sqref="M14"/>
    </sheetView>
  </sheetViews>
  <sheetFormatPr defaultColWidth="8.25" defaultRowHeight="13"/>
  <cols>
    <col min="1" max="1" width="3.75" style="157" customWidth="1"/>
    <col min="2" max="2" width="3.08203125" style="157" customWidth="1"/>
    <col min="3" max="3" width="81.83203125" style="158" customWidth="1"/>
    <col min="4" max="16384" width="8.25" style="157"/>
  </cols>
  <sheetData>
    <row r="2" spans="2:3" ht="61.5" customHeight="1">
      <c r="B2" s="471" t="s">
        <v>159</v>
      </c>
      <c r="C2" s="471"/>
    </row>
    <row r="4" spans="2:3">
      <c r="C4" s="162"/>
    </row>
    <row r="5" spans="2:3">
      <c r="C5" s="162"/>
    </row>
    <row r="6" spans="2:3">
      <c r="B6" s="161" t="s">
        <v>158</v>
      </c>
      <c r="C6" s="160"/>
    </row>
    <row r="7" spans="2:3" ht="111.75" customHeight="1">
      <c r="C7" s="159" t="s">
        <v>157</v>
      </c>
    </row>
    <row r="8" spans="2:3">
      <c r="C8" s="159"/>
    </row>
    <row r="9" spans="2:3">
      <c r="C9" s="159" t="s">
        <v>156</v>
      </c>
    </row>
    <row r="10" spans="2:3" ht="41.25" customHeight="1">
      <c r="C10" s="159" t="s">
        <v>155</v>
      </c>
    </row>
    <row r="11" spans="2:3">
      <c r="C11" s="159"/>
    </row>
    <row r="12" spans="2:3" ht="54" customHeight="1">
      <c r="C12" s="159" t="s">
        <v>154</v>
      </c>
    </row>
    <row r="13" spans="2:3" ht="78" customHeight="1">
      <c r="C13" s="159" t="s">
        <v>153</v>
      </c>
    </row>
    <row r="14" spans="2:3" ht="25">
      <c r="C14" s="159" t="s">
        <v>152</v>
      </c>
    </row>
    <row r="15" spans="2:3" ht="37.5">
      <c r="C15" s="159" t="s">
        <v>151</v>
      </c>
    </row>
    <row r="16" spans="2:3">
      <c r="C16" s="159"/>
    </row>
    <row r="17" spans="3:3" ht="63.75" customHeight="1">
      <c r="C17" s="159" t="s">
        <v>150</v>
      </c>
    </row>
    <row r="18" spans="3:3">
      <c r="C18" s="159" t="s">
        <v>149</v>
      </c>
    </row>
    <row r="19" spans="3:3">
      <c r="C19" s="159" t="s">
        <v>148</v>
      </c>
    </row>
    <row r="20" spans="3:3">
      <c r="C20" s="159" t="s">
        <v>147</v>
      </c>
    </row>
    <row r="21" spans="3:3">
      <c r="C21" s="159" t="s">
        <v>146</v>
      </c>
    </row>
    <row r="22" spans="3:3">
      <c r="C22" s="159" t="s">
        <v>145</v>
      </c>
    </row>
    <row r="23" spans="3:3">
      <c r="C23" s="159" t="s">
        <v>144</v>
      </c>
    </row>
    <row r="24" spans="3:3">
      <c r="C24" s="159" t="s">
        <v>143</v>
      </c>
    </row>
    <row r="25" spans="3:3">
      <c r="C25" s="159" t="s">
        <v>142</v>
      </c>
    </row>
    <row r="26" spans="3:3">
      <c r="C26" s="159" t="s">
        <v>141</v>
      </c>
    </row>
    <row r="27" spans="3:3">
      <c r="C27" s="159" t="s">
        <v>140</v>
      </c>
    </row>
    <row r="28" spans="3:3">
      <c r="C28" s="159" t="s">
        <v>139</v>
      </c>
    </row>
    <row r="29" spans="3:3">
      <c r="C29" s="159" t="s">
        <v>138</v>
      </c>
    </row>
    <row r="30" spans="3:3">
      <c r="C30" s="159" t="s">
        <v>137</v>
      </c>
    </row>
    <row r="31" spans="3:3">
      <c r="C31" s="159" t="s">
        <v>136</v>
      </c>
    </row>
    <row r="32" spans="3:3">
      <c r="C32" s="159" t="s">
        <v>135</v>
      </c>
    </row>
    <row r="33" spans="3:3">
      <c r="C33" s="159" t="s">
        <v>134</v>
      </c>
    </row>
    <row r="34" spans="3:3">
      <c r="C34" s="159" t="s">
        <v>133</v>
      </c>
    </row>
    <row r="35" spans="3:3">
      <c r="C35" s="159" t="s">
        <v>132</v>
      </c>
    </row>
  </sheetData>
  <mergeCells count="1">
    <mergeCell ref="B2:C2"/>
  </mergeCells>
  <phoneticPr fontId="3"/>
  <printOptions horizontalCentered="1" verticalCentered="1"/>
  <pageMargins left="0.65" right="0.49" top="0.98399999999999999" bottom="0.52" header="0.51200000000000001" footer="0.5120000000000000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勤務体制一覧表（【障害福祉サービス用）</vt:lpstr>
      <vt:lpstr>勤務形態一覧表（【障害児通所支援用）</vt:lpstr>
      <vt:lpstr>勤務体制一覧表（障害者支援施設用）</vt:lpstr>
      <vt:lpstr>【記入例】勤務体制一覧表（障害者支援施設用）</vt:lpstr>
      <vt:lpstr>（根拠資料）生活介護平均区分</vt:lpstr>
      <vt:lpstr>(参考）平均障害程度区分等</vt:lpstr>
      <vt:lpstr>'【記入例】勤務体制一覧表（障害者支援施設用）'!Print_Area</vt:lpstr>
      <vt:lpstr>'勤務体制一覧表（【障害福祉サービス用）'!Print_Area</vt:lpstr>
      <vt:lpstr>'勤務体制一覧表（障害者支援施設用）'!Print_Area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C20196</dc:creator>
  <cp:lastModifiedBy>C20196</cp:lastModifiedBy>
  <cp:lastPrinted>2022-03-25T06:08:31Z</cp:lastPrinted>
  <dcterms:created xsi:type="dcterms:W3CDTF">2022-03-24T05:45:56Z</dcterms:created>
  <dcterms:modified xsi:type="dcterms:W3CDTF">2022-03-29T01:43:40Z</dcterms:modified>
</cp:coreProperties>
</file>