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1801\g-013541-$\障害者福祉課文書\R5年度（障害者福祉課）\H30障害総務\10補助金\99　社会福祉施設等物価高騰対策支援事業補助金\HP掲載\添付予定の資料\"/>
    </mc:Choice>
  </mc:AlternateContent>
  <bookViews>
    <workbookView xWindow="0" yWindow="0" windowWidth="17260" windowHeight="4670"/>
  </bookViews>
  <sheets>
    <sheet name="別紙１" sheetId="1" r:id="rId1"/>
    <sheet name="別紙１ (記入例)" sheetId="3" r:id="rId2"/>
    <sheet name="補助単価" sheetId="2" state="hidden" r:id="rId3"/>
  </sheets>
  <definedNames>
    <definedName name="_xlnm.Print_Area" localSheetId="0">別紙１!$A$1:$AJ$62</definedName>
    <definedName name="_xlnm.Print_Area" localSheetId="1">'別紙１ (記入例)'!$A$1:$AJ$62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1" i="3" l="1"/>
  <c r="AF61" i="3" s="1"/>
  <c r="AB59" i="3"/>
  <c r="AF59" i="3" s="1"/>
  <c r="AF57" i="3"/>
  <c r="AB57" i="3"/>
  <c r="AB55" i="3"/>
  <c r="AF55" i="3" s="1"/>
  <c r="AB53" i="3"/>
  <c r="AF53" i="3" s="1"/>
  <c r="AB51" i="3"/>
  <c r="AF51" i="3" s="1"/>
  <c r="AF49" i="3"/>
  <c r="AB49" i="3"/>
  <c r="AB47" i="3"/>
  <c r="AF47" i="3" s="1"/>
  <c r="AB45" i="3"/>
  <c r="AF45" i="3" s="1"/>
  <c r="AB43" i="3"/>
  <c r="AF43" i="3" s="1"/>
  <c r="AF41" i="3"/>
  <c r="AB41" i="3"/>
  <c r="AB39" i="3"/>
  <c r="AF39" i="3" s="1"/>
  <c r="AB37" i="3"/>
  <c r="AF37" i="3" s="1"/>
  <c r="AB35" i="3"/>
  <c r="AF35" i="3" s="1"/>
  <c r="AF33" i="3"/>
  <c r="AB33" i="3"/>
  <c r="AB31" i="3"/>
  <c r="AF31" i="3" s="1"/>
  <c r="AB29" i="3"/>
  <c r="AF29" i="3" s="1"/>
  <c r="AB27" i="3"/>
  <c r="AF27" i="3" s="1"/>
  <c r="AF25" i="3"/>
  <c r="AB25" i="3"/>
  <c r="AB23" i="3"/>
  <c r="AF23" i="3" s="1"/>
  <c r="AB21" i="3"/>
  <c r="AF21" i="3" s="1"/>
  <c r="AB19" i="3"/>
  <c r="AF19" i="3" s="1"/>
  <c r="AF17" i="3"/>
  <c r="AB17" i="3"/>
  <c r="AB15" i="3"/>
  <c r="AF15" i="3" s="1"/>
  <c r="AB13" i="3"/>
  <c r="AF13" i="3" s="1"/>
  <c r="AB61" i="1"/>
  <c r="AF61" i="1" s="1"/>
  <c r="AB19" i="1"/>
  <c r="AB21" i="1"/>
  <c r="AF21" i="1" s="1"/>
  <c r="AB23" i="1"/>
  <c r="AB25" i="1"/>
  <c r="AB27" i="1"/>
  <c r="AF27" i="1" s="1"/>
  <c r="AB29" i="1"/>
  <c r="AF29" i="1" s="1"/>
  <c r="AB31" i="1"/>
  <c r="AB33" i="1"/>
  <c r="AB35" i="1"/>
  <c r="AF35" i="1" s="1"/>
  <c r="AB37" i="1"/>
  <c r="AF37" i="1" s="1"/>
  <c r="AB39" i="1"/>
  <c r="AB41" i="1"/>
  <c r="AB43" i="1"/>
  <c r="AF43" i="1" s="1"/>
  <c r="AB45" i="1"/>
  <c r="AF45" i="1" s="1"/>
  <c r="AB47" i="1"/>
  <c r="AB49" i="1"/>
  <c r="AB51" i="1"/>
  <c r="AF51" i="1" s="1"/>
  <c r="AB53" i="1"/>
  <c r="AF53" i="1" s="1"/>
  <c r="AB55" i="1"/>
  <c r="AB57" i="1"/>
  <c r="AB59" i="1"/>
  <c r="AF59" i="1" s="1"/>
  <c r="AB17" i="1"/>
  <c r="AF17" i="1" s="1"/>
  <c r="AB15" i="1"/>
  <c r="AF15" i="1" s="1"/>
  <c r="AB13" i="1"/>
  <c r="AF13" i="1" s="1"/>
  <c r="AF19" i="1"/>
  <c r="AF57" i="1"/>
  <c r="AF55" i="1"/>
  <c r="AF49" i="1"/>
  <c r="AF47" i="1"/>
  <c r="AF41" i="1"/>
  <c r="AF39" i="1"/>
  <c r="AF33" i="1"/>
  <c r="AF31" i="1"/>
  <c r="AF25" i="1"/>
  <c r="AF23" i="1"/>
</calcChain>
</file>

<file path=xl/sharedStrings.xml><?xml version="1.0" encoding="utf-8"?>
<sst xmlns="http://schemas.openxmlformats.org/spreadsheetml/2006/main" count="134" uniqueCount="72">
  <si>
    <t>別紙１</t>
    <rPh sb="0" eb="2">
      <t>ベッシ</t>
    </rPh>
    <phoneticPr fontId="1"/>
  </si>
  <si>
    <t>《　補助対象施設明細確認一覧表　》</t>
    <rPh sb="2" eb="4">
      <t>ホジョ</t>
    </rPh>
    <rPh sb="4" eb="6">
      <t>タイショウ</t>
    </rPh>
    <rPh sb="6" eb="8">
      <t>シセツ</t>
    </rPh>
    <rPh sb="8" eb="10">
      <t>メイサイ</t>
    </rPh>
    <rPh sb="10" eb="12">
      <t>カクニン</t>
    </rPh>
    <rPh sb="12" eb="14">
      <t>イチラン</t>
    </rPh>
    <rPh sb="14" eb="15">
      <t>ヒョウ</t>
    </rPh>
    <phoneticPr fontId="1"/>
  </si>
  <si>
    <t>計算単位</t>
    <rPh sb="0" eb="2">
      <t>ケイサン</t>
    </rPh>
    <rPh sb="2" eb="4">
      <t>タンイ</t>
    </rPh>
    <phoneticPr fontId="1"/>
  </si>
  <si>
    <t>施設区分</t>
    <rPh sb="0" eb="2">
      <t>シセツ</t>
    </rPh>
    <rPh sb="2" eb="4">
      <t>クブン</t>
    </rPh>
    <phoneticPr fontId="1"/>
  </si>
  <si>
    <t>入所施設</t>
    <rPh sb="0" eb="2">
      <t>ニュウショ</t>
    </rPh>
    <rPh sb="2" eb="4">
      <t>シセツ</t>
    </rPh>
    <phoneticPr fontId="1"/>
  </si>
  <si>
    <t>通所系</t>
    <rPh sb="0" eb="2">
      <t>ツウショ</t>
    </rPh>
    <rPh sb="2" eb="3">
      <t>ケイ</t>
    </rPh>
    <phoneticPr fontId="1"/>
  </si>
  <si>
    <t>訪問系</t>
    <rPh sb="0" eb="2">
      <t>ホウモン</t>
    </rPh>
    <rPh sb="2" eb="3">
      <t>ケイ</t>
    </rPh>
    <phoneticPr fontId="1"/>
  </si>
  <si>
    <t>定員数</t>
    <rPh sb="0" eb="3">
      <t>テイインスウ</t>
    </rPh>
    <phoneticPr fontId="1"/>
  </si>
  <si>
    <t>1事業所</t>
    <rPh sb="1" eb="3">
      <t>ジギョウ</t>
    </rPh>
    <rPh sb="3" eb="4">
      <t>ショ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</si>
  <si>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</si>
  <si>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</si>
  <si>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単位</t>
    <rPh sb="0" eb="2">
      <t>タンイ</t>
    </rPh>
    <phoneticPr fontId="1"/>
  </si>
  <si>
    <t>基準単価計</t>
    <rPh sb="0" eb="2">
      <t>キジュン</t>
    </rPh>
    <rPh sb="2" eb="4">
      <t>タンカ</t>
    </rPh>
    <rPh sb="4" eb="5">
      <t>ケイ</t>
    </rPh>
    <phoneticPr fontId="1"/>
  </si>
  <si>
    <t>補助額(施設)</t>
    <rPh sb="0" eb="2">
      <t>ホジョ</t>
    </rPh>
    <rPh sb="2" eb="3">
      <t>ガク</t>
    </rPh>
    <rPh sb="4" eb="6">
      <t>シセツ</t>
    </rPh>
    <phoneticPr fontId="1"/>
  </si>
  <si>
    <t>施設所在地</t>
    <rPh sb="0" eb="2">
      <t>シセツ</t>
    </rPh>
    <rPh sb="2" eb="5">
      <t>ショザイチ</t>
    </rPh>
    <phoneticPr fontId="1"/>
  </si>
  <si>
    <t>サービス種類</t>
    <rPh sb="4" eb="6">
      <t>シュルイ</t>
    </rPh>
    <phoneticPr fontId="1"/>
  </si>
  <si>
    <t>各経費の単価は右表で確認すること。</t>
    <rPh sb="0" eb="3">
      <t>カクケイヒ</t>
    </rPh>
    <rPh sb="4" eb="6">
      <t>タンカ</t>
    </rPh>
    <rPh sb="7" eb="8">
      <t>ミギ</t>
    </rPh>
    <rPh sb="8" eb="9">
      <t>ヒョウ</t>
    </rPh>
    <rPh sb="10" eb="12">
      <t>カクニン</t>
    </rPh>
    <phoneticPr fontId="1"/>
  </si>
  <si>
    <t>通所系②</t>
    <rPh sb="0" eb="2">
      <t>ツウショ</t>
    </rPh>
    <rPh sb="2" eb="3">
      <t>ケイ</t>
    </rPh>
    <phoneticPr fontId="1"/>
  </si>
  <si>
    <t>高圧･都市ｶﾞｽ（A)</t>
    <rPh sb="0" eb="2">
      <t>コウアツ</t>
    </rPh>
    <rPh sb="3" eb="5">
      <t>トシ</t>
    </rPh>
    <phoneticPr fontId="1"/>
  </si>
  <si>
    <t>27,300円</t>
    <rPh sb="2" eb="7">
      <t>３００エン</t>
    </rPh>
    <phoneticPr fontId="1"/>
  </si>
  <si>
    <t>12,800円</t>
    <rPh sb="6" eb="7">
      <t>エン</t>
    </rPh>
    <phoneticPr fontId="1"/>
  </si>
  <si>
    <t>高圧・都市ｶﾞｽ以外(B)</t>
    <rPh sb="0" eb="2">
      <t>コウアツ</t>
    </rPh>
    <rPh sb="3" eb="5">
      <t>トシ</t>
    </rPh>
    <rPh sb="8" eb="10">
      <t>イガイ</t>
    </rPh>
    <phoneticPr fontId="1"/>
  </si>
  <si>
    <t>低圧･都市ｶﾞｽ（C)</t>
    <rPh sb="0" eb="2">
      <t>テイアツ</t>
    </rPh>
    <rPh sb="3" eb="5">
      <t>トシ</t>
    </rPh>
    <phoneticPr fontId="1"/>
  </si>
  <si>
    <t>低圧・都市ｶﾞｽ以外(D)</t>
    <rPh sb="0" eb="2">
      <t>テイアツ</t>
    </rPh>
    <rPh sb="3" eb="5">
      <t>トシ</t>
    </rPh>
    <rPh sb="8" eb="10">
      <t>イガイ</t>
    </rPh>
    <phoneticPr fontId="1"/>
  </si>
  <si>
    <t>補助区分</t>
    <rPh sb="0" eb="2">
      <t>ホジョ</t>
    </rPh>
    <rPh sb="2" eb="4">
      <t>クブン</t>
    </rPh>
    <phoneticPr fontId="1"/>
  </si>
  <si>
    <t>補助区分</t>
    <rPh sb="0" eb="2">
      <t>ホジョ</t>
    </rPh>
    <rPh sb="2" eb="4">
      <t>クブン</t>
    </rPh>
    <phoneticPr fontId="1"/>
  </si>
  <si>
    <t>A</t>
    <phoneticPr fontId="1"/>
  </si>
  <si>
    <t>検索キー</t>
    <rPh sb="0" eb="2">
      <t>ケンサク</t>
    </rPh>
    <phoneticPr fontId="1"/>
  </si>
  <si>
    <t>B</t>
    <phoneticPr fontId="1"/>
  </si>
  <si>
    <t>C</t>
  </si>
  <si>
    <t>C</t>
    <phoneticPr fontId="1"/>
  </si>
  <si>
    <t>D</t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</si>
  <si>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</si>
  <si>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</si>
  <si>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入所施設A</t>
  </si>
  <si>
    <t>入所施設B</t>
  </si>
  <si>
    <t>入所施設C</t>
  </si>
  <si>
    <t>入所施設D</t>
  </si>
  <si>
    <t>通所系A</t>
  </si>
  <si>
    <t>通所系B</t>
  </si>
  <si>
    <t>通所系C</t>
  </si>
  <si>
    <t>通所系D</t>
  </si>
  <si>
    <t>通所系①A</t>
  </si>
  <si>
    <t>通所系①B</t>
  </si>
  <si>
    <t>通所系①C</t>
  </si>
  <si>
    <t>通所系①D</t>
  </si>
  <si>
    <t>訪問系A</t>
  </si>
  <si>
    <t>訪問系B</t>
  </si>
  <si>
    <t>訪問系C</t>
  </si>
  <si>
    <t>訪問系D</t>
  </si>
  <si>
    <t>No</t>
    <phoneticPr fontId="1"/>
  </si>
  <si>
    <t>久留米市城南町１５－３</t>
    <rPh sb="0" eb="4">
      <t>クルメシ</t>
    </rPh>
    <rPh sb="4" eb="7">
      <t>ジョウナンマチ</t>
    </rPh>
    <phoneticPr fontId="1"/>
  </si>
  <si>
    <t>通所系①</t>
  </si>
  <si>
    <t>放課後等デイサービス　くるめ</t>
    <rPh sb="0" eb="3">
      <t>ホウカゴ</t>
    </rPh>
    <rPh sb="3" eb="4">
      <t>トウ</t>
    </rPh>
    <phoneticPr fontId="1"/>
  </si>
  <si>
    <t>放課後等デイサービス</t>
    <rPh sb="0" eb="3">
      <t>ホウカゴ</t>
    </rPh>
    <rPh sb="3" eb="4">
      <t>トウ</t>
    </rPh>
    <phoneticPr fontId="1"/>
  </si>
  <si>
    <t>グループホームくるめっこ</t>
    <phoneticPr fontId="1"/>
  </si>
  <si>
    <t>入所施設</t>
  </si>
  <si>
    <t>サンプル：記入例</t>
    <rPh sb="5" eb="7">
      <t>キニュウ</t>
    </rPh>
    <rPh sb="7" eb="8">
      <t>レイ</t>
    </rPh>
    <phoneticPr fontId="1"/>
  </si>
  <si>
    <t>25,900円</t>
    <rPh sb="6" eb="7">
      <t>エン</t>
    </rPh>
    <phoneticPr fontId="1"/>
  </si>
  <si>
    <t>18,900円</t>
    <rPh sb="6" eb="7">
      <t>エン</t>
    </rPh>
    <phoneticPr fontId="1"/>
  </si>
  <si>
    <t>17,500円</t>
    <rPh sb="6" eb="7">
      <t>エン</t>
    </rPh>
    <phoneticPr fontId="1"/>
  </si>
  <si>
    <t>12,200円</t>
    <rPh sb="6" eb="7">
      <t>エン</t>
    </rPh>
    <phoneticPr fontId="1"/>
  </si>
  <si>
    <t>8,600円</t>
    <rPh sb="5" eb="6">
      <t>エン</t>
    </rPh>
    <phoneticPr fontId="1"/>
  </si>
  <si>
    <t>8,000円</t>
    <rPh sb="5" eb="6">
      <t>エン</t>
    </rPh>
    <phoneticPr fontId="1"/>
  </si>
  <si>
    <t>7,000円</t>
    <rPh sb="5" eb="6">
      <t>エン</t>
    </rPh>
    <phoneticPr fontId="1"/>
  </si>
  <si>
    <t>6,400円</t>
    <rPh sb="5" eb="6">
      <t>エン</t>
    </rPh>
    <phoneticPr fontId="1"/>
  </si>
  <si>
    <t>2,800円</t>
    <rPh sb="5" eb="6">
      <t>エン</t>
    </rPh>
    <phoneticPr fontId="1"/>
  </si>
  <si>
    <t>2,200円</t>
    <rPh sb="5" eb="6">
      <t>エン</t>
    </rPh>
    <phoneticPr fontId="1"/>
  </si>
  <si>
    <t>31,800円</t>
    <rPh sb="6" eb="7">
      <t>エン</t>
    </rPh>
    <phoneticPr fontId="1"/>
  </si>
  <si>
    <t>27,800円</t>
    <rPh sb="6" eb="7">
      <t>エン</t>
    </rPh>
    <phoneticPr fontId="1"/>
  </si>
  <si>
    <t>-</t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</si>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</sst>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43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1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176" fontId="2" fillId="6" borderId="15" xfId="0" applyNumberFormat="1" applyFont="1" applyFill="1" applyBorder="1" applyAlignment="1">
      <alignment horizontal="right" vertical="center"/>
    </xf>
    <xf numFmtId="176" fontId="2" fillId="6" borderId="43" xfId="0" applyNumberFormat="1" applyFont="1" applyFill="1" applyBorder="1" applyAlignment="1">
      <alignment horizontal="right" vertical="center"/>
    </xf>
    <xf numFmtId="176" fontId="2" fillId="6" borderId="6" xfId="0" applyNumberFormat="1" applyFont="1" applyFill="1" applyBorder="1" applyAlignment="1">
      <alignment horizontal="right" vertical="center"/>
    </xf>
    <xf numFmtId="176" fontId="2" fillId="6" borderId="44" xfId="0" applyNumberFormat="1" applyFont="1" applyFill="1" applyBorder="1" applyAlignment="1">
      <alignment horizontal="right" vertical="center"/>
    </xf>
    <xf numFmtId="176" fontId="2" fillId="6" borderId="9" xfId="0" applyNumberFormat="1" applyFont="1" applyFill="1" applyBorder="1" applyAlignment="1">
      <alignment horizontal="right" vertical="center"/>
    </xf>
    <xf numFmtId="176" fontId="2" fillId="6" borderId="10" xfId="0" applyNumberFormat="1" applyFont="1" applyFill="1" applyBorder="1" applyAlignment="1">
      <alignment horizontal="right" vertical="center"/>
    </xf>
    <xf numFmtId="176" fontId="2" fillId="6" borderId="11" xfId="0" applyNumberFormat="1" applyFont="1" applyFill="1" applyBorder="1" applyAlignment="1">
      <alignment horizontal="right" vertical="center"/>
    </xf>
    <xf numFmtId="176" fontId="2" fillId="6" borderId="12" xfId="0" applyNumberFormat="1" applyFont="1" applyFill="1" applyBorder="1" applyAlignment="1">
      <alignment horizontal="right" vertical="center"/>
    </xf>
    <xf numFmtId="176" fontId="2" fillId="6" borderId="13" xfId="0" applyNumberFormat="1" applyFont="1" applyFill="1" applyBorder="1" applyAlignment="1">
      <alignment horizontal="right" vertical="center"/>
    </xf>
    <xf numFmtId="176" fontId="2" fillId="6" borderId="14" xfId="0" applyNumberFormat="1" applyFont="1" applyFill="1" applyBorder="1" applyAlignment="1">
      <alignment horizontal="right" vertical="center"/>
    </xf>
    <xf numFmtId="176" fontId="2" fillId="6" borderId="45" xfId="0" applyNumberFormat="1" applyFont="1" applyFill="1" applyBorder="1" applyAlignment="1">
      <alignment horizontal="right" vertical="center"/>
    </xf>
    <xf numFmtId="176" fontId="2" fillId="6" borderId="7" xfId="0" applyNumberFormat="1" applyFont="1" applyFill="1" applyBorder="1" applyAlignment="1">
      <alignment horizontal="right" vertical="center"/>
    </xf>
    <xf numFmtId="176" fontId="2" fillId="6" borderId="46" xfId="0" applyNumberFormat="1" applyFont="1" applyFill="1" applyBorder="1" applyAlignment="1">
      <alignment horizontal="right" vertical="center"/>
    </xf>
    <xf numFmtId="176" fontId="2" fillId="6" borderId="42" xfId="0" applyNumberFormat="1" applyFont="1" applyFill="1" applyBorder="1" applyAlignment="1">
      <alignment horizontal="right" vertical="center"/>
    </xf>
    <xf numFmtId="176" fontId="2" fillId="6" borderId="16" xfId="0" applyNumberFormat="1" applyFont="1" applyFill="1" applyBorder="1" applyAlignment="1">
      <alignment horizontal="right" vertical="center"/>
    </xf>
    <xf numFmtId="176" fontId="2" fillId="6" borderId="4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161863</xdr:colOff>
      <xdr:row>1</xdr:row>
      <xdr:rowOff>80931</xdr:rowOff>
    </xdr:from>
    <xdr:to>
      <xdr:col>55</xdr:col>
      <xdr:colOff>118285</xdr:colOff>
      <xdr:row>11</xdr:row>
      <xdr:rowOff>149411</xdr:rowOff>
    </xdr:to>
    <xdr:sp macro="" textlink="">
      <xdr:nvSpPr>
        <xdr:cNvPr id="2" name="四角形吹き出し 1"/>
        <xdr:cNvSpPr/>
      </xdr:nvSpPr>
      <xdr:spPr>
        <a:xfrm>
          <a:off x="7252696" y="323725"/>
          <a:ext cx="3741520" cy="1637304"/>
        </a:xfrm>
        <a:prstGeom prst="wedgeRectCallout">
          <a:avLst>
            <a:gd name="adj1" fmla="val -54328"/>
            <a:gd name="adj2" fmla="val 5904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事業所の補助額等を試算する際には、上記の単価表等を参照のうえ、黄色セルを入力してください。施設区分、補助区分、単位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定員数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に応じて、橙セルに補助額等が算出されます。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黄色セルの内、単位以外はプルダウンから入力してください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tabSelected="1" view="pageBreakPreview" zoomScale="102" zoomScaleNormal="100" zoomScaleSheetLayoutView="102" workbookViewId="0"/>
  </sheetViews>
  <sheetFormatPr defaultColWidth="2.5" defaultRowHeight="13.75" customHeight="1" x14ac:dyDescent="0.55000000000000004"/>
  <cols>
    <col min="1" max="1" width="4.4140625" style="1" customWidth="1"/>
    <col min="2" max="36" width="2.5" style="1"/>
    <col min="37" max="73" width="2.58203125" style="1" customWidth="1"/>
    <col min="74" max="16384" width="2.5" style="1"/>
  </cols>
  <sheetData>
    <row r="1" spans="1:73" ht="19.25" customHeight="1" x14ac:dyDescent="0.55000000000000004">
      <c r="AH1" s="16" t="s">
        <v>0</v>
      </c>
      <c r="AI1" s="16"/>
      <c r="AJ1" s="16"/>
    </row>
    <row r="2" spans="1:73" ht="19.25" customHeight="1" x14ac:dyDescent="0.5500000000000000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73" ht="4.75" customHeight="1" x14ac:dyDescent="0.55000000000000004"/>
    <row r="4" spans="1:73" ht="13.25" customHeight="1" x14ac:dyDescent="0.55000000000000004">
      <c r="J4" s="26" t="s">
        <v>3</v>
      </c>
      <c r="K4" s="26"/>
      <c r="L4" s="26"/>
      <c r="M4" s="26"/>
      <c r="N4" s="26" t="s">
        <v>2</v>
      </c>
      <c r="O4" s="26"/>
      <c r="P4" s="26"/>
      <c r="Q4" s="26" t="s">
        <v>24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73" ht="13.75" customHeight="1" x14ac:dyDescent="0.55000000000000004">
      <c r="D5" s="28" t="s">
        <v>16</v>
      </c>
      <c r="E5" s="29"/>
      <c r="F5" s="29"/>
      <c r="G5" s="29"/>
      <c r="H5" s="29"/>
      <c r="J5" s="26"/>
      <c r="K5" s="26"/>
      <c r="L5" s="26"/>
      <c r="M5" s="26"/>
      <c r="N5" s="26"/>
      <c r="O5" s="26"/>
      <c r="P5" s="26"/>
      <c r="Q5" s="19" t="s">
        <v>18</v>
      </c>
      <c r="R5" s="19"/>
      <c r="S5" s="19"/>
      <c r="T5" s="19"/>
      <c r="U5" s="19"/>
      <c r="V5" s="19" t="s">
        <v>21</v>
      </c>
      <c r="W5" s="19"/>
      <c r="X5" s="19"/>
      <c r="Y5" s="19"/>
      <c r="Z5" s="19"/>
      <c r="AA5" s="19" t="s">
        <v>22</v>
      </c>
      <c r="AB5" s="19"/>
      <c r="AC5" s="19"/>
      <c r="AD5" s="19"/>
      <c r="AE5" s="19"/>
      <c r="AF5" s="19" t="s">
        <v>23</v>
      </c>
      <c r="AG5" s="19"/>
      <c r="AH5" s="19"/>
      <c r="AI5" s="19"/>
      <c r="AJ5" s="19"/>
    </row>
    <row r="6" spans="1:73" ht="13.75" customHeight="1" x14ac:dyDescent="0.55000000000000004">
      <c r="D6" s="30"/>
      <c r="E6" s="31"/>
      <c r="F6" s="31"/>
      <c r="G6" s="31"/>
      <c r="H6" s="31"/>
      <c r="J6" s="18" t="s">
        <v>4</v>
      </c>
      <c r="K6" s="18"/>
      <c r="L6" s="18"/>
      <c r="M6" s="18"/>
      <c r="N6" s="17" t="s">
        <v>7</v>
      </c>
      <c r="O6" s="17"/>
      <c r="P6" s="17"/>
      <c r="Q6" s="20" t="s">
        <v>19</v>
      </c>
      <c r="R6" s="21"/>
      <c r="S6" s="21"/>
      <c r="T6" s="21"/>
      <c r="U6" s="22"/>
      <c r="V6" s="20" t="s">
        <v>58</v>
      </c>
      <c r="W6" s="21"/>
      <c r="X6" s="21"/>
      <c r="Y6" s="21"/>
      <c r="Z6" s="22"/>
      <c r="AA6" s="20" t="s">
        <v>59</v>
      </c>
      <c r="AB6" s="21"/>
      <c r="AC6" s="21"/>
      <c r="AD6" s="21"/>
      <c r="AE6" s="22"/>
      <c r="AF6" s="20" t="s">
        <v>60</v>
      </c>
      <c r="AG6" s="21"/>
      <c r="AH6" s="21"/>
      <c r="AI6" s="21"/>
      <c r="AJ6" s="22"/>
    </row>
    <row r="7" spans="1:73" ht="13.75" customHeight="1" x14ac:dyDescent="0.55000000000000004">
      <c r="J7" s="18" t="s">
        <v>5</v>
      </c>
      <c r="K7" s="18"/>
      <c r="L7" s="18"/>
      <c r="M7" s="18"/>
      <c r="N7" s="17" t="s">
        <v>7</v>
      </c>
      <c r="O7" s="17"/>
      <c r="P7" s="17"/>
      <c r="Q7" s="23" t="s">
        <v>20</v>
      </c>
      <c r="R7" s="24"/>
      <c r="S7" s="24"/>
      <c r="T7" s="24"/>
      <c r="U7" s="25"/>
      <c r="V7" s="23" t="s">
        <v>61</v>
      </c>
      <c r="W7" s="24"/>
      <c r="X7" s="24"/>
      <c r="Y7" s="24"/>
      <c r="Z7" s="25"/>
      <c r="AA7" s="23" t="s">
        <v>62</v>
      </c>
      <c r="AB7" s="24"/>
      <c r="AC7" s="24"/>
      <c r="AD7" s="24"/>
      <c r="AE7" s="25"/>
      <c r="AF7" s="23" t="s">
        <v>63</v>
      </c>
      <c r="AG7" s="24"/>
      <c r="AH7" s="24"/>
      <c r="AI7" s="24"/>
      <c r="AJ7" s="25"/>
    </row>
    <row r="8" spans="1:73" ht="13.75" customHeight="1" x14ac:dyDescent="0.55000000000000004">
      <c r="J8" s="18" t="s">
        <v>17</v>
      </c>
      <c r="K8" s="18"/>
      <c r="L8" s="18"/>
      <c r="M8" s="18"/>
      <c r="N8" s="17" t="s">
        <v>7</v>
      </c>
      <c r="O8" s="17"/>
      <c r="P8" s="17"/>
      <c r="Q8" s="23" t="s">
        <v>64</v>
      </c>
      <c r="R8" s="24"/>
      <c r="S8" s="24"/>
      <c r="T8" s="24"/>
      <c r="U8" s="25"/>
      <c r="V8" s="23" t="s">
        <v>65</v>
      </c>
      <c r="W8" s="24"/>
      <c r="X8" s="24"/>
      <c r="Y8" s="24"/>
      <c r="Z8" s="25"/>
      <c r="AA8" s="23" t="s">
        <v>66</v>
      </c>
      <c r="AB8" s="24"/>
      <c r="AC8" s="24"/>
      <c r="AD8" s="24"/>
      <c r="AE8" s="25"/>
      <c r="AF8" s="23" t="s">
        <v>67</v>
      </c>
      <c r="AG8" s="24"/>
      <c r="AH8" s="24"/>
      <c r="AI8" s="24"/>
      <c r="AJ8" s="25"/>
    </row>
    <row r="9" spans="1:73" ht="13.75" customHeight="1" x14ac:dyDescent="0.55000000000000004">
      <c r="J9" s="18" t="s">
        <v>6</v>
      </c>
      <c r="K9" s="18"/>
      <c r="L9" s="18"/>
      <c r="M9" s="18"/>
      <c r="N9" s="17" t="s">
        <v>8</v>
      </c>
      <c r="O9" s="17"/>
      <c r="P9" s="17"/>
      <c r="Q9" s="23" t="s">
        <v>70</v>
      </c>
      <c r="R9" s="24"/>
      <c r="S9" s="24"/>
      <c r="T9" s="24"/>
      <c r="U9" s="25"/>
      <c r="V9" s="23" t="s">
        <v>70</v>
      </c>
      <c r="W9" s="24"/>
      <c r="X9" s="24"/>
      <c r="Y9" s="24"/>
      <c r="Z9" s="25"/>
      <c r="AA9" s="23" t="s">
        <v>68</v>
      </c>
      <c r="AB9" s="24"/>
      <c r="AC9" s="24"/>
      <c r="AD9" s="24"/>
      <c r="AE9" s="25"/>
      <c r="AF9" s="23" t="s">
        <v>69</v>
      </c>
      <c r="AG9" s="24"/>
      <c r="AH9" s="24"/>
      <c r="AI9" s="24"/>
      <c r="AJ9" s="25"/>
    </row>
    <row r="10" spans="1:73" ht="4.75" customHeight="1" thickBot="1" x14ac:dyDescent="0.6"/>
    <row r="11" spans="1:73" ht="13.75" customHeight="1" x14ac:dyDescent="0.55000000000000004">
      <c r="A11" s="78" t="s">
        <v>50</v>
      </c>
      <c r="B11" s="36" t="s">
        <v>9</v>
      </c>
      <c r="C11" s="32"/>
      <c r="D11" s="32"/>
      <c r="E11" s="32" t="s">
        <v>10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 t="s">
        <v>3</v>
      </c>
      <c r="T11" s="32"/>
      <c r="U11" s="32"/>
      <c r="V11" s="32" t="s">
        <v>11</v>
      </c>
      <c r="W11" s="32"/>
      <c r="X11" s="32" t="s">
        <v>25</v>
      </c>
      <c r="Y11" s="32"/>
      <c r="Z11" s="32"/>
      <c r="AA11" s="32"/>
      <c r="AB11" s="32" t="s">
        <v>12</v>
      </c>
      <c r="AC11" s="32"/>
      <c r="AD11" s="32"/>
      <c r="AE11" s="33"/>
      <c r="AF11" s="37" t="s">
        <v>13</v>
      </c>
      <c r="AG11" s="38"/>
      <c r="AH11" s="38"/>
      <c r="AI11" s="38"/>
      <c r="AJ11" s="39"/>
    </row>
    <row r="12" spans="1:73" ht="13.75" customHeight="1" thickBot="1" x14ac:dyDescent="0.6">
      <c r="A12" s="79"/>
      <c r="B12" s="41" t="s">
        <v>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 t="s">
        <v>15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40"/>
      <c r="AG12" s="34"/>
      <c r="AH12" s="34"/>
      <c r="AI12" s="34"/>
      <c r="AJ12" s="35"/>
    </row>
    <row r="13" spans="1:73" ht="13.25" customHeight="1" x14ac:dyDescent="0.55000000000000004">
      <c r="A13" s="76">
        <v>1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63"/>
      <c r="Z13" s="63"/>
      <c r="AA13" s="64"/>
      <c r="AB13" s="42">
        <f>IFERROR(VLOOKUP((S13&amp;X13),補助単価!$B$2:$C$17,2,FALSE),0)</f>
        <v>0</v>
      </c>
      <c r="AC13" s="42"/>
      <c r="AD13" s="42"/>
      <c r="AE13" s="43"/>
      <c r="AF13" s="54">
        <f>AB13*V13</f>
        <v>0</v>
      </c>
      <c r="AG13" s="55"/>
      <c r="AH13" s="55"/>
      <c r="AI13" s="55"/>
      <c r="AJ13" s="5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3.25" customHeight="1" thickBot="1" x14ac:dyDescent="0.6">
      <c r="A14" s="77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65"/>
      <c r="Y14" s="66"/>
      <c r="Z14" s="66"/>
      <c r="AA14" s="67"/>
      <c r="AB14" s="44"/>
      <c r="AC14" s="44"/>
      <c r="AD14" s="44"/>
      <c r="AE14" s="45"/>
      <c r="AF14" s="57"/>
      <c r="AG14" s="58"/>
      <c r="AH14" s="58"/>
      <c r="AI14" s="58"/>
      <c r="AJ14" s="59"/>
      <c r="AK14" s="2"/>
      <c r="AL14" s="2"/>
      <c r="AM14" s="2"/>
      <c r="AN14" s="2"/>
      <c r="AO14" s="2"/>
      <c r="AP14" s="2"/>
      <c r="AQ14" s="2"/>
      <c r="AR14" s="2"/>
      <c r="AS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3.25" customHeight="1" x14ac:dyDescent="0.55000000000000004">
      <c r="A15" s="76">
        <v>2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/>
      <c r="Y15" s="63"/>
      <c r="Z15" s="63"/>
      <c r="AA15" s="64"/>
      <c r="AB15" s="42">
        <f>IFERROR(VLOOKUP((S15&amp;X15),補助単価!$B$2:$C$17,2,FALSE),0)</f>
        <v>0</v>
      </c>
      <c r="AC15" s="42"/>
      <c r="AD15" s="42"/>
      <c r="AE15" s="43"/>
      <c r="AF15" s="46">
        <f>AB15*V15</f>
        <v>0</v>
      </c>
      <c r="AG15" s="47"/>
      <c r="AH15" s="47"/>
      <c r="AI15" s="47"/>
      <c r="AJ15" s="48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3.25" customHeight="1" thickBot="1" x14ac:dyDescent="0.6">
      <c r="A16" s="77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65"/>
      <c r="Y16" s="66"/>
      <c r="Z16" s="66"/>
      <c r="AA16" s="67"/>
      <c r="AB16" s="44"/>
      <c r="AC16" s="44"/>
      <c r="AD16" s="44"/>
      <c r="AE16" s="45"/>
      <c r="AF16" s="49"/>
      <c r="AG16" s="50"/>
      <c r="AH16" s="50"/>
      <c r="AI16" s="50"/>
      <c r="AJ16" s="51"/>
      <c r="AK16" s="2"/>
      <c r="AL16" s="2"/>
      <c r="AM16" s="2"/>
      <c r="AN16" s="2"/>
      <c r="AO16" s="2"/>
      <c r="AP16" s="2"/>
      <c r="AQ16" s="2"/>
      <c r="AR16" s="2"/>
      <c r="AS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3.25" customHeight="1" x14ac:dyDescent="0.55000000000000004">
      <c r="A17" s="76">
        <v>3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1"/>
      <c r="Z17" s="71"/>
      <c r="AA17" s="72"/>
      <c r="AB17" s="42">
        <f>IFERROR(VLOOKUP((S17&amp;X17),補助単価!$B$2:$C$17,2,FALSE),0)</f>
        <v>0</v>
      </c>
      <c r="AC17" s="42"/>
      <c r="AD17" s="42"/>
      <c r="AE17" s="43"/>
      <c r="AF17" s="54">
        <f>AB17*V17</f>
        <v>0</v>
      </c>
      <c r="AG17" s="55"/>
      <c r="AH17" s="55"/>
      <c r="AI17" s="55"/>
      <c r="AJ17" s="5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3.25" customHeight="1" thickBot="1" x14ac:dyDescent="0.6">
      <c r="A18" s="77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65"/>
      <c r="Y18" s="66"/>
      <c r="Z18" s="66"/>
      <c r="AA18" s="67"/>
      <c r="AB18" s="44"/>
      <c r="AC18" s="44"/>
      <c r="AD18" s="44"/>
      <c r="AE18" s="45"/>
      <c r="AF18" s="57"/>
      <c r="AG18" s="58"/>
      <c r="AH18" s="58"/>
      <c r="AI18" s="58"/>
      <c r="AJ18" s="59"/>
      <c r="AK18" s="2"/>
      <c r="AL18" s="2"/>
      <c r="AM18" s="2"/>
      <c r="AN18" s="2"/>
      <c r="AO18" s="2"/>
      <c r="AP18" s="2"/>
      <c r="AQ18" s="2"/>
      <c r="AR18" s="2"/>
      <c r="AS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3.25" customHeight="1" x14ac:dyDescent="0.55000000000000004">
      <c r="A19" s="76">
        <v>4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63"/>
      <c r="Z19" s="63"/>
      <c r="AA19" s="64"/>
      <c r="AB19" s="42">
        <f>IFERROR(VLOOKUP((S19&amp;X19),補助単価!$B$2:$C$17,2,FALSE),0)</f>
        <v>0</v>
      </c>
      <c r="AC19" s="42"/>
      <c r="AD19" s="42"/>
      <c r="AE19" s="43"/>
      <c r="AF19" s="46">
        <f>AB19*V19</f>
        <v>0</v>
      </c>
      <c r="AG19" s="47"/>
      <c r="AH19" s="47"/>
      <c r="AI19" s="47"/>
      <c r="AJ19" s="48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3.25" customHeight="1" thickBot="1" x14ac:dyDescent="0.6">
      <c r="A20" s="77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65"/>
      <c r="Y20" s="66"/>
      <c r="Z20" s="66"/>
      <c r="AA20" s="67"/>
      <c r="AB20" s="44"/>
      <c r="AC20" s="44"/>
      <c r="AD20" s="44"/>
      <c r="AE20" s="45"/>
      <c r="AF20" s="49"/>
      <c r="AG20" s="50"/>
      <c r="AH20" s="50"/>
      <c r="AI20" s="50"/>
      <c r="AJ20" s="51"/>
      <c r="AK20" s="2"/>
      <c r="AL20" s="2"/>
      <c r="AM20" s="2"/>
      <c r="AN20" s="2"/>
      <c r="AO20" s="2"/>
      <c r="AP20" s="2"/>
      <c r="AQ20" s="2"/>
      <c r="AR20" s="2"/>
      <c r="AS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3.25" customHeight="1" x14ac:dyDescent="0.55000000000000004">
      <c r="A21" s="76">
        <v>5</v>
      </c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2"/>
      <c r="Y21" s="63"/>
      <c r="Z21" s="63"/>
      <c r="AA21" s="64"/>
      <c r="AB21" s="42">
        <f>IFERROR(VLOOKUP((S21&amp;X21),補助単価!$B$2:$C$17,2,FALSE),0)</f>
        <v>0</v>
      </c>
      <c r="AC21" s="42"/>
      <c r="AD21" s="42"/>
      <c r="AE21" s="43"/>
      <c r="AF21" s="54">
        <f>AB21*V21</f>
        <v>0</v>
      </c>
      <c r="AG21" s="55"/>
      <c r="AH21" s="55"/>
      <c r="AI21" s="55"/>
      <c r="AJ21" s="56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.25" customHeight="1" thickBot="1" x14ac:dyDescent="0.6">
      <c r="A22" s="77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65"/>
      <c r="Y22" s="66"/>
      <c r="Z22" s="66"/>
      <c r="AA22" s="67"/>
      <c r="AB22" s="44"/>
      <c r="AC22" s="44"/>
      <c r="AD22" s="44"/>
      <c r="AE22" s="45"/>
      <c r="AF22" s="57"/>
      <c r="AG22" s="58"/>
      <c r="AH22" s="58"/>
      <c r="AI22" s="58"/>
      <c r="AJ22" s="59"/>
      <c r="AK22" s="2"/>
      <c r="AL22" s="2"/>
      <c r="AM22" s="2"/>
      <c r="AN22" s="2"/>
      <c r="AO22" s="2"/>
      <c r="AP22" s="2"/>
      <c r="AQ22" s="2"/>
      <c r="AR22" s="2"/>
      <c r="AS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.25" customHeight="1" x14ac:dyDescent="0.55000000000000004">
      <c r="A23" s="76">
        <v>6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63"/>
      <c r="Z23" s="63"/>
      <c r="AA23" s="64"/>
      <c r="AB23" s="42">
        <f>IFERROR(VLOOKUP((S23&amp;X23),補助単価!$B$2:$C$17,2,FALSE),0)</f>
        <v>0</v>
      </c>
      <c r="AC23" s="42"/>
      <c r="AD23" s="42"/>
      <c r="AE23" s="43"/>
      <c r="AF23" s="46">
        <f>AB23*V23</f>
        <v>0</v>
      </c>
      <c r="AG23" s="47"/>
      <c r="AH23" s="47"/>
      <c r="AI23" s="47"/>
      <c r="AJ23" s="48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3.25" customHeight="1" thickBot="1" x14ac:dyDescent="0.6">
      <c r="A24" s="77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65"/>
      <c r="Y24" s="66"/>
      <c r="Z24" s="66"/>
      <c r="AA24" s="67"/>
      <c r="AB24" s="44"/>
      <c r="AC24" s="44"/>
      <c r="AD24" s="44"/>
      <c r="AE24" s="45"/>
      <c r="AF24" s="49"/>
      <c r="AG24" s="50"/>
      <c r="AH24" s="50"/>
      <c r="AI24" s="50"/>
      <c r="AJ24" s="51"/>
      <c r="AK24" s="2"/>
      <c r="AL24" s="2"/>
      <c r="AM24" s="2"/>
      <c r="AN24" s="2"/>
      <c r="AO24" s="2"/>
      <c r="AP24" s="2"/>
      <c r="AQ24" s="2"/>
      <c r="AR24" s="2"/>
      <c r="AS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3.25" customHeight="1" x14ac:dyDescent="0.55000000000000004">
      <c r="A25" s="76">
        <v>7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1"/>
      <c r="Z25" s="71"/>
      <c r="AA25" s="72"/>
      <c r="AB25" s="42">
        <f>IFERROR(VLOOKUP((S25&amp;X25),補助単価!$B$2:$C$17,2,FALSE),0)</f>
        <v>0</v>
      </c>
      <c r="AC25" s="42"/>
      <c r="AD25" s="42"/>
      <c r="AE25" s="43"/>
      <c r="AF25" s="54">
        <f>AB25*V25</f>
        <v>0</v>
      </c>
      <c r="AG25" s="55"/>
      <c r="AH25" s="55"/>
      <c r="AI25" s="55"/>
      <c r="AJ25" s="5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3.25" customHeight="1" thickBot="1" x14ac:dyDescent="0.6">
      <c r="A26" s="77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65"/>
      <c r="Y26" s="66"/>
      <c r="Z26" s="66"/>
      <c r="AA26" s="67"/>
      <c r="AB26" s="44"/>
      <c r="AC26" s="44"/>
      <c r="AD26" s="44"/>
      <c r="AE26" s="45"/>
      <c r="AF26" s="57"/>
      <c r="AG26" s="58"/>
      <c r="AH26" s="58"/>
      <c r="AI26" s="58"/>
      <c r="AJ26" s="59"/>
      <c r="AK26" s="2"/>
      <c r="AL26" s="2"/>
      <c r="AM26" s="2"/>
      <c r="AN26" s="2"/>
      <c r="AO26" s="2"/>
      <c r="AP26" s="2"/>
      <c r="AQ26" s="2"/>
      <c r="AR26" s="2"/>
      <c r="AS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3.25" customHeight="1" thickBot="1" x14ac:dyDescent="0.6">
      <c r="A27" s="76">
        <v>8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3"/>
      <c r="Z27" s="63"/>
      <c r="AA27" s="64"/>
      <c r="AB27" s="42">
        <f>IFERROR(VLOOKUP((S27&amp;X27),補助単価!$B$2:$C$17,2,FALSE),0)</f>
        <v>0</v>
      </c>
      <c r="AC27" s="42"/>
      <c r="AD27" s="42"/>
      <c r="AE27" s="43"/>
      <c r="AF27" s="73">
        <f>AB27*V27</f>
        <v>0</v>
      </c>
      <c r="AG27" s="74"/>
      <c r="AH27" s="74"/>
      <c r="AI27" s="74"/>
      <c r="AJ27" s="7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3.25" customHeight="1" thickBot="1" x14ac:dyDescent="0.6">
      <c r="A28" s="77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65"/>
      <c r="Y28" s="66"/>
      <c r="Z28" s="66"/>
      <c r="AA28" s="67"/>
      <c r="AB28" s="44"/>
      <c r="AC28" s="44"/>
      <c r="AD28" s="44"/>
      <c r="AE28" s="45"/>
      <c r="AF28" s="73"/>
      <c r="AG28" s="74"/>
      <c r="AH28" s="74"/>
      <c r="AI28" s="74"/>
      <c r="AJ28" s="75"/>
      <c r="AK28" s="2"/>
      <c r="AL28" s="2"/>
      <c r="AM28" s="2"/>
      <c r="AN28" s="2"/>
      <c r="AO28" s="2"/>
      <c r="AP28" s="2"/>
      <c r="AQ28" s="2"/>
      <c r="AR28" s="2"/>
      <c r="AS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25" customHeight="1" thickBot="1" x14ac:dyDescent="0.6">
      <c r="A29" s="76">
        <v>9</v>
      </c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2"/>
      <c r="Y29" s="63"/>
      <c r="Z29" s="63"/>
      <c r="AA29" s="64"/>
      <c r="AB29" s="42">
        <f>IFERROR(VLOOKUP((S29&amp;X29),補助単価!$B$2:$C$17,2,FALSE),0)</f>
        <v>0</v>
      </c>
      <c r="AC29" s="42"/>
      <c r="AD29" s="42"/>
      <c r="AE29" s="43"/>
      <c r="AF29" s="73">
        <f>AB29*V29</f>
        <v>0</v>
      </c>
      <c r="AG29" s="74"/>
      <c r="AH29" s="74"/>
      <c r="AI29" s="74"/>
      <c r="AJ29" s="75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3.25" customHeight="1" thickBot="1" x14ac:dyDescent="0.6">
      <c r="A30" s="77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65"/>
      <c r="Y30" s="66"/>
      <c r="Z30" s="66"/>
      <c r="AA30" s="67"/>
      <c r="AB30" s="44"/>
      <c r="AC30" s="44"/>
      <c r="AD30" s="44"/>
      <c r="AE30" s="45"/>
      <c r="AF30" s="73"/>
      <c r="AG30" s="74"/>
      <c r="AH30" s="74"/>
      <c r="AI30" s="74"/>
      <c r="AJ30" s="75"/>
      <c r="AK30" s="2"/>
      <c r="AL30" s="2"/>
      <c r="AM30" s="2"/>
      <c r="AN30" s="2"/>
      <c r="AO30" s="2"/>
      <c r="AP30" s="2"/>
      <c r="AQ30" s="2"/>
      <c r="AR30" s="2"/>
      <c r="AS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3.25" customHeight="1" thickBot="1" x14ac:dyDescent="0.6">
      <c r="A31" s="76">
        <v>10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3"/>
      <c r="Z31" s="63"/>
      <c r="AA31" s="64"/>
      <c r="AB31" s="42">
        <f>IFERROR(VLOOKUP((S31&amp;X31),補助単価!$B$2:$C$17,2,FALSE),0)</f>
        <v>0</v>
      </c>
      <c r="AC31" s="42"/>
      <c r="AD31" s="42"/>
      <c r="AE31" s="43"/>
      <c r="AF31" s="73">
        <f>AB31*V31</f>
        <v>0</v>
      </c>
      <c r="AG31" s="74"/>
      <c r="AH31" s="74"/>
      <c r="AI31" s="74"/>
      <c r="AJ31" s="75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3.25" customHeight="1" thickBot="1" x14ac:dyDescent="0.6">
      <c r="A32" s="77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65"/>
      <c r="Y32" s="66"/>
      <c r="Z32" s="66"/>
      <c r="AA32" s="67"/>
      <c r="AB32" s="44"/>
      <c r="AC32" s="44"/>
      <c r="AD32" s="44"/>
      <c r="AE32" s="45"/>
      <c r="AF32" s="73"/>
      <c r="AG32" s="74"/>
      <c r="AH32" s="74"/>
      <c r="AI32" s="74"/>
      <c r="AJ32" s="75"/>
      <c r="AK32" s="2"/>
      <c r="AL32" s="2"/>
      <c r="AM32" s="2"/>
      <c r="AN32" s="2"/>
      <c r="AO32" s="2"/>
      <c r="AP32" s="2"/>
      <c r="AQ32" s="2"/>
      <c r="AR32" s="2"/>
      <c r="AS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3.25" customHeight="1" thickBot="1" x14ac:dyDescent="0.6">
      <c r="A33" s="76">
        <v>11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1"/>
      <c r="Z33" s="71"/>
      <c r="AA33" s="72"/>
      <c r="AB33" s="42">
        <f>IFERROR(VLOOKUP((S33&amp;X33),補助単価!$B$2:$C$17,2,FALSE),0)</f>
        <v>0</v>
      </c>
      <c r="AC33" s="42"/>
      <c r="AD33" s="42"/>
      <c r="AE33" s="43"/>
      <c r="AF33" s="73">
        <f>AB33*V33</f>
        <v>0</v>
      </c>
      <c r="AG33" s="74"/>
      <c r="AH33" s="74"/>
      <c r="AI33" s="74"/>
      <c r="AJ33" s="75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3.25" customHeight="1" thickBot="1" x14ac:dyDescent="0.6">
      <c r="A34" s="77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65"/>
      <c r="Y34" s="66"/>
      <c r="Z34" s="66"/>
      <c r="AA34" s="67"/>
      <c r="AB34" s="44"/>
      <c r="AC34" s="44"/>
      <c r="AD34" s="44"/>
      <c r="AE34" s="45"/>
      <c r="AF34" s="73"/>
      <c r="AG34" s="74"/>
      <c r="AH34" s="74"/>
      <c r="AI34" s="74"/>
      <c r="AJ34" s="75"/>
      <c r="AK34" s="2"/>
      <c r="AL34" s="2"/>
      <c r="AM34" s="2"/>
      <c r="AN34" s="2"/>
      <c r="AO34" s="2"/>
      <c r="AP34" s="2"/>
      <c r="AQ34" s="2"/>
      <c r="AR34" s="2"/>
      <c r="AS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3.25" customHeight="1" thickBot="1" x14ac:dyDescent="0.6">
      <c r="A35" s="76">
        <v>12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63"/>
      <c r="Z35" s="63"/>
      <c r="AA35" s="64"/>
      <c r="AB35" s="42">
        <f>IFERROR(VLOOKUP((S35&amp;X35),補助単価!$B$2:$C$17,2,FALSE),0)</f>
        <v>0</v>
      </c>
      <c r="AC35" s="42"/>
      <c r="AD35" s="42"/>
      <c r="AE35" s="43"/>
      <c r="AF35" s="73">
        <f>AB35*V35</f>
        <v>0</v>
      </c>
      <c r="AG35" s="74"/>
      <c r="AH35" s="74"/>
      <c r="AI35" s="74"/>
      <c r="AJ35" s="75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3.25" customHeight="1" thickBot="1" x14ac:dyDescent="0.6">
      <c r="A36" s="77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65"/>
      <c r="Y36" s="66"/>
      <c r="Z36" s="66"/>
      <c r="AA36" s="67"/>
      <c r="AB36" s="44"/>
      <c r="AC36" s="44"/>
      <c r="AD36" s="44"/>
      <c r="AE36" s="45"/>
      <c r="AF36" s="73"/>
      <c r="AG36" s="74"/>
      <c r="AH36" s="74"/>
      <c r="AI36" s="74"/>
      <c r="AJ36" s="75"/>
      <c r="AK36" s="2"/>
      <c r="AL36" s="2"/>
      <c r="AM36" s="2"/>
      <c r="AN36" s="2"/>
      <c r="AO36" s="2"/>
      <c r="AP36" s="2"/>
      <c r="AQ36" s="2"/>
      <c r="AR36" s="2"/>
      <c r="AS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3.25" customHeight="1" thickBot="1" x14ac:dyDescent="0.6">
      <c r="A37" s="76">
        <v>13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2"/>
      <c r="Y37" s="63"/>
      <c r="Z37" s="63"/>
      <c r="AA37" s="64"/>
      <c r="AB37" s="42">
        <f>IFERROR(VLOOKUP((S37&amp;X37),補助単価!$B$2:$C$17,2,FALSE),0)</f>
        <v>0</v>
      </c>
      <c r="AC37" s="42"/>
      <c r="AD37" s="42"/>
      <c r="AE37" s="43"/>
      <c r="AF37" s="73">
        <f>AB37*V37</f>
        <v>0</v>
      </c>
      <c r="AG37" s="74"/>
      <c r="AH37" s="74"/>
      <c r="AI37" s="74"/>
      <c r="AJ37" s="75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3.25" customHeight="1" thickBot="1" x14ac:dyDescent="0.6">
      <c r="A38" s="77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65"/>
      <c r="Y38" s="66"/>
      <c r="Z38" s="66"/>
      <c r="AA38" s="67"/>
      <c r="AB38" s="44"/>
      <c r="AC38" s="44"/>
      <c r="AD38" s="44"/>
      <c r="AE38" s="45"/>
      <c r="AF38" s="73"/>
      <c r="AG38" s="74"/>
      <c r="AH38" s="74"/>
      <c r="AI38" s="74"/>
      <c r="AJ38" s="75"/>
      <c r="AK38" s="2"/>
      <c r="AL38" s="2"/>
      <c r="AM38" s="2"/>
      <c r="AN38" s="2"/>
      <c r="AO38" s="2"/>
      <c r="AP38" s="2"/>
      <c r="AQ38" s="2"/>
      <c r="AR38" s="2"/>
      <c r="AS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3.25" customHeight="1" thickBot="1" x14ac:dyDescent="0.6">
      <c r="A39" s="76">
        <v>14</v>
      </c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63"/>
      <c r="Z39" s="63"/>
      <c r="AA39" s="64"/>
      <c r="AB39" s="42">
        <f>IFERROR(VLOOKUP((S39&amp;X39),補助単価!$B$2:$C$17,2,FALSE),0)</f>
        <v>0</v>
      </c>
      <c r="AC39" s="42"/>
      <c r="AD39" s="42"/>
      <c r="AE39" s="43"/>
      <c r="AF39" s="73">
        <f>AB39*V39</f>
        <v>0</v>
      </c>
      <c r="AG39" s="74"/>
      <c r="AH39" s="74"/>
      <c r="AI39" s="74"/>
      <c r="AJ39" s="75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3.25" customHeight="1" thickBot="1" x14ac:dyDescent="0.6">
      <c r="A40" s="77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65"/>
      <c r="Y40" s="66"/>
      <c r="Z40" s="66"/>
      <c r="AA40" s="67"/>
      <c r="AB40" s="44"/>
      <c r="AC40" s="44"/>
      <c r="AD40" s="44"/>
      <c r="AE40" s="45"/>
      <c r="AF40" s="73"/>
      <c r="AG40" s="74"/>
      <c r="AH40" s="74"/>
      <c r="AI40" s="74"/>
      <c r="AJ40" s="75"/>
      <c r="AK40" s="2"/>
      <c r="AL40" s="2"/>
      <c r="AM40" s="2"/>
      <c r="AN40" s="2"/>
      <c r="AO40" s="2"/>
      <c r="AP40" s="2"/>
      <c r="AQ40" s="2"/>
      <c r="AR40" s="2"/>
      <c r="AS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3.25" customHeight="1" thickBot="1" x14ac:dyDescent="0.6">
      <c r="A41" s="76">
        <v>15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71"/>
      <c r="Z41" s="71"/>
      <c r="AA41" s="72"/>
      <c r="AB41" s="42">
        <f>IFERROR(VLOOKUP((S41&amp;X41),補助単価!$B$2:$C$17,2,FALSE),0)</f>
        <v>0</v>
      </c>
      <c r="AC41" s="42"/>
      <c r="AD41" s="42"/>
      <c r="AE41" s="43"/>
      <c r="AF41" s="73">
        <f>AB41*V41</f>
        <v>0</v>
      </c>
      <c r="AG41" s="74"/>
      <c r="AH41" s="74"/>
      <c r="AI41" s="74"/>
      <c r="AJ41" s="75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3.25" customHeight="1" thickBot="1" x14ac:dyDescent="0.6">
      <c r="A42" s="77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65"/>
      <c r="Y42" s="66"/>
      <c r="Z42" s="66"/>
      <c r="AA42" s="67"/>
      <c r="AB42" s="44"/>
      <c r="AC42" s="44"/>
      <c r="AD42" s="44"/>
      <c r="AE42" s="45"/>
      <c r="AF42" s="73"/>
      <c r="AG42" s="74"/>
      <c r="AH42" s="74"/>
      <c r="AI42" s="74"/>
      <c r="AJ42" s="75"/>
      <c r="AK42" s="2"/>
      <c r="AL42" s="2"/>
      <c r="AM42" s="2"/>
      <c r="AN42" s="2"/>
      <c r="AO42" s="2"/>
      <c r="AP42" s="2"/>
      <c r="AQ42" s="2"/>
      <c r="AR42" s="2"/>
      <c r="AS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3.25" customHeight="1" thickBot="1" x14ac:dyDescent="0.6">
      <c r="A43" s="76">
        <v>16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3"/>
      <c r="Z43" s="63"/>
      <c r="AA43" s="64"/>
      <c r="AB43" s="42">
        <f>IFERROR(VLOOKUP((S43&amp;X43),補助単価!$B$2:$C$17,2,FALSE),0)</f>
        <v>0</v>
      </c>
      <c r="AC43" s="42"/>
      <c r="AD43" s="42"/>
      <c r="AE43" s="43"/>
      <c r="AF43" s="73">
        <f>AB43*V43</f>
        <v>0</v>
      </c>
      <c r="AG43" s="74"/>
      <c r="AH43" s="74"/>
      <c r="AI43" s="74"/>
      <c r="AJ43" s="75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3.25" customHeight="1" thickBot="1" x14ac:dyDescent="0.6">
      <c r="A44" s="77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65"/>
      <c r="Y44" s="66"/>
      <c r="Z44" s="66"/>
      <c r="AA44" s="67"/>
      <c r="AB44" s="44"/>
      <c r="AC44" s="44"/>
      <c r="AD44" s="44"/>
      <c r="AE44" s="45"/>
      <c r="AF44" s="73"/>
      <c r="AG44" s="74"/>
      <c r="AH44" s="74"/>
      <c r="AI44" s="74"/>
      <c r="AJ44" s="75"/>
      <c r="AK44" s="2"/>
      <c r="AL44" s="2"/>
      <c r="AM44" s="2"/>
      <c r="AN44" s="2"/>
      <c r="AO44" s="2"/>
      <c r="AP44" s="2"/>
      <c r="AQ44" s="2"/>
      <c r="AR44" s="2"/>
      <c r="AS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3.25" customHeight="1" thickBot="1" x14ac:dyDescent="0.6">
      <c r="A45" s="76">
        <v>17</v>
      </c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2"/>
      <c r="Y45" s="63"/>
      <c r="Z45" s="63"/>
      <c r="AA45" s="64"/>
      <c r="AB45" s="42">
        <f>IFERROR(VLOOKUP((S45&amp;X45),補助単価!$B$2:$C$17,2,FALSE),0)</f>
        <v>0</v>
      </c>
      <c r="AC45" s="42"/>
      <c r="AD45" s="42"/>
      <c r="AE45" s="43"/>
      <c r="AF45" s="73">
        <f>AB45*V45</f>
        <v>0</v>
      </c>
      <c r="AG45" s="74"/>
      <c r="AH45" s="74"/>
      <c r="AI45" s="74"/>
      <c r="AJ45" s="75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3.25" customHeight="1" thickBot="1" x14ac:dyDescent="0.6">
      <c r="A46" s="77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65"/>
      <c r="Y46" s="66"/>
      <c r="Z46" s="66"/>
      <c r="AA46" s="67"/>
      <c r="AB46" s="44"/>
      <c r="AC46" s="44"/>
      <c r="AD46" s="44"/>
      <c r="AE46" s="45"/>
      <c r="AF46" s="73"/>
      <c r="AG46" s="74"/>
      <c r="AH46" s="74"/>
      <c r="AI46" s="74"/>
      <c r="AJ46" s="75"/>
      <c r="AK46" s="2"/>
      <c r="AL46" s="2"/>
      <c r="AM46" s="2"/>
      <c r="AN46" s="2"/>
      <c r="AO46" s="2"/>
      <c r="AP46" s="2"/>
      <c r="AQ46" s="2"/>
      <c r="AR46" s="2"/>
      <c r="AS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3.25" customHeight="1" thickBot="1" x14ac:dyDescent="0.6">
      <c r="A47" s="76">
        <v>18</v>
      </c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3"/>
      <c r="Z47" s="63"/>
      <c r="AA47" s="64"/>
      <c r="AB47" s="42">
        <f>IFERROR(VLOOKUP((S47&amp;X47),補助単価!$B$2:$C$17,2,FALSE),0)</f>
        <v>0</v>
      </c>
      <c r="AC47" s="42"/>
      <c r="AD47" s="42"/>
      <c r="AE47" s="43"/>
      <c r="AF47" s="73">
        <f>AB47*V47</f>
        <v>0</v>
      </c>
      <c r="AG47" s="74"/>
      <c r="AH47" s="74"/>
      <c r="AI47" s="74"/>
      <c r="AJ47" s="75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3.25" customHeight="1" thickBot="1" x14ac:dyDescent="0.6">
      <c r="A48" s="7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65"/>
      <c r="Y48" s="66"/>
      <c r="Z48" s="66"/>
      <c r="AA48" s="67"/>
      <c r="AB48" s="44"/>
      <c r="AC48" s="44"/>
      <c r="AD48" s="44"/>
      <c r="AE48" s="45"/>
      <c r="AF48" s="73"/>
      <c r="AG48" s="74"/>
      <c r="AH48" s="74"/>
      <c r="AI48" s="74"/>
      <c r="AJ48" s="75"/>
      <c r="AK48" s="2"/>
      <c r="AL48" s="2"/>
      <c r="AM48" s="2"/>
      <c r="AN48" s="2"/>
      <c r="AO48" s="2"/>
      <c r="AP48" s="2"/>
      <c r="AQ48" s="2"/>
      <c r="AR48" s="2"/>
      <c r="AS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3.25" customHeight="1" thickBot="1" x14ac:dyDescent="0.6">
      <c r="A49" s="76">
        <v>19</v>
      </c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/>
      <c r="Z49" s="71"/>
      <c r="AA49" s="72"/>
      <c r="AB49" s="42">
        <f>IFERROR(VLOOKUP((S49&amp;X49),補助単価!$B$2:$C$17,2,FALSE),0)</f>
        <v>0</v>
      </c>
      <c r="AC49" s="42"/>
      <c r="AD49" s="42"/>
      <c r="AE49" s="43"/>
      <c r="AF49" s="73">
        <f>AB49*V49</f>
        <v>0</v>
      </c>
      <c r="AG49" s="74"/>
      <c r="AH49" s="74"/>
      <c r="AI49" s="74"/>
      <c r="AJ49" s="75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3.25" customHeight="1" thickBot="1" x14ac:dyDescent="0.6">
      <c r="A50" s="77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65"/>
      <c r="Y50" s="66"/>
      <c r="Z50" s="66"/>
      <c r="AA50" s="67"/>
      <c r="AB50" s="44"/>
      <c r="AC50" s="44"/>
      <c r="AD50" s="44"/>
      <c r="AE50" s="45"/>
      <c r="AF50" s="73"/>
      <c r="AG50" s="74"/>
      <c r="AH50" s="74"/>
      <c r="AI50" s="74"/>
      <c r="AJ50" s="75"/>
      <c r="AK50" s="2"/>
      <c r="AL50" s="2"/>
      <c r="AM50" s="2"/>
      <c r="AN50" s="2"/>
      <c r="AO50" s="2"/>
      <c r="AP50" s="2"/>
      <c r="AQ50" s="2"/>
      <c r="AR50" s="2"/>
      <c r="AS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3.25" customHeight="1" thickBot="1" x14ac:dyDescent="0.6">
      <c r="A51" s="76">
        <v>20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63"/>
      <c r="Z51" s="63"/>
      <c r="AA51" s="64"/>
      <c r="AB51" s="42">
        <f>IFERROR(VLOOKUP((S51&amp;X51),補助単価!$B$2:$C$17,2,FALSE),0)</f>
        <v>0</v>
      </c>
      <c r="AC51" s="42"/>
      <c r="AD51" s="42"/>
      <c r="AE51" s="43"/>
      <c r="AF51" s="73">
        <f>AB51*V51</f>
        <v>0</v>
      </c>
      <c r="AG51" s="74"/>
      <c r="AH51" s="74"/>
      <c r="AI51" s="74"/>
      <c r="AJ51" s="75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3.25" customHeight="1" thickBot="1" x14ac:dyDescent="0.6">
      <c r="A52" s="77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65"/>
      <c r="Y52" s="66"/>
      <c r="Z52" s="66"/>
      <c r="AA52" s="67"/>
      <c r="AB52" s="44"/>
      <c r="AC52" s="44"/>
      <c r="AD52" s="44"/>
      <c r="AE52" s="45"/>
      <c r="AF52" s="73"/>
      <c r="AG52" s="74"/>
      <c r="AH52" s="74"/>
      <c r="AI52" s="74"/>
      <c r="AJ52" s="75"/>
      <c r="AK52" s="2"/>
      <c r="AL52" s="2"/>
      <c r="AM52" s="2"/>
      <c r="AN52" s="2"/>
      <c r="AO52" s="2"/>
      <c r="AP52" s="2"/>
      <c r="AQ52" s="2"/>
      <c r="AR52" s="2"/>
      <c r="AS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3.25" customHeight="1" thickBot="1" x14ac:dyDescent="0.6">
      <c r="A53" s="76">
        <v>21</v>
      </c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2"/>
      <c r="Y53" s="63"/>
      <c r="Z53" s="63"/>
      <c r="AA53" s="64"/>
      <c r="AB53" s="42">
        <f>IFERROR(VLOOKUP((S53&amp;X53),補助単価!$B$2:$C$17,2,FALSE),0)</f>
        <v>0</v>
      </c>
      <c r="AC53" s="42"/>
      <c r="AD53" s="42"/>
      <c r="AE53" s="43"/>
      <c r="AF53" s="73">
        <f>AB53*V53</f>
        <v>0</v>
      </c>
      <c r="AG53" s="74"/>
      <c r="AH53" s="74"/>
      <c r="AI53" s="74"/>
      <c r="AJ53" s="75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3.25" customHeight="1" thickBot="1" x14ac:dyDescent="0.6">
      <c r="A54" s="77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65"/>
      <c r="Y54" s="66"/>
      <c r="Z54" s="66"/>
      <c r="AA54" s="67"/>
      <c r="AB54" s="44"/>
      <c r="AC54" s="44"/>
      <c r="AD54" s="44"/>
      <c r="AE54" s="45"/>
      <c r="AF54" s="73"/>
      <c r="AG54" s="74"/>
      <c r="AH54" s="74"/>
      <c r="AI54" s="74"/>
      <c r="AJ54" s="75"/>
      <c r="AK54" s="2"/>
      <c r="AL54" s="2"/>
      <c r="AM54" s="2"/>
      <c r="AN54" s="2"/>
      <c r="AO54" s="2"/>
      <c r="AP54" s="2"/>
      <c r="AQ54" s="2"/>
      <c r="AR54" s="2"/>
      <c r="AS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3.25" customHeight="1" thickBot="1" x14ac:dyDescent="0.6">
      <c r="A55" s="76">
        <v>22</v>
      </c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  <c r="Y55" s="63"/>
      <c r="Z55" s="63"/>
      <c r="AA55" s="64"/>
      <c r="AB55" s="42">
        <f>IFERROR(VLOOKUP((S55&amp;X55),補助単価!$B$2:$C$17,2,FALSE),0)</f>
        <v>0</v>
      </c>
      <c r="AC55" s="42"/>
      <c r="AD55" s="42"/>
      <c r="AE55" s="43"/>
      <c r="AF55" s="73">
        <f>AB55*V55</f>
        <v>0</v>
      </c>
      <c r="AG55" s="74"/>
      <c r="AH55" s="74"/>
      <c r="AI55" s="74"/>
      <c r="AJ55" s="75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3.25" customHeight="1" thickBot="1" x14ac:dyDescent="0.6">
      <c r="A56" s="77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65"/>
      <c r="Y56" s="66"/>
      <c r="Z56" s="66"/>
      <c r="AA56" s="67"/>
      <c r="AB56" s="44"/>
      <c r="AC56" s="44"/>
      <c r="AD56" s="44"/>
      <c r="AE56" s="45"/>
      <c r="AF56" s="73"/>
      <c r="AG56" s="74"/>
      <c r="AH56" s="74"/>
      <c r="AI56" s="74"/>
      <c r="AJ56" s="75"/>
      <c r="AK56" s="2"/>
      <c r="AL56" s="2"/>
      <c r="AM56" s="2"/>
      <c r="AN56" s="2"/>
      <c r="AO56" s="2"/>
      <c r="AP56" s="2"/>
      <c r="AQ56" s="2"/>
      <c r="AR56" s="2"/>
      <c r="AS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3.25" customHeight="1" thickBot="1" x14ac:dyDescent="0.6">
      <c r="A57" s="76">
        <v>23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1"/>
      <c r="Z57" s="71"/>
      <c r="AA57" s="72"/>
      <c r="AB57" s="42">
        <f>IFERROR(VLOOKUP((S57&amp;X57),補助単価!$B$2:$C$17,2,FALSE),0)</f>
        <v>0</v>
      </c>
      <c r="AC57" s="42"/>
      <c r="AD57" s="42"/>
      <c r="AE57" s="43"/>
      <c r="AF57" s="73">
        <f>AB57*V57</f>
        <v>0</v>
      </c>
      <c r="AG57" s="74"/>
      <c r="AH57" s="74"/>
      <c r="AI57" s="74"/>
      <c r="AJ57" s="75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3.25" customHeight="1" thickBot="1" x14ac:dyDescent="0.6">
      <c r="A58" s="77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65"/>
      <c r="Y58" s="66"/>
      <c r="Z58" s="66"/>
      <c r="AA58" s="67"/>
      <c r="AB58" s="44"/>
      <c r="AC58" s="44"/>
      <c r="AD58" s="44"/>
      <c r="AE58" s="45"/>
      <c r="AF58" s="73"/>
      <c r="AG58" s="74"/>
      <c r="AH58" s="74"/>
      <c r="AI58" s="74"/>
      <c r="AJ58" s="75"/>
      <c r="AK58" s="2"/>
      <c r="AL58" s="2"/>
      <c r="AM58" s="2"/>
      <c r="AN58" s="2"/>
      <c r="AO58" s="2"/>
      <c r="AP58" s="2"/>
      <c r="AQ58" s="2"/>
      <c r="AR58" s="2"/>
      <c r="AS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3.25" customHeight="1" thickBot="1" x14ac:dyDescent="0.6">
      <c r="A59" s="76">
        <v>24</v>
      </c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  <c r="Y59" s="63"/>
      <c r="Z59" s="63"/>
      <c r="AA59" s="64"/>
      <c r="AB59" s="42">
        <f>IFERROR(VLOOKUP((S59&amp;X59),補助単価!$B$2:$C$17,2,FALSE),0)</f>
        <v>0</v>
      </c>
      <c r="AC59" s="42"/>
      <c r="AD59" s="42"/>
      <c r="AE59" s="43"/>
      <c r="AF59" s="73">
        <f>AB59*V59</f>
        <v>0</v>
      </c>
      <c r="AG59" s="74"/>
      <c r="AH59" s="74"/>
      <c r="AI59" s="74"/>
      <c r="AJ59" s="75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3.25" customHeight="1" thickBot="1" x14ac:dyDescent="0.6">
      <c r="A60" s="77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65"/>
      <c r="Y60" s="66"/>
      <c r="Z60" s="66"/>
      <c r="AA60" s="67"/>
      <c r="AB60" s="44"/>
      <c r="AC60" s="44"/>
      <c r="AD60" s="44"/>
      <c r="AE60" s="45"/>
      <c r="AF60" s="73"/>
      <c r="AG60" s="74"/>
      <c r="AH60" s="74"/>
      <c r="AI60" s="74"/>
      <c r="AJ60" s="75"/>
      <c r="AK60" s="2"/>
      <c r="AL60" s="2"/>
      <c r="AM60" s="2"/>
      <c r="AN60" s="2"/>
      <c r="AO60" s="2"/>
      <c r="AP60" s="2"/>
      <c r="AQ60" s="2"/>
      <c r="AR60" s="2"/>
      <c r="AS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3.25" customHeight="1" thickBot="1" x14ac:dyDescent="0.6">
      <c r="A61" s="76">
        <v>25</v>
      </c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2"/>
      <c r="Y61" s="63"/>
      <c r="Z61" s="63"/>
      <c r="AA61" s="64"/>
      <c r="AB61" s="42">
        <f>IFERROR(VLOOKUP((S61&amp;X61),補助単価!$B$2:$C$17,2,FALSE),0)</f>
        <v>0</v>
      </c>
      <c r="AC61" s="42"/>
      <c r="AD61" s="42"/>
      <c r="AE61" s="43"/>
      <c r="AF61" s="73">
        <f>AB61*V61</f>
        <v>0</v>
      </c>
      <c r="AG61" s="74"/>
      <c r="AH61" s="74"/>
      <c r="AI61" s="74"/>
      <c r="AJ61" s="75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3.25" customHeight="1" thickBot="1" x14ac:dyDescent="0.6">
      <c r="A62" s="77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65"/>
      <c r="Y62" s="66"/>
      <c r="Z62" s="66"/>
      <c r="AA62" s="67"/>
      <c r="AB62" s="44"/>
      <c r="AC62" s="44"/>
      <c r="AD62" s="44"/>
      <c r="AE62" s="45"/>
      <c r="AF62" s="73"/>
      <c r="AG62" s="74"/>
      <c r="AH62" s="74"/>
      <c r="AI62" s="74"/>
      <c r="AJ62" s="75"/>
      <c r="AK62" s="2"/>
      <c r="AL62" s="2"/>
      <c r="AM62" s="2"/>
      <c r="AN62" s="2"/>
      <c r="AO62" s="2"/>
      <c r="AP62" s="2"/>
      <c r="AQ62" s="2"/>
      <c r="AR62" s="2"/>
      <c r="AS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mergeCells count="294">
    <mergeCell ref="A57:A58"/>
    <mergeCell ref="A45:A46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55:A56"/>
    <mergeCell ref="A53:A54"/>
    <mergeCell ref="A51:A52"/>
    <mergeCell ref="A49:A50"/>
    <mergeCell ref="A47:A48"/>
    <mergeCell ref="A59:A60"/>
    <mergeCell ref="B59:D59"/>
    <mergeCell ref="E59:R59"/>
    <mergeCell ref="S59:U59"/>
    <mergeCell ref="V59:W59"/>
    <mergeCell ref="X59:AA60"/>
    <mergeCell ref="AB59:AE60"/>
    <mergeCell ref="AF59:AJ60"/>
    <mergeCell ref="B60:P60"/>
    <mergeCell ref="Q60:W60"/>
    <mergeCell ref="A61:A62"/>
    <mergeCell ref="B61:D61"/>
    <mergeCell ref="E61:R61"/>
    <mergeCell ref="S61:U61"/>
    <mergeCell ref="V61:W61"/>
    <mergeCell ref="X61:AA62"/>
    <mergeCell ref="AB61:AE62"/>
    <mergeCell ref="AF61:AJ62"/>
    <mergeCell ref="B62:P62"/>
    <mergeCell ref="Q62:W62"/>
    <mergeCell ref="B57:D57"/>
    <mergeCell ref="E57:R57"/>
    <mergeCell ref="S57:U57"/>
    <mergeCell ref="V57:W57"/>
    <mergeCell ref="X57:AA58"/>
    <mergeCell ref="AB57:AE58"/>
    <mergeCell ref="AF57:AJ58"/>
    <mergeCell ref="B58:P58"/>
    <mergeCell ref="Q58:W58"/>
    <mergeCell ref="B55:D55"/>
    <mergeCell ref="E55:R55"/>
    <mergeCell ref="S55:U55"/>
    <mergeCell ref="V55:W55"/>
    <mergeCell ref="X55:AA56"/>
    <mergeCell ref="AB55:AE56"/>
    <mergeCell ref="AF55:AJ56"/>
    <mergeCell ref="B56:P56"/>
    <mergeCell ref="Q56:W56"/>
    <mergeCell ref="B53:D53"/>
    <mergeCell ref="E53:R53"/>
    <mergeCell ref="S53:U53"/>
    <mergeCell ref="V53:W53"/>
    <mergeCell ref="X53:AA54"/>
    <mergeCell ref="AB53:AE54"/>
    <mergeCell ref="AF53:AJ54"/>
    <mergeCell ref="B54:P54"/>
    <mergeCell ref="Q54:W54"/>
    <mergeCell ref="B51:D51"/>
    <mergeCell ref="E51:R51"/>
    <mergeCell ref="S51:U51"/>
    <mergeCell ref="V51:W51"/>
    <mergeCell ref="X51:AA52"/>
    <mergeCell ref="AB51:AE52"/>
    <mergeCell ref="AF51:AJ52"/>
    <mergeCell ref="B52:P52"/>
    <mergeCell ref="Q52:W52"/>
    <mergeCell ref="B49:D49"/>
    <mergeCell ref="E49:R49"/>
    <mergeCell ref="S49:U49"/>
    <mergeCell ref="V49:W49"/>
    <mergeCell ref="X49:AA50"/>
    <mergeCell ref="AB49:AE50"/>
    <mergeCell ref="AF49:AJ50"/>
    <mergeCell ref="B50:P50"/>
    <mergeCell ref="Q50:W50"/>
    <mergeCell ref="B47:D47"/>
    <mergeCell ref="E47:R47"/>
    <mergeCell ref="S47:U47"/>
    <mergeCell ref="V47:W47"/>
    <mergeCell ref="X47:AA48"/>
    <mergeCell ref="AB47:AE48"/>
    <mergeCell ref="AF47:AJ48"/>
    <mergeCell ref="B48:P48"/>
    <mergeCell ref="Q48:W48"/>
    <mergeCell ref="B45:D45"/>
    <mergeCell ref="E45:R45"/>
    <mergeCell ref="S45:U45"/>
    <mergeCell ref="V45:W45"/>
    <mergeCell ref="X45:AA46"/>
    <mergeCell ref="AB45:AE46"/>
    <mergeCell ref="AF45:AJ46"/>
    <mergeCell ref="B46:P46"/>
    <mergeCell ref="Q46:W46"/>
    <mergeCell ref="AB43:AE44"/>
    <mergeCell ref="AF43:AJ44"/>
    <mergeCell ref="B44:P44"/>
    <mergeCell ref="Q44:W44"/>
    <mergeCell ref="B43:D43"/>
    <mergeCell ref="E43:R43"/>
    <mergeCell ref="S43:U43"/>
    <mergeCell ref="V43:W43"/>
    <mergeCell ref="X43:AA44"/>
    <mergeCell ref="AB41:AE42"/>
    <mergeCell ref="AF41:AJ42"/>
    <mergeCell ref="B42:P42"/>
    <mergeCell ref="Q42:W42"/>
    <mergeCell ref="B41:D41"/>
    <mergeCell ref="E41:R41"/>
    <mergeCell ref="S41:U41"/>
    <mergeCell ref="V41:W41"/>
    <mergeCell ref="X41:AA42"/>
    <mergeCell ref="AB39:AE40"/>
    <mergeCell ref="AF39:AJ40"/>
    <mergeCell ref="B40:P40"/>
    <mergeCell ref="Q40:W40"/>
    <mergeCell ref="B39:D39"/>
    <mergeCell ref="E39:R39"/>
    <mergeCell ref="S39:U39"/>
    <mergeCell ref="V39:W39"/>
    <mergeCell ref="X39:AA40"/>
    <mergeCell ref="AB37:AE38"/>
    <mergeCell ref="AF37:AJ38"/>
    <mergeCell ref="B38:P38"/>
    <mergeCell ref="Q38:W38"/>
    <mergeCell ref="B37:D37"/>
    <mergeCell ref="E37:R37"/>
    <mergeCell ref="S37:U37"/>
    <mergeCell ref="V37:W37"/>
    <mergeCell ref="X37:AA38"/>
    <mergeCell ref="AB35:AE36"/>
    <mergeCell ref="AF35:AJ36"/>
    <mergeCell ref="B36:P36"/>
    <mergeCell ref="Q36:W36"/>
    <mergeCell ref="B35:D35"/>
    <mergeCell ref="E35:R35"/>
    <mergeCell ref="S35:U35"/>
    <mergeCell ref="V35:W35"/>
    <mergeCell ref="X35:AA36"/>
    <mergeCell ref="AB33:AE34"/>
    <mergeCell ref="AF33:AJ34"/>
    <mergeCell ref="B34:P34"/>
    <mergeCell ref="Q34:W34"/>
    <mergeCell ref="B33:D33"/>
    <mergeCell ref="E33:R33"/>
    <mergeCell ref="S33:U33"/>
    <mergeCell ref="V33:W33"/>
    <mergeCell ref="X33:AA34"/>
    <mergeCell ref="AB31:AE32"/>
    <mergeCell ref="AF31:AJ32"/>
    <mergeCell ref="B32:P32"/>
    <mergeCell ref="Q32:W32"/>
    <mergeCell ref="B31:D31"/>
    <mergeCell ref="E31:R31"/>
    <mergeCell ref="S31:U31"/>
    <mergeCell ref="V31:W31"/>
    <mergeCell ref="X31:AA32"/>
    <mergeCell ref="AB29:AE30"/>
    <mergeCell ref="AF29:AJ30"/>
    <mergeCell ref="B30:P30"/>
    <mergeCell ref="Q30:W30"/>
    <mergeCell ref="B29:D29"/>
    <mergeCell ref="E29:R29"/>
    <mergeCell ref="S29:U29"/>
    <mergeCell ref="V29:W29"/>
    <mergeCell ref="X29:AA30"/>
    <mergeCell ref="AB27:AE28"/>
    <mergeCell ref="AF27:AJ28"/>
    <mergeCell ref="B28:P28"/>
    <mergeCell ref="Q28:W28"/>
    <mergeCell ref="B27:D27"/>
    <mergeCell ref="E27:R27"/>
    <mergeCell ref="S27:U27"/>
    <mergeCell ref="V27:W27"/>
    <mergeCell ref="X27:AA28"/>
    <mergeCell ref="AB25:AE26"/>
    <mergeCell ref="AF25:AJ26"/>
    <mergeCell ref="B26:P26"/>
    <mergeCell ref="Q26:W26"/>
    <mergeCell ref="B25:D25"/>
    <mergeCell ref="E25:R25"/>
    <mergeCell ref="S25:U25"/>
    <mergeCell ref="V25:W25"/>
    <mergeCell ref="X25:AA26"/>
    <mergeCell ref="AB23:AE24"/>
    <mergeCell ref="AF23:AJ24"/>
    <mergeCell ref="B24:P24"/>
    <mergeCell ref="Q24:W24"/>
    <mergeCell ref="B23:D23"/>
    <mergeCell ref="E23:R23"/>
    <mergeCell ref="S23:U23"/>
    <mergeCell ref="V23:W23"/>
    <mergeCell ref="AB21:AE22"/>
    <mergeCell ref="AF21:AJ22"/>
    <mergeCell ref="B22:P22"/>
    <mergeCell ref="Q22:W22"/>
    <mergeCell ref="B21:D21"/>
    <mergeCell ref="E21:R21"/>
    <mergeCell ref="S21:U21"/>
    <mergeCell ref="V21:W21"/>
    <mergeCell ref="X21:AA22"/>
    <mergeCell ref="X23:AA24"/>
    <mergeCell ref="AB19:AE20"/>
    <mergeCell ref="AF19:AJ20"/>
    <mergeCell ref="B20:P20"/>
    <mergeCell ref="Q20:W20"/>
    <mergeCell ref="B19:D19"/>
    <mergeCell ref="E19:R19"/>
    <mergeCell ref="S19:U19"/>
    <mergeCell ref="V19:W19"/>
    <mergeCell ref="AB17:AE18"/>
    <mergeCell ref="AF17:AJ18"/>
    <mergeCell ref="B18:P18"/>
    <mergeCell ref="Q18:W18"/>
    <mergeCell ref="B17:D17"/>
    <mergeCell ref="E17:R17"/>
    <mergeCell ref="S17:U17"/>
    <mergeCell ref="V17:W17"/>
    <mergeCell ref="X17:AA18"/>
    <mergeCell ref="X19:AA20"/>
    <mergeCell ref="N4:P5"/>
    <mergeCell ref="J4:M5"/>
    <mergeCell ref="X11:AA12"/>
    <mergeCell ref="AA6:AE6"/>
    <mergeCell ref="AA7:AE7"/>
    <mergeCell ref="AB15:AE16"/>
    <mergeCell ref="AF15:AJ16"/>
    <mergeCell ref="B16:P16"/>
    <mergeCell ref="Q16:W16"/>
    <mergeCell ref="AF13:AJ14"/>
    <mergeCell ref="B14:P14"/>
    <mergeCell ref="Q14:W14"/>
    <mergeCell ref="B15:D15"/>
    <mergeCell ref="E15:R15"/>
    <mergeCell ref="S15:U15"/>
    <mergeCell ref="V15:W15"/>
    <mergeCell ref="B13:D13"/>
    <mergeCell ref="E13:R13"/>
    <mergeCell ref="S13:U13"/>
    <mergeCell ref="V13:W13"/>
    <mergeCell ref="AB13:AE14"/>
    <mergeCell ref="X13:AA14"/>
    <mergeCell ref="X15:AA16"/>
    <mergeCell ref="V8:Z8"/>
    <mergeCell ref="V9:Z9"/>
    <mergeCell ref="V11:W11"/>
    <mergeCell ref="AB11:AE12"/>
    <mergeCell ref="B11:D11"/>
    <mergeCell ref="E11:R11"/>
    <mergeCell ref="S11:U11"/>
    <mergeCell ref="AF11:AJ12"/>
    <mergeCell ref="B12:P12"/>
    <mergeCell ref="Q12:W12"/>
    <mergeCell ref="J8:M8"/>
    <mergeCell ref="N8:P8"/>
    <mergeCell ref="AF8:AJ8"/>
    <mergeCell ref="AF9:AJ9"/>
    <mergeCell ref="AH1:AJ1"/>
    <mergeCell ref="N6:P6"/>
    <mergeCell ref="N7:P7"/>
    <mergeCell ref="N9:P9"/>
    <mergeCell ref="J6:M6"/>
    <mergeCell ref="J7:M7"/>
    <mergeCell ref="J9:M9"/>
    <mergeCell ref="Q5:U5"/>
    <mergeCell ref="Q6:U6"/>
    <mergeCell ref="Q7:U7"/>
    <mergeCell ref="Q8:U8"/>
    <mergeCell ref="Q9:U9"/>
    <mergeCell ref="V5:Z5"/>
    <mergeCell ref="Q4:AJ4"/>
    <mergeCell ref="A2:AJ2"/>
    <mergeCell ref="AA8:AE8"/>
    <mergeCell ref="AA9:AE9"/>
    <mergeCell ref="AF6:AJ6"/>
    <mergeCell ref="AF7:AJ7"/>
    <mergeCell ref="D5:H6"/>
    <mergeCell ref="AA5:AE5"/>
    <mergeCell ref="AF5:AJ5"/>
    <mergeCell ref="V6:Z6"/>
    <mergeCell ref="V7:Z7"/>
  </mergeCells>
  <phoneticPr fontId="1"/>
  <dataValidations count="2">
    <dataValidation type="list" allowBlank="1" showInputMessage="1" showErrorMessage="1" sqref="X13:AA62">
      <formula1>"A,B,C,D"</formula1>
    </dataValidation>
    <dataValidation type="list" allowBlank="1" showInputMessage="1" showErrorMessage="1" sqref="S13:U13 S15:U15 S17:U17 S19:U19 S21:U21 S23:U23 S25:U25 S27:U27 S29:U29 S31:U31 S33:U33 S35:U35 S37:U37 S39:U39 S41:U41 S43:U43 S45:U45 S47:U47 S49:U49 S51:U51 S53:U53 S55:U55 S57:U57 S59:U59 S61:U61">
      <formula1>"入所施設,通所系,通所系①,訪問系"</formula1>
    </dataValidation>
  </dataValidations>
  <pageMargins left="0.59055118110236227" right="0.39370078740157483" top="0.39370078740157483" bottom="0.39370078740157483" header="0" footer="0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view="pageBreakPreview" zoomScale="102" zoomScaleNormal="100" zoomScaleSheetLayoutView="102" workbookViewId="0">
      <selection sqref="A1:AG1"/>
    </sheetView>
  </sheetViews>
  <sheetFormatPr defaultColWidth="2.5" defaultRowHeight="13.75" customHeight="1" x14ac:dyDescent="0.55000000000000004"/>
  <cols>
    <col min="1" max="1" width="4.4140625" style="1" customWidth="1"/>
    <col min="2" max="36" width="2.5" style="1"/>
    <col min="37" max="73" width="2.58203125" style="1" customWidth="1"/>
    <col min="74" max="16384" width="2.5" style="1"/>
  </cols>
  <sheetData>
    <row r="1" spans="1:73" ht="19.25" customHeight="1" x14ac:dyDescent="0.55000000000000004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6" t="s">
        <v>0</v>
      </c>
      <c r="AI1" s="16"/>
      <c r="AJ1" s="16"/>
    </row>
    <row r="2" spans="1:73" ht="19.25" customHeight="1" x14ac:dyDescent="0.5500000000000000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73" ht="4.75" customHeight="1" x14ac:dyDescent="0.55000000000000004"/>
    <row r="4" spans="1:73" ht="13.25" customHeight="1" x14ac:dyDescent="0.55000000000000004">
      <c r="J4" s="26" t="s">
        <v>3</v>
      </c>
      <c r="K4" s="26"/>
      <c r="L4" s="26"/>
      <c r="M4" s="26"/>
      <c r="N4" s="26" t="s">
        <v>2</v>
      </c>
      <c r="O4" s="26"/>
      <c r="P4" s="26"/>
      <c r="Q4" s="26" t="s">
        <v>24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73" ht="13.75" customHeight="1" x14ac:dyDescent="0.55000000000000004">
      <c r="D5" s="28" t="s">
        <v>16</v>
      </c>
      <c r="E5" s="29"/>
      <c r="F5" s="29"/>
      <c r="G5" s="29"/>
      <c r="H5" s="29"/>
      <c r="J5" s="26"/>
      <c r="K5" s="26"/>
      <c r="L5" s="26"/>
      <c r="M5" s="26"/>
      <c r="N5" s="26"/>
      <c r="O5" s="26"/>
      <c r="P5" s="26"/>
      <c r="Q5" s="19" t="s">
        <v>18</v>
      </c>
      <c r="R5" s="19"/>
      <c r="S5" s="19"/>
      <c r="T5" s="19"/>
      <c r="U5" s="19"/>
      <c r="V5" s="19" t="s">
        <v>21</v>
      </c>
      <c r="W5" s="19"/>
      <c r="X5" s="19"/>
      <c r="Y5" s="19"/>
      <c r="Z5" s="19"/>
      <c r="AA5" s="19" t="s">
        <v>22</v>
      </c>
      <c r="AB5" s="19"/>
      <c r="AC5" s="19"/>
      <c r="AD5" s="19"/>
      <c r="AE5" s="19"/>
      <c r="AF5" s="19" t="s">
        <v>23</v>
      </c>
      <c r="AG5" s="19"/>
      <c r="AH5" s="19"/>
      <c r="AI5" s="19"/>
      <c r="AJ5" s="19"/>
    </row>
    <row r="6" spans="1:73" ht="13.75" customHeight="1" x14ac:dyDescent="0.55000000000000004">
      <c r="D6" s="30"/>
      <c r="E6" s="31"/>
      <c r="F6" s="31"/>
      <c r="G6" s="31"/>
      <c r="H6" s="31"/>
      <c r="J6" s="18" t="s">
        <v>4</v>
      </c>
      <c r="K6" s="18"/>
      <c r="L6" s="18"/>
      <c r="M6" s="18"/>
      <c r="N6" s="17" t="s">
        <v>7</v>
      </c>
      <c r="O6" s="17"/>
      <c r="P6" s="17"/>
      <c r="Q6" s="20" t="s">
        <v>19</v>
      </c>
      <c r="R6" s="21"/>
      <c r="S6" s="21"/>
      <c r="T6" s="21"/>
      <c r="U6" s="22"/>
      <c r="V6" s="20" t="s">
        <v>58</v>
      </c>
      <c r="W6" s="21"/>
      <c r="X6" s="21"/>
      <c r="Y6" s="21"/>
      <c r="Z6" s="22"/>
      <c r="AA6" s="20" t="s">
        <v>59</v>
      </c>
      <c r="AB6" s="21"/>
      <c r="AC6" s="21"/>
      <c r="AD6" s="21"/>
      <c r="AE6" s="22"/>
      <c r="AF6" s="20" t="s">
        <v>60</v>
      </c>
      <c r="AG6" s="21"/>
      <c r="AH6" s="21"/>
      <c r="AI6" s="21"/>
      <c r="AJ6" s="22"/>
    </row>
    <row r="7" spans="1:73" ht="13.75" customHeight="1" x14ac:dyDescent="0.55000000000000004">
      <c r="J7" s="18" t="s">
        <v>5</v>
      </c>
      <c r="K7" s="18"/>
      <c r="L7" s="18"/>
      <c r="M7" s="18"/>
      <c r="N7" s="17" t="s">
        <v>7</v>
      </c>
      <c r="O7" s="17"/>
      <c r="P7" s="17"/>
      <c r="Q7" s="23" t="s">
        <v>20</v>
      </c>
      <c r="R7" s="24"/>
      <c r="S7" s="24"/>
      <c r="T7" s="24"/>
      <c r="U7" s="25"/>
      <c r="V7" s="23" t="s">
        <v>61</v>
      </c>
      <c r="W7" s="24"/>
      <c r="X7" s="24"/>
      <c r="Y7" s="24"/>
      <c r="Z7" s="25"/>
      <c r="AA7" s="23" t="s">
        <v>62</v>
      </c>
      <c r="AB7" s="24"/>
      <c r="AC7" s="24"/>
      <c r="AD7" s="24"/>
      <c r="AE7" s="25"/>
      <c r="AF7" s="23" t="s">
        <v>63</v>
      </c>
      <c r="AG7" s="24"/>
      <c r="AH7" s="24"/>
      <c r="AI7" s="24"/>
      <c r="AJ7" s="25"/>
    </row>
    <row r="8" spans="1:73" ht="13.75" customHeight="1" x14ac:dyDescent="0.55000000000000004">
      <c r="J8" s="18" t="s">
        <v>17</v>
      </c>
      <c r="K8" s="18"/>
      <c r="L8" s="18"/>
      <c r="M8" s="18"/>
      <c r="N8" s="17" t="s">
        <v>7</v>
      </c>
      <c r="O8" s="17"/>
      <c r="P8" s="17"/>
      <c r="Q8" s="23" t="s">
        <v>64</v>
      </c>
      <c r="R8" s="24"/>
      <c r="S8" s="24"/>
      <c r="T8" s="24"/>
      <c r="U8" s="25"/>
      <c r="V8" s="23" t="s">
        <v>65</v>
      </c>
      <c r="W8" s="24"/>
      <c r="X8" s="24"/>
      <c r="Y8" s="24"/>
      <c r="Z8" s="25"/>
      <c r="AA8" s="23" t="s">
        <v>66</v>
      </c>
      <c r="AB8" s="24"/>
      <c r="AC8" s="24"/>
      <c r="AD8" s="24"/>
      <c r="AE8" s="25"/>
      <c r="AF8" s="23" t="s">
        <v>67</v>
      </c>
      <c r="AG8" s="24"/>
      <c r="AH8" s="24"/>
      <c r="AI8" s="24"/>
      <c r="AJ8" s="25"/>
    </row>
    <row r="9" spans="1:73" ht="13.75" customHeight="1" x14ac:dyDescent="0.55000000000000004">
      <c r="J9" s="18" t="s">
        <v>6</v>
      </c>
      <c r="K9" s="18"/>
      <c r="L9" s="18"/>
      <c r="M9" s="18"/>
      <c r="N9" s="17" t="s">
        <v>8</v>
      </c>
      <c r="O9" s="17"/>
      <c r="P9" s="17"/>
      <c r="Q9" s="23" t="s">
        <v>70</v>
      </c>
      <c r="R9" s="24"/>
      <c r="S9" s="24"/>
      <c r="T9" s="24"/>
      <c r="U9" s="25"/>
      <c r="V9" s="23" t="s">
        <v>70</v>
      </c>
      <c r="W9" s="24"/>
      <c r="X9" s="24"/>
      <c r="Y9" s="24"/>
      <c r="Z9" s="25"/>
      <c r="AA9" s="23" t="s">
        <v>68</v>
      </c>
      <c r="AB9" s="24"/>
      <c r="AC9" s="24"/>
      <c r="AD9" s="24"/>
      <c r="AE9" s="25"/>
      <c r="AF9" s="23" t="s">
        <v>69</v>
      </c>
      <c r="AG9" s="24"/>
      <c r="AH9" s="24"/>
      <c r="AI9" s="24"/>
      <c r="AJ9" s="25"/>
    </row>
    <row r="10" spans="1:73" ht="4.75" customHeight="1" thickBot="1" x14ac:dyDescent="0.6"/>
    <row r="11" spans="1:73" ht="13.75" customHeight="1" x14ac:dyDescent="0.55000000000000004">
      <c r="A11" s="78" t="s">
        <v>50</v>
      </c>
      <c r="B11" s="36" t="s">
        <v>9</v>
      </c>
      <c r="C11" s="32"/>
      <c r="D11" s="32"/>
      <c r="E11" s="32" t="s">
        <v>10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 t="s">
        <v>3</v>
      </c>
      <c r="T11" s="32"/>
      <c r="U11" s="32"/>
      <c r="V11" s="32" t="s">
        <v>11</v>
      </c>
      <c r="W11" s="32"/>
      <c r="X11" s="32" t="s">
        <v>25</v>
      </c>
      <c r="Y11" s="32"/>
      <c r="Z11" s="32"/>
      <c r="AA11" s="32"/>
      <c r="AB11" s="32" t="s">
        <v>12</v>
      </c>
      <c r="AC11" s="32"/>
      <c r="AD11" s="32"/>
      <c r="AE11" s="33"/>
      <c r="AF11" s="37" t="s">
        <v>13</v>
      </c>
      <c r="AG11" s="38"/>
      <c r="AH11" s="38"/>
      <c r="AI11" s="38"/>
      <c r="AJ11" s="39"/>
    </row>
    <row r="12" spans="1:73" ht="13.75" customHeight="1" thickBot="1" x14ac:dyDescent="0.6">
      <c r="A12" s="79"/>
      <c r="B12" s="41" t="s">
        <v>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 t="s">
        <v>15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40"/>
      <c r="AG12" s="34"/>
      <c r="AH12" s="34"/>
      <c r="AI12" s="34"/>
      <c r="AJ12" s="35"/>
    </row>
    <row r="13" spans="1:73" ht="13.25" customHeight="1" x14ac:dyDescent="0.55000000000000004">
      <c r="A13" s="80">
        <v>1</v>
      </c>
      <c r="B13" s="61">
        <v>123456789</v>
      </c>
      <c r="C13" s="61"/>
      <c r="D13" s="61"/>
      <c r="E13" s="61" t="s">
        <v>53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2" t="s">
        <v>52</v>
      </c>
      <c r="T13" s="82"/>
      <c r="U13" s="82"/>
      <c r="V13" s="82">
        <v>10</v>
      </c>
      <c r="W13" s="82"/>
      <c r="X13" s="83" t="s">
        <v>29</v>
      </c>
      <c r="Y13" s="84"/>
      <c r="Z13" s="84"/>
      <c r="AA13" s="85"/>
      <c r="AB13" s="89">
        <f>IFERROR(VLOOKUP((S13&amp;X13),補助単価!$B$2:$C$17,2,FALSE),0)</f>
        <v>2800</v>
      </c>
      <c r="AC13" s="89"/>
      <c r="AD13" s="89"/>
      <c r="AE13" s="90"/>
      <c r="AF13" s="93">
        <f>AB13*V13</f>
        <v>28000</v>
      </c>
      <c r="AG13" s="94"/>
      <c r="AH13" s="94"/>
      <c r="AI13" s="94"/>
      <c r="AJ13" s="95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3.25" customHeight="1" thickBot="1" x14ac:dyDescent="0.6">
      <c r="A14" s="81"/>
      <c r="B14" s="53" t="s">
        <v>51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54</v>
      </c>
      <c r="R14" s="53"/>
      <c r="S14" s="53"/>
      <c r="T14" s="53"/>
      <c r="U14" s="53"/>
      <c r="V14" s="53"/>
      <c r="W14" s="53"/>
      <c r="X14" s="86"/>
      <c r="Y14" s="87"/>
      <c r="Z14" s="87"/>
      <c r="AA14" s="88"/>
      <c r="AB14" s="91"/>
      <c r="AC14" s="91"/>
      <c r="AD14" s="91"/>
      <c r="AE14" s="92"/>
      <c r="AF14" s="96"/>
      <c r="AG14" s="97"/>
      <c r="AH14" s="97"/>
      <c r="AI14" s="97"/>
      <c r="AJ14" s="98"/>
      <c r="AK14" s="2"/>
      <c r="AL14" s="2"/>
      <c r="AM14" s="2"/>
      <c r="AN14" s="2"/>
      <c r="AO14" s="2"/>
      <c r="AP14" s="2"/>
      <c r="AQ14" s="2"/>
      <c r="AR14" s="2"/>
      <c r="AS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3.25" customHeight="1" x14ac:dyDescent="0.55000000000000004">
      <c r="A15" s="80">
        <v>2</v>
      </c>
      <c r="B15" s="61">
        <v>234567898</v>
      </c>
      <c r="C15" s="61"/>
      <c r="D15" s="61"/>
      <c r="E15" s="61" t="s">
        <v>55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2" t="s">
        <v>56</v>
      </c>
      <c r="T15" s="82"/>
      <c r="U15" s="82"/>
      <c r="V15" s="82">
        <v>5</v>
      </c>
      <c r="W15" s="82"/>
      <c r="X15" s="83" t="s">
        <v>29</v>
      </c>
      <c r="Y15" s="84"/>
      <c r="Z15" s="84"/>
      <c r="AA15" s="85"/>
      <c r="AB15" s="89">
        <f>IFERROR(VLOOKUP((S15&amp;X15),補助単価!$B$2:$C$17,2,FALSE),0)</f>
        <v>18900</v>
      </c>
      <c r="AC15" s="89"/>
      <c r="AD15" s="89"/>
      <c r="AE15" s="90"/>
      <c r="AF15" s="99">
        <f>AB15*V15</f>
        <v>94500</v>
      </c>
      <c r="AG15" s="100"/>
      <c r="AH15" s="100"/>
      <c r="AI15" s="100"/>
      <c r="AJ15" s="10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3.25" customHeight="1" thickBot="1" x14ac:dyDescent="0.6">
      <c r="A16" s="81"/>
      <c r="B16" s="53" t="s">
        <v>51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 t="s">
        <v>71</v>
      </c>
      <c r="R16" s="53"/>
      <c r="S16" s="53"/>
      <c r="T16" s="53"/>
      <c r="U16" s="53"/>
      <c r="V16" s="53"/>
      <c r="W16" s="53"/>
      <c r="X16" s="86"/>
      <c r="Y16" s="87"/>
      <c r="Z16" s="87"/>
      <c r="AA16" s="88"/>
      <c r="AB16" s="91"/>
      <c r="AC16" s="91"/>
      <c r="AD16" s="91"/>
      <c r="AE16" s="92"/>
      <c r="AF16" s="102"/>
      <c r="AG16" s="103"/>
      <c r="AH16" s="103"/>
      <c r="AI16" s="103"/>
      <c r="AJ16" s="104"/>
      <c r="AK16" s="2"/>
      <c r="AL16" s="2"/>
      <c r="AM16" s="2"/>
      <c r="AN16" s="2"/>
      <c r="AO16" s="2"/>
      <c r="AP16" s="2"/>
      <c r="AQ16" s="2"/>
      <c r="AR16" s="2"/>
      <c r="AS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3.25" customHeight="1" x14ac:dyDescent="0.55000000000000004">
      <c r="A17" s="80">
        <v>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71"/>
      <c r="Z17" s="71"/>
      <c r="AA17" s="72"/>
      <c r="AB17" s="42">
        <f>IFERROR(VLOOKUP((S17&amp;X17),補助単価!$B$2:$C$17,2,FALSE),0)</f>
        <v>0</v>
      </c>
      <c r="AC17" s="42"/>
      <c r="AD17" s="42"/>
      <c r="AE17" s="43"/>
      <c r="AF17" s="54">
        <f>AB17*V17</f>
        <v>0</v>
      </c>
      <c r="AG17" s="55"/>
      <c r="AH17" s="55"/>
      <c r="AI17" s="55"/>
      <c r="AJ17" s="5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3.25" customHeight="1" thickBot="1" x14ac:dyDescent="0.6">
      <c r="A18" s="8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65"/>
      <c r="Y18" s="66"/>
      <c r="Z18" s="66"/>
      <c r="AA18" s="67"/>
      <c r="AB18" s="44"/>
      <c r="AC18" s="44"/>
      <c r="AD18" s="44"/>
      <c r="AE18" s="45"/>
      <c r="AF18" s="57"/>
      <c r="AG18" s="58"/>
      <c r="AH18" s="58"/>
      <c r="AI18" s="58"/>
      <c r="AJ18" s="59"/>
      <c r="AK18" s="2"/>
      <c r="AL18" s="2"/>
      <c r="AM18" s="2"/>
      <c r="AN18" s="2"/>
      <c r="AO18" s="2"/>
      <c r="AP18" s="2"/>
      <c r="AQ18" s="2"/>
      <c r="AR18" s="2"/>
      <c r="AS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3.25" customHeight="1" x14ac:dyDescent="0.55000000000000004">
      <c r="A19" s="80">
        <v>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63"/>
      <c r="Z19" s="63"/>
      <c r="AA19" s="64"/>
      <c r="AB19" s="42">
        <f>IFERROR(VLOOKUP((S19&amp;X19),補助単価!$B$2:$C$17,2,FALSE),0)</f>
        <v>0</v>
      </c>
      <c r="AC19" s="42"/>
      <c r="AD19" s="42"/>
      <c r="AE19" s="43"/>
      <c r="AF19" s="46">
        <f>AB19*V19</f>
        <v>0</v>
      </c>
      <c r="AG19" s="47"/>
      <c r="AH19" s="47"/>
      <c r="AI19" s="47"/>
      <c r="AJ19" s="48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3.25" customHeight="1" thickBot="1" x14ac:dyDescent="0.6">
      <c r="A20" s="81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65"/>
      <c r="Y20" s="66"/>
      <c r="Z20" s="66"/>
      <c r="AA20" s="67"/>
      <c r="AB20" s="44"/>
      <c r="AC20" s="44"/>
      <c r="AD20" s="44"/>
      <c r="AE20" s="45"/>
      <c r="AF20" s="49"/>
      <c r="AG20" s="50"/>
      <c r="AH20" s="50"/>
      <c r="AI20" s="50"/>
      <c r="AJ20" s="51"/>
      <c r="AK20" s="2"/>
      <c r="AL20" s="2"/>
      <c r="AM20" s="2"/>
      <c r="AN20" s="2"/>
      <c r="AO20" s="2"/>
      <c r="AP20" s="2"/>
      <c r="AQ20" s="2"/>
      <c r="AR20" s="2"/>
      <c r="AS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3.25" customHeight="1" x14ac:dyDescent="0.55000000000000004">
      <c r="A21" s="80">
        <v>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2"/>
      <c r="Y21" s="63"/>
      <c r="Z21" s="63"/>
      <c r="AA21" s="64"/>
      <c r="AB21" s="42">
        <f>IFERROR(VLOOKUP((S21&amp;X21),補助単価!$B$2:$C$17,2,FALSE),0)</f>
        <v>0</v>
      </c>
      <c r="AC21" s="42"/>
      <c r="AD21" s="42"/>
      <c r="AE21" s="43"/>
      <c r="AF21" s="54">
        <f>AB21*V21</f>
        <v>0</v>
      </c>
      <c r="AG21" s="55"/>
      <c r="AH21" s="55"/>
      <c r="AI21" s="55"/>
      <c r="AJ21" s="56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.25" customHeight="1" thickBot="1" x14ac:dyDescent="0.6">
      <c r="A22" s="8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65"/>
      <c r="Y22" s="66"/>
      <c r="Z22" s="66"/>
      <c r="AA22" s="67"/>
      <c r="AB22" s="44"/>
      <c r="AC22" s="44"/>
      <c r="AD22" s="44"/>
      <c r="AE22" s="45"/>
      <c r="AF22" s="57"/>
      <c r="AG22" s="58"/>
      <c r="AH22" s="58"/>
      <c r="AI22" s="58"/>
      <c r="AJ22" s="59"/>
      <c r="AK22" s="2"/>
      <c r="AL22" s="2"/>
      <c r="AM22" s="2"/>
      <c r="AN22" s="2"/>
      <c r="AO22" s="2"/>
      <c r="AP22" s="2"/>
      <c r="AQ22" s="2"/>
      <c r="AR22" s="2"/>
      <c r="AS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.25" customHeight="1" x14ac:dyDescent="0.55000000000000004">
      <c r="A23" s="80">
        <v>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63"/>
      <c r="Z23" s="63"/>
      <c r="AA23" s="64"/>
      <c r="AB23" s="42">
        <f>IFERROR(VLOOKUP((S23&amp;X23),補助単価!$B$2:$C$17,2,FALSE),0)</f>
        <v>0</v>
      </c>
      <c r="AC23" s="42"/>
      <c r="AD23" s="42"/>
      <c r="AE23" s="43"/>
      <c r="AF23" s="46">
        <f>AB23*V23</f>
        <v>0</v>
      </c>
      <c r="AG23" s="47"/>
      <c r="AH23" s="47"/>
      <c r="AI23" s="47"/>
      <c r="AJ23" s="48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3.25" customHeight="1" thickBot="1" x14ac:dyDescent="0.6">
      <c r="A24" s="81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65"/>
      <c r="Y24" s="66"/>
      <c r="Z24" s="66"/>
      <c r="AA24" s="67"/>
      <c r="AB24" s="44"/>
      <c r="AC24" s="44"/>
      <c r="AD24" s="44"/>
      <c r="AE24" s="45"/>
      <c r="AF24" s="49"/>
      <c r="AG24" s="50"/>
      <c r="AH24" s="50"/>
      <c r="AI24" s="50"/>
      <c r="AJ24" s="51"/>
      <c r="AK24" s="2"/>
      <c r="AL24" s="2"/>
      <c r="AM24" s="2"/>
      <c r="AN24" s="2"/>
      <c r="AO24" s="2"/>
      <c r="AP24" s="2"/>
      <c r="AQ24" s="2"/>
      <c r="AR24" s="2"/>
      <c r="AS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3.25" customHeight="1" x14ac:dyDescent="0.55000000000000004">
      <c r="A25" s="80">
        <v>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1"/>
      <c r="Z25" s="71"/>
      <c r="AA25" s="72"/>
      <c r="AB25" s="42">
        <f>IFERROR(VLOOKUP((S25&amp;X25),補助単価!$B$2:$C$17,2,FALSE),0)</f>
        <v>0</v>
      </c>
      <c r="AC25" s="42"/>
      <c r="AD25" s="42"/>
      <c r="AE25" s="43"/>
      <c r="AF25" s="54">
        <f>AB25*V25</f>
        <v>0</v>
      </c>
      <c r="AG25" s="55"/>
      <c r="AH25" s="55"/>
      <c r="AI25" s="55"/>
      <c r="AJ25" s="5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3.25" customHeight="1" thickBot="1" x14ac:dyDescent="0.6">
      <c r="A26" s="8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65"/>
      <c r="Y26" s="66"/>
      <c r="Z26" s="66"/>
      <c r="AA26" s="67"/>
      <c r="AB26" s="44"/>
      <c r="AC26" s="44"/>
      <c r="AD26" s="44"/>
      <c r="AE26" s="45"/>
      <c r="AF26" s="57"/>
      <c r="AG26" s="58"/>
      <c r="AH26" s="58"/>
      <c r="AI26" s="58"/>
      <c r="AJ26" s="59"/>
      <c r="AK26" s="2"/>
      <c r="AL26" s="2"/>
      <c r="AM26" s="2"/>
      <c r="AN26" s="2"/>
      <c r="AO26" s="2"/>
      <c r="AP26" s="2"/>
      <c r="AQ26" s="2"/>
      <c r="AR26" s="2"/>
      <c r="AS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3.25" customHeight="1" thickBot="1" x14ac:dyDescent="0.6">
      <c r="A27" s="80">
        <v>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3"/>
      <c r="Z27" s="63"/>
      <c r="AA27" s="64"/>
      <c r="AB27" s="42">
        <f>IFERROR(VLOOKUP((S27&amp;X27),補助単価!$B$2:$C$17,2,FALSE),0)</f>
        <v>0</v>
      </c>
      <c r="AC27" s="42"/>
      <c r="AD27" s="42"/>
      <c r="AE27" s="43"/>
      <c r="AF27" s="73">
        <f>AB27*V27</f>
        <v>0</v>
      </c>
      <c r="AG27" s="74"/>
      <c r="AH27" s="74"/>
      <c r="AI27" s="74"/>
      <c r="AJ27" s="7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3.25" customHeight="1" thickBot="1" x14ac:dyDescent="0.6">
      <c r="A28" s="81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65"/>
      <c r="Y28" s="66"/>
      <c r="Z28" s="66"/>
      <c r="AA28" s="67"/>
      <c r="AB28" s="44"/>
      <c r="AC28" s="44"/>
      <c r="AD28" s="44"/>
      <c r="AE28" s="45"/>
      <c r="AF28" s="73"/>
      <c r="AG28" s="74"/>
      <c r="AH28" s="74"/>
      <c r="AI28" s="74"/>
      <c r="AJ28" s="75"/>
      <c r="AK28" s="2"/>
      <c r="AL28" s="2"/>
      <c r="AM28" s="2"/>
      <c r="AN28" s="2"/>
      <c r="AO28" s="2"/>
      <c r="AP28" s="2"/>
      <c r="AQ28" s="2"/>
      <c r="AR28" s="2"/>
      <c r="AS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3.25" customHeight="1" thickBot="1" x14ac:dyDescent="0.6">
      <c r="A29" s="80">
        <v>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2"/>
      <c r="Y29" s="63"/>
      <c r="Z29" s="63"/>
      <c r="AA29" s="64"/>
      <c r="AB29" s="42">
        <f>IFERROR(VLOOKUP((S29&amp;X29),補助単価!$B$2:$C$17,2,FALSE),0)</f>
        <v>0</v>
      </c>
      <c r="AC29" s="42"/>
      <c r="AD29" s="42"/>
      <c r="AE29" s="43"/>
      <c r="AF29" s="73">
        <f>AB29*V29</f>
        <v>0</v>
      </c>
      <c r="AG29" s="74"/>
      <c r="AH29" s="74"/>
      <c r="AI29" s="74"/>
      <c r="AJ29" s="75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3.25" customHeight="1" thickBot="1" x14ac:dyDescent="0.6">
      <c r="A30" s="8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65"/>
      <c r="Y30" s="66"/>
      <c r="Z30" s="66"/>
      <c r="AA30" s="67"/>
      <c r="AB30" s="44"/>
      <c r="AC30" s="44"/>
      <c r="AD30" s="44"/>
      <c r="AE30" s="45"/>
      <c r="AF30" s="73"/>
      <c r="AG30" s="74"/>
      <c r="AH30" s="74"/>
      <c r="AI30" s="74"/>
      <c r="AJ30" s="75"/>
      <c r="AK30" s="2"/>
      <c r="AL30" s="2"/>
      <c r="AM30" s="2"/>
      <c r="AN30" s="2"/>
      <c r="AO30" s="2"/>
      <c r="AP30" s="2"/>
      <c r="AQ30" s="2"/>
      <c r="AR30" s="2"/>
      <c r="AS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3.25" customHeight="1" thickBot="1" x14ac:dyDescent="0.6">
      <c r="A31" s="80">
        <v>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3"/>
      <c r="Z31" s="63"/>
      <c r="AA31" s="64"/>
      <c r="AB31" s="42">
        <f>IFERROR(VLOOKUP((S31&amp;X31),補助単価!$B$2:$C$17,2,FALSE),0)</f>
        <v>0</v>
      </c>
      <c r="AC31" s="42"/>
      <c r="AD31" s="42"/>
      <c r="AE31" s="43"/>
      <c r="AF31" s="73">
        <f>AB31*V31</f>
        <v>0</v>
      </c>
      <c r="AG31" s="74"/>
      <c r="AH31" s="74"/>
      <c r="AI31" s="74"/>
      <c r="AJ31" s="75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3.25" customHeight="1" thickBot="1" x14ac:dyDescent="0.6">
      <c r="A32" s="81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65"/>
      <c r="Y32" s="66"/>
      <c r="Z32" s="66"/>
      <c r="AA32" s="67"/>
      <c r="AB32" s="44"/>
      <c r="AC32" s="44"/>
      <c r="AD32" s="44"/>
      <c r="AE32" s="45"/>
      <c r="AF32" s="73"/>
      <c r="AG32" s="74"/>
      <c r="AH32" s="74"/>
      <c r="AI32" s="74"/>
      <c r="AJ32" s="75"/>
      <c r="AK32" s="2"/>
      <c r="AL32" s="2"/>
      <c r="AM32" s="2"/>
      <c r="AN32" s="2"/>
      <c r="AO32" s="2"/>
      <c r="AP32" s="2"/>
      <c r="AQ32" s="2"/>
      <c r="AR32" s="2"/>
      <c r="AS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3.25" customHeight="1" thickBot="1" x14ac:dyDescent="0.6">
      <c r="A33" s="80">
        <v>11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1"/>
      <c r="Z33" s="71"/>
      <c r="AA33" s="72"/>
      <c r="AB33" s="42">
        <f>IFERROR(VLOOKUP((S33&amp;X33),補助単価!$B$2:$C$17,2,FALSE),0)</f>
        <v>0</v>
      </c>
      <c r="AC33" s="42"/>
      <c r="AD33" s="42"/>
      <c r="AE33" s="43"/>
      <c r="AF33" s="73">
        <f>AB33*V33</f>
        <v>0</v>
      </c>
      <c r="AG33" s="74"/>
      <c r="AH33" s="74"/>
      <c r="AI33" s="74"/>
      <c r="AJ33" s="75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3.25" customHeight="1" thickBot="1" x14ac:dyDescent="0.6">
      <c r="A34" s="8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65"/>
      <c r="Y34" s="66"/>
      <c r="Z34" s="66"/>
      <c r="AA34" s="67"/>
      <c r="AB34" s="44"/>
      <c r="AC34" s="44"/>
      <c r="AD34" s="44"/>
      <c r="AE34" s="45"/>
      <c r="AF34" s="73"/>
      <c r="AG34" s="74"/>
      <c r="AH34" s="74"/>
      <c r="AI34" s="74"/>
      <c r="AJ34" s="75"/>
      <c r="AK34" s="2"/>
      <c r="AL34" s="2"/>
      <c r="AM34" s="2"/>
      <c r="AN34" s="2"/>
      <c r="AO34" s="2"/>
      <c r="AP34" s="2"/>
      <c r="AQ34" s="2"/>
      <c r="AR34" s="2"/>
      <c r="AS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3.25" customHeight="1" thickBot="1" x14ac:dyDescent="0.6">
      <c r="A35" s="80">
        <v>12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63"/>
      <c r="Z35" s="63"/>
      <c r="AA35" s="64"/>
      <c r="AB35" s="42">
        <f>IFERROR(VLOOKUP((S35&amp;X35),補助単価!$B$2:$C$17,2,FALSE),0)</f>
        <v>0</v>
      </c>
      <c r="AC35" s="42"/>
      <c r="AD35" s="42"/>
      <c r="AE35" s="43"/>
      <c r="AF35" s="73">
        <f>AB35*V35</f>
        <v>0</v>
      </c>
      <c r="AG35" s="74"/>
      <c r="AH35" s="74"/>
      <c r="AI35" s="74"/>
      <c r="AJ35" s="75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3.25" customHeight="1" thickBot="1" x14ac:dyDescent="0.6">
      <c r="A36" s="8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65"/>
      <c r="Y36" s="66"/>
      <c r="Z36" s="66"/>
      <c r="AA36" s="67"/>
      <c r="AB36" s="44"/>
      <c r="AC36" s="44"/>
      <c r="AD36" s="44"/>
      <c r="AE36" s="45"/>
      <c r="AF36" s="73"/>
      <c r="AG36" s="74"/>
      <c r="AH36" s="74"/>
      <c r="AI36" s="74"/>
      <c r="AJ36" s="75"/>
      <c r="AK36" s="2"/>
      <c r="AL36" s="2"/>
      <c r="AM36" s="2"/>
      <c r="AN36" s="2"/>
      <c r="AO36" s="2"/>
      <c r="AP36" s="2"/>
      <c r="AQ36" s="2"/>
      <c r="AR36" s="2"/>
      <c r="AS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3.25" customHeight="1" thickBot="1" x14ac:dyDescent="0.6">
      <c r="A37" s="80">
        <v>13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2"/>
      <c r="Y37" s="63"/>
      <c r="Z37" s="63"/>
      <c r="AA37" s="64"/>
      <c r="AB37" s="42">
        <f>IFERROR(VLOOKUP((S37&amp;X37),補助単価!$B$2:$C$17,2,FALSE),0)</f>
        <v>0</v>
      </c>
      <c r="AC37" s="42"/>
      <c r="AD37" s="42"/>
      <c r="AE37" s="43"/>
      <c r="AF37" s="73">
        <f>AB37*V37</f>
        <v>0</v>
      </c>
      <c r="AG37" s="74"/>
      <c r="AH37" s="74"/>
      <c r="AI37" s="74"/>
      <c r="AJ37" s="75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3.25" customHeight="1" thickBot="1" x14ac:dyDescent="0.6">
      <c r="A38" s="8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65"/>
      <c r="Y38" s="66"/>
      <c r="Z38" s="66"/>
      <c r="AA38" s="67"/>
      <c r="AB38" s="44"/>
      <c r="AC38" s="44"/>
      <c r="AD38" s="44"/>
      <c r="AE38" s="45"/>
      <c r="AF38" s="73"/>
      <c r="AG38" s="74"/>
      <c r="AH38" s="74"/>
      <c r="AI38" s="74"/>
      <c r="AJ38" s="75"/>
      <c r="AK38" s="2"/>
      <c r="AL38" s="2"/>
      <c r="AM38" s="2"/>
      <c r="AN38" s="2"/>
      <c r="AO38" s="2"/>
      <c r="AP38" s="2"/>
      <c r="AQ38" s="2"/>
      <c r="AR38" s="2"/>
      <c r="AS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3.25" customHeight="1" thickBot="1" x14ac:dyDescent="0.6">
      <c r="A39" s="80">
        <v>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63"/>
      <c r="Z39" s="63"/>
      <c r="AA39" s="64"/>
      <c r="AB39" s="42">
        <f>IFERROR(VLOOKUP((S39&amp;X39),補助単価!$B$2:$C$17,2,FALSE),0)</f>
        <v>0</v>
      </c>
      <c r="AC39" s="42"/>
      <c r="AD39" s="42"/>
      <c r="AE39" s="43"/>
      <c r="AF39" s="73">
        <f>AB39*V39</f>
        <v>0</v>
      </c>
      <c r="AG39" s="74"/>
      <c r="AH39" s="74"/>
      <c r="AI39" s="74"/>
      <c r="AJ39" s="75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3.25" customHeight="1" thickBot="1" x14ac:dyDescent="0.6">
      <c r="A40" s="8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65"/>
      <c r="Y40" s="66"/>
      <c r="Z40" s="66"/>
      <c r="AA40" s="67"/>
      <c r="AB40" s="44"/>
      <c r="AC40" s="44"/>
      <c r="AD40" s="44"/>
      <c r="AE40" s="45"/>
      <c r="AF40" s="73"/>
      <c r="AG40" s="74"/>
      <c r="AH40" s="74"/>
      <c r="AI40" s="74"/>
      <c r="AJ40" s="75"/>
      <c r="AK40" s="2"/>
      <c r="AL40" s="2"/>
      <c r="AM40" s="2"/>
      <c r="AN40" s="2"/>
      <c r="AO40" s="2"/>
      <c r="AP40" s="2"/>
      <c r="AQ40" s="2"/>
      <c r="AR40" s="2"/>
      <c r="AS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3.25" customHeight="1" thickBot="1" x14ac:dyDescent="0.6">
      <c r="A41" s="80">
        <v>15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71"/>
      <c r="Z41" s="71"/>
      <c r="AA41" s="72"/>
      <c r="AB41" s="42">
        <f>IFERROR(VLOOKUP((S41&amp;X41),補助単価!$B$2:$C$17,2,FALSE),0)</f>
        <v>0</v>
      </c>
      <c r="AC41" s="42"/>
      <c r="AD41" s="42"/>
      <c r="AE41" s="43"/>
      <c r="AF41" s="73">
        <f>AB41*V41</f>
        <v>0</v>
      </c>
      <c r="AG41" s="74"/>
      <c r="AH41" s="74"/>
      <c r="AI41" s="74"/>
      <c r="AJ41" s="75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3.25" customHeight="1" thickBot="1" x14ac:dyDescent="0.6">
      <c r="A42" s="8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65"/>
      <c r="Y42" s="66"/>
      <c r="Z42" s="66"/>
      <c r="AA42" s="67"/>
      <c r="AB42" s="44"/>
      <c r="AC42" s="44"/>
      <c r="AD42" s="44"/>
      <c r="AE42" s="45"/>
      <c r="AF42" s="73"/>
      <c r="AG42" s="74"/>
      <c r="AH42" s="74"/>
      <c r="AI42" s="74"/>
      <c r="AJ42" s="75"/>
      <c r="AK42" s="2"/>
      <c r="AL42" s="2"/>
      <c r="AM42" s="2"/>
      <c r="AN42" s="2"/>
      <c r="AO42" s="2"/>
      <c r="AP42" s="2"/>
      <c r="AQ42" s="2"/>
      <c r="AR42" s="2"/>
      <c r="AS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3.25" customHeight="1" thickBot="1" x14ac:dyDescent="0.6">
      <c r="A43" s="80">
        <v>16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3"/>
      <c r="Z43" s="63"/>
      <c r="AA43" s="64"/>
      <c r="AB43" s="42">
        <f>IFERROR(VLOOKUP((S43&amp;X43),補助単価!$B$2:$C$17,2,FALSE),0)</f>
        <v>0</v>
      </c>
      <c r="AC43" s="42"/>
      <c r="AD43" s="42"/>
      <c r="AE43" s="43"/>
      <c r="AF43" s="73">
        <f>AB43*V43</f>
        <v>0</v>
      </c>
      <c r="AG43" s="74"/>
      <c r="AH43" s="74"/>
      <c r="AI43" s="74"/>
      <c r="AJ43" s="75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3.25" customHeight="1" thickBot="1" x14ac:dyDescent="0.6">
      <c r="A44" s="8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65"/>
      <c r="Y44" s="66"/>
      <c r="Z44" s="66"/>
      <c r="AA44" s="67"/>
      <c r="AB44" s="44"/>
      <c r="AC44" s="44"/>
      <c r="AD44" s="44"/>
      <c r="AE44" s="45"/>
      <c r="AF44" s="73"/>
      <c r="AG44" s="74"/>
      <c r="AH44" s="74"/>
      <c r="AI44" s="74"/>
      <c r="AJ44" s="75"/>
      <c r="AK44" s="2"/>
      <c r="AL44" s="2"/>
      <c r="AM44" s="2"/>
      <c r="AN44" s="2"/>
      <c r="AO44" s="2"/>
      <c r="AP44" s="2"/>
      <c r="AQ44" s="2"/>
      <c r="AR44" s="2"/>
      <c r="AS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3.25" customHeight="1" thickBot="1" x14ac:dyDescent="0.6">
      <c r="A45" s="80">
        <v>17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2"/>
      <c r="Y45" s="63"/>
      <c r="Z45" s="63"/>
      <c r="AA45" s="64"/>
      <c r="AB45" s="42">
        <f>IFERROR(VLOOKUP((S45&amp;X45),補助単価!$B$2:$C$17,2,FALSE),0)</f>
        <v>0</v>
      </c>
      <c r="AC45" s="42"/>
      <c r="AD45" s="42"/>
      <c r="AE45" s="43"/>
      <c r="AF45" s="73">
        <f>AB45*V45</f>
        <v>0</v>
      </c>
      <c r="AG45" s="74"/>
      <c r="AH45" s="74"/>
      <c r="AI45" s="74"/>
      <c r="AJ45" s="75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3.25" customHeight="1" thickBot="1" x14ac:dyDescent="0.6">
      <c r="A46" s="81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65"/>
      <c r="Y46" s="66"/>
      <c r="Z46" s="66"/>
      <c r="AA46" s="67"/>
      <c r="AB46" s="44"/>
      <c r="AC46" s="44"/>
      <c r="AD46" s="44"/>
      <c r="AE46" s="45"/>
      <c r="AF46" s="73"/>
      <c r="AG46" s="74"/>
      <c r="AH46" s="74"/>
      <c r="AI46" s="74"/>
      <c r="AJ46" s="75"/>
      <c r="AK46" s="2"/>
      <c r="AL46" s="2"/>
      <c r="AM46" s="2"/>
      <c r="AN46" s="2"/>
      <c r="AO46" s="2"/>
      <c r="AP46" s="2"/>
      <c r="AQ46" s="2"/>
      <c r="AR46" s="2"/>
      <c r="AS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3.25" customHeight="1" thickBot="1" x14ac:dyDescent="0.6">
      <c r="A47" s="80">
        <v>18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3"/>
      <c r="Z47" s="63"/>
      <c r="AA47" s="64"/>
      <c r="AB47" s="42">
        <f>IFERROR(VLOOKUP((S47&amp;X47),補助単価!$B$2:$C$17,2,FALSE),0)</f>
        <v>0</v>
      </c>
      <c r="AC47" s="42"/>
      <c r="AD47" s="42"/>
      <c r="AE47" s="43"/>
      <c r="AF47" s="73">
        <f>AB47*V47</f>
        <v>0</v>
      </c>
      <c r="AG47" s="74"/>
      <c r="AH47" s="74"/>
      <c r="AI47" s="74"/>
      <c r="AJ47" s="75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3.25" customHeight="1" thickBot="1" x14ac:dyDescent="0.6">
      <c r="A48" s="81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65"/>
      <c r="Y48" s="66"/>
      <c r="Z48" s="66"/>
      <c r="AA48" s="67"/>
      <c r="AB48" s="44"/>
      <c r="AC48" s="44"/>
      <c r="AD48" s="44"/>
      <c r="AE48" s="45"/>
      <c r="AF48" s="73"/>
      <c r="AG48" s="74"/>
      <c r="AH48" s="74"/>
      <c r="AI48" s="74"/>
      <c r="AJ48" s="75"/>
      <c r="AK48" s="2"/>
      <c r="AL48" s="2"/>
      <c r="AM48" s="2"/>
      <c r="AN48" s="2"/>
      <c r="AO48" s="2"/>
      <c r="AP48" s="2"/>
      <c r="AQ48" s="2"/>
      <c r="AR48" s="2"/>
      <c r="AS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3.25" customHeight="1" thickBot="1" x14ac:dyDescent="0.6">
      <c r="A49" s="80">
        <v>19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/>
      <c r="Z49" s="71"/>
      <c r="AA49" s="72"/>
      <c r="AB49" s="42">
        <f>IFERROR(VLOOKUP((S49&amp;X49),補助単価!$B$2:$C$17,2,FALSE),0)</f>
        <v>0</v>
      </c>
      <c r="AC49" s="42"/>
      <c r="AD49" s="42"/>
      <c r="AE49" s="43"/>
      <c r="AF49" s="73">
        <f>AB49*V49</f>
        <v>0</v>
      </c>
      <c r="AG49" s="74"/>
      <c r="AH49" s="74"/>
      <c r="AI49" s="74"/>
      <c r="AJ49" s="75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3.25" customHeight="1" thickBot="1" x14ac:dyDescent="0.6">
      <c r="A50" s="8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65"/>
      <c r="Y50" s="66"/>
      <c r="Z50" s="66"/>
      <c r="AA50" s="67"/>
      <c r="AB50" s="44"/>
      <c r="AC50" s="44"/>
      <c r="AD50" s="44"/>
      <c r="AE50" s="45"/>
      <c r="AF50" s="73"/>
      <c r="AG50" s="74"/>
      <c r="AH50" s="74"/>
      <c r="AI50" s="74"/>
      <c r="AJ50" s="75"/>
      <c r="AK50" s="2"/>
      <c r="AL50" s="2"/>
      <c r="AM50" s="2"/>
      <c r="AN50" s="2"/>
      <c r="AO50" s="2"/>
      <c r="AP50" s="2"/>
      <c r="AQ50" s="2"/>
      <c r="AR50" s="2"/>
      <c r="AS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3.25" customHeight="1" thickBot="1" x14ac:dyDescent="0.6">
      <c r="A51" s="80">
        <v>20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63"/>
      <c r="Z51" s="63"/>
      <c r="AA51" s="64"/>
      <c r="AB51" s="42">
        <f>IFERROR(VLOOKUP((S51&amp;X51),補助単価!$B$2:$C$17,2,FALSE),0)</f>
        <v>0</v>
      </c>
      <c r="AC51" s="42"/>
      <c r="AD51" s="42"/>
      <c r="AE51" s="43"/>
      <c r="AF51" s="73">
        <f>AB51*V51</f>
        <v>0</v>
      </c>
      <c r="AG51" s="74"/>
      <c r="AH51" s="74"/>
      <c r="AI51" s="74"/>
      <c r="AJ51" s="75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3.25" customHeight="1" thickBot="1" x14ac:dyDescent="0.6">
      <c r="A52" s="8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65"/>
      <c r="Y52" s="66"/>
      <c r="Z52" s="66"/>
      <c r="AA52" s="67"/>
      <c r="AB52" s="44"/>
      <c r="AC52" s="44"/>
      <c r="AD52" s="44"/>
      <c r="AE52" s="45"/>
      <c r="AF52" s="73"/>
      <c r="AG52" s="74"/>
      <c r="AH52" s="74"/>
      <c r="AI52" s="74"/>
      <c r="AJ52" s="75"/>
      <c r="AK52" s="2"/>
      <c r="AL52" s="2"/>
      <c r="AM52" s="2"/>
      <c r="AN52" s="2"/>
      <c r="AO52" s="2"/>
      <c r="AP52" s="2"/>
      <c r="AQ52" s="2"/>
      <c r="AR52" s="2"/>
      <c r="AS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3.25" customHeight="1" thickBot="1" x14ac:dyDescent="0.6">
      <c r="A53" s="80">
        <v>21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2"/>
      <c r="Y53" s="63"/>
      <c r="Z53" s="63"/>
      <c r="AA53" s="64"/>
      <c r="AB53" s="42">
        <f>IFERROR(VLOOKUP((S53&amp;X53),補助単価!$B$2:$C$17,2,FALSE),0)</f>
        <v>0</v>
      </c>
      <c r="AC53" s="42"/>
      <c r="AD53" s="42"/>
      <c r="AE53" s="43"/>
      <c r="AF53" s="73">
        <f>AB53*V53</f>
        <v>0</v>
      </c>
      <c r="AG53" s="74"/>
      <c r="AH53" s="74"/>
      <c r="AI53" s="74"/>
      <c r="AJ53" s="75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3.25" customHeight="1" thickBot="1" x14ac:dyDescent="0.6">
      <c r="A54" s="8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65"/>
      <c r="Y54" s="66"/>
      <c r="Z54" s="66"/>
      <c r="AA54" s="67"/>
      <c r="AB54" s="44"/>
      <c r="AC54" s="44"/>
      <c r="AD54" s="44"/>
      <c r="AE54" s="45"/>
      <c r="AF54" s="73"/>
      <c r="AG54" s="74"/>
      <c r="AH54" s="74"/>
      <c r="AI54" s="74"/>
      <c r="AJ54" s="75"/>
      <c r="AK54" s="2"/>
      <c r="AL54" s="2"/>
      <c r="AM54" s="2"/>
      <c r="AN54" s="2"/>
      <c r="AO54" s="2"/>
      <c r="AP54" s="2"/>
      <c r="AQ54" s="2"/>
      <c r="AR54" s="2"/>
      <c r="AS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3.25" customHeight="1" thickBot="1" x14ac:dyDescent="0.6">
      <c r="A55" s="80">
        <v>22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  <c r="Y55" s="63"/>
      <c r="Z55" s="63"/>
      <c r="AA55" s="64"/>
      <c r="AB55" s="42">
        <f>IFERROR(VLOOKUP((S55&amp;X55),補助単価!$B$2:$C$17,2,FALSE),0)</f>
        <v>0</v>
      </c>
      <c r="AC55" s="42"/>
      <c r="AD55" s="42"/>
      <c r="AE55" s="43"/>
      <c r="AF55" s="73">
        <f>AB55*V55</f>
        <v>0</v>
      </c>
      <c r="AG55" s="74"/>
      <c r="AH55" s="74"/>
      <c r="AI55" s="74"/>
      <c r="AJ55" s="75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3.25" customHeight="1" thickBot="1" x14ac:dyDescent="0.6">
      <c r="A56" s="81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65"/>
      <c r="Y56" s="66"/>
      <c r="Z56" s="66"/>
      <c r="AA56" s="67"/>
      <c r="AB56" s="44"/>
      <c r="AC56" s="44"/>
      <c r="AD56" s="44"/>
      <c r="AE56" s="45"/>
      <c r="AF56" s="73"/>
      <c r="AG56" s="74"/>
      <c r="AH56" s="74"/>
      <c r="AI56" s="74"/>
      <c r="AJ56" s="75"/>
      <c r="AK56" s="2"/>
      <c r="AL56" s="2"/>
      <c r="AM56" s="2"/>
      <c r="AN56" s="2"/>
      <c r="AO56" s="2"/>
      <c r="AP56" s="2"/>
      <c r="AQ56" s="2"/>
      <c r="AR56" s="2"/>
      <c r="AS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3.25" customHeight="1" thickBot="1" x14ac:dyDescent="0.6">
      <c r="A57" s="80">
        <v>23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71"/>
      <c r="Z57" s="71"/>
      <c r="AA57" s="72"/>
      <c r="AB57" s="42">
        <f>IFERROR(VLOOKUP((S57&amp;X57),補助単価!$B$2:$C$17,2,FALSE),0)</f>
        <v>0</v>
      </c>
      <c r="AC57" s="42"/>
      <c r="AD57" s="42"/>
      <c r="AE57" s="43"/>
      <c r="AF57" s="73">
        <f>AB57*V57</f>
        <v>0</v>
      </c>
      <c r="AG57" s="74"/>
      <c r="AH57" s="74"/>
      <c r="AI57" s="74"/>
      <c r="AJ57" s="75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3.25" customHeight="1" thickBot="1" x14ac:dyDescent="0.6">
      <c r="A58" s="81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65"/>
      <c r="Y58" s="66"/>
      <c r="Z58" s="66"/>
      <c r="AA58" s="67"/>
      <c r="AB58" s="44"/>
      <c r="AC58" s="44"/>
      <c r="AD58" s="44"/>
      <c r="AE58" s="45"/>
      <c r="AF58" s="73"/>
      <c r="AG58" s="74"/>
      <c r="AH58" s="74"/>
      <c r="AI58" s="74"/>
      <c r="AJ58" s="75"/>
      <c r="AK58" s="2"/>
      <c r="AL58" s="2"/>
      <c r="AM58" s="2"/>
      <c r="AN58" s="2"/>
      <c r="AO58" s="2"/>
      <c r="AP58" s="2"/>
      <c r="AQ58" s="2"/>
      <c r="AR58" s="2"/>
      <c r="AS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3.25" customHeight="1" thickBot="1" x14ac:dyDescent="0.6">
      <c r="A59" s="80">
        <v>24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  <c r="Y59" s="63"/>
      <c r="Z59" s="63"/>
      <c r="AA59" s="64"/>
      <c r="AB59" s="42">
        <f>IFERROR(VLOOKUP((S59&amp;X59),補助単価!$B$2:$C$17,2,FALSE),0)</f>
        <v>0</v>
      </c>
      <c r="AC59" s="42"/>
      <c r="AD59" s="42"/>
      <c r="AE59" s="43"/>
      <c r="AF59" s="73">
        <f>AB59*V59</f>
        <v>0</v>
      </c>
      <c r="AG59" s="74"/>
      <c r="AH59" s="74"/>
      <c r="AI59" s="74"/>
      <c r="AJ59" s="75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3.25" customHeight="1" thickBot="1" x14ac:dyDescent="0.6">
      <c r="A60" s="81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65"/>
      <c r="Y60" s="66"/>
      <c r="Z60" s="66"/>
      <c r="AA60" s="67"/>
      <c r="AB60" s="44"/>
      <c r="AC60" s="44"/>
      <c r="AD60" s="44"/>
      <c r="AE60" s="45"/>
      <c r="AF60" s="73"/>
      <c r="AG60" s="74"/>
      <c r="AH60" s="74"/>
      <c r="AI60" s="74"/>
      <c r="AJ60" s="75"/>
      <c r="AK60" s="2"/>
      <c r="AL60" s="2"/>
      <c r="AM60" s="2"/>
      <c r="AN60" s="2"/>
      <c r="AO60" s="2"/>
      <c r="AP60" s="2"/>
      <c r="AQ60" s="2"/>
      <c r="AR60" s="2"/>
      <c r="AS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3.25" customHeight="1" thickBot="1" x14ac:dyDescent="0.6">
      <c r="A61" s="80">
        <v>25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2"/>
      <c r="Y61" s="63"/>
      <c r="Z61" s="63"/>
      <c r="AA61" s="64"/>
      <c r="AB61" s="42">
        <f>IFERROR(VLOOKUP((S61&amp;X61),補助単価!$B$2:$C$17,2,FALSE),0)</f>
        <v>0</v>
      </c>
      <c r="AC61" s="42"/>
      <c r="AD61" s="42"/>
      <c r="AE61" s="43"/>
      <c r="AF61" s="73">
        <f>AB61*V61</f>
        <v>0</v>
      </c>
      <c r="AG61" s="74"/>
      <c r="AH61" s="74"/>
      <c r="AI61" s="74"/>
      <c r="AJ61" s="75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3.25" customHeight="1" thickBot="1" x14ac:dyDescent="0.6">
      <c r="A62" s="8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65"/>
      <c r="Y62" s="66"/>
      <c r="Z62" s="66"/>
      <c r="AA62" s="67"/>
      <c r="AB62" s="44"/>
      <c r="AC62" s="44"/>
      <c r="AD62" s="44"/>
      <c r="AE62" s="45"/>
      <c r="AF62" s="73"/>
      <c r="AG62" s="74"/>
      <c r="AH62" s="74"/>
      <c r="AI62" s="74"/>
      <c r="AJ62" s="75"/>
      <c r="AK62" s="2"/>
      <c r="AL62" s="2"/>
      <c r="AM62" s="2"/>
      <c r="AN62" s="2"/>
      <c r="AO62" s="2"/>
      <c r="AP62" s="2"/>
      <c r="AQ62" s="2"/>
      <c r="AR62" s="2"/>
      <c r="AS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mergeCells count="295">
    <mergeCell ref="AB61:AE62"/>
    <mergeCell ref="AF61:AJ62"/>
    <mergeCell ref="B62:P62"/>
    <mergeCell ref="Q62:W62"/>
    <mergeCell ref="A1:AG1"/>
    <mergeCell ref="AB59:AE60"/>
    <mergeCell ref="AF59:AJ60"/>
    <mergeCell ref="B60:P60"/>
    <mergeCell ref="Q60:W60"/>
    <mergeCell ref="A61:A62"/>
    <mergeCell ref="B61:D61"/>
    <mergeCell ref="E61:R61"/>
    <mergeCell ref="S61:U61"/>
    <mergeCell ref="V61:W61"/>
    <mergeCell ref="X61:AA62"/>
    <mergeCell ref="AB57:AE58"/>
    <mergeCell ref="AF57:AJ58"/>
    <mergeCell ref="B58:P58"/>
    <mergeCell ref="Q58:W58"/>
    <mergeCell ref="A59:A60"/>
    <mergeCell ref="B59:D59"/>
    <mergeCell ref="E59:R59"/>
    <mergeCell ref="S59:U59"/>
    <mergeCell ref="V59:W59"/>
    <mergeCell ref="A55:A56"/>
    <mergeCell ref="B55:D55"/>
    <mergeCell ref="E55:R55"/>
    <mergeCell ref="S55:U55"/>
    <mergeCell ref="V55:W55"/>
    <mergeCell ref="X55:AA56"/>
    <mergeCell ref="X59:AA60"/>
    <mergeCell ref="AB55:AE56"/>
    <mergeCell ref="AF55:AJ56"/>
    <mergeCell ref="B56:P56"/>
    <mergeCell ref="Q56:W56"/>
    <mergeCell ref="A57:A58"/>
    <mergeCell ref="B57:D57"/>
    <mergeCell ref="E57:R57"/>
    <mergeCell ref="S57:U57"/>
    <mergeCell ref="V57:W57"/>
    <mergeCell ref="X57:AA58"/>
    <mergeCell ref="A53:A54"/>
    <mergeCell ref="B53:D53"/>
    <mergeCell ref="E53:R53"/>
    <mergeCell ref="S53:U53"/>
    <mergeCell ref="V53:W53"/>
    <mergeCell ref="X53:AA54"/>
    <mergeCell ref="AB53:AE54"/>
    <mergeCell ref="AF53:AJ54"/>
    <mergeCell ref="B54:P54"/>
    <mergeCell ref="Q54:W54"/>
    <mergeCell ref="A51:A52"/>
    <mergeCell ref="B51:D51"/>
    <mergeCell ref="E51:R51"/>
    <mergeCell ref="S51:U51"/>
    <mergeCell ref="V51:W51"/>
    <mergeCell ref="X51:AA52"/>
    <mergeCell ref="AB51:AE52"/>
    <mergeCell ref="AF51:AJ52"/>
    <mergeCell ref="B52:P52"/>
    <mergeCell ref="Q52:W52"/>
    <mergeCell ref="A49:A50"/>
    <mergeCell ref="B49:D49"/>
    <mergeCell ref="E49:R49"/>
    <mergeCell ref="S49:U49"/>
    <mergeCell ref="V49:W49"/>
    <mergeCell ref="X49:AA50"/>
    <mergeCell ref="AB49:AE50"/>
    <mergeCell ref="AF49:AJ50"/>
    <mergeCell ref="B50:P50"/>
    <mergeCell ref="Q50:W50"/>
    <mergeCell ref="A47:A48"/>
    <mergeCell ref="B47:D47"/>
    <mergeCell ref="E47:R47"/>
    <mergeCell ref="S47:U47"/>
    <mergeCell ref="V47:W47"/>
    <mergeCell ref="X47:AA48"/>
    <mergeCell ref="AB47:AE48"/>
    <mergeCell ref="AF47:AJ48"/>
    <mergeCell ref="B48:P48"/>
    <mergeCell ref="Q48:W48"/>
    <mergeCell ref="A45:A46"/>
    <mergeCell ref="B45:D45"/>
    <mergeCell ref="E45:R45"/>
    <mergeCell ref="S45:U45"/>
    <mergeCell ref="V45:W45"/>
    <mergeCell ref="X45:AA46"/>
    <mergeCell ref="AB45:AE46"/>
    <mergeCell ref="AF45:AJ46"/>
    <mergeCell ref="B46:P46"/>
    <mergeCell ref="Q46:W46"/>
    <mergeCell ref="A43:A44"/>
    <mergeCell ref="B43:D43"/>
    <mergeCell ref="E43:R43"/>
    <mergeCell ref="S43:U43"/>
    <mergeCell ref="V43:W43"/>
    <mergeCell ref="X43:AA44"/>
    <mergeCell ref="AB43:AE44"/>
    <mergeCell ref="AF43:AJ44"/>
    <mergeCell ref="B44:P44"/>
    <mergeCell ref="Q44:W44"/>
    <mergeCell ref="A41:A42"/>
    <mergeCell ref="B41:D41"/>
    <mergeCell ref="E41:R41"/>
    <mergeCell ref="S41:U41"/>
    <mergeCell ref="V41:W41"/>
    <mergeCell ref="X41:AA42"/>
    <mergeCell ref="AB41:AE42"/>
    <mergeCell ref="AF41:AJ42"/>
    <mergeCell ref="B42:P42"/>
    <mergeCell ref="Q42:W42"/>
    <mergeCell ref="A39:A40"/>
    <mergeCell ref="B39:D39"/>
    <mergeCell ref="E39:R39"/>
    <mergeCell ref="S39:U39"/>
    <mergeCell ref="V39:W39"/>
    <mergeCell ref="X39:AA40"/>
    <mergeCell ref="AB39:AE40"/>
    <mergeCell ref="AF39:AJ40"/>
    <mergeCell ref="B40:P40"/>
    <mergeCell ref="Q40:W40"/>
    <mergeCell ref="A37:A38"/>
    <mergeCell ref="B37:D37"/>
    <mergeCell ref="E37:R37"/>
    <mergeCell ref="S37:U37"/>
    <mergeCell ref="V37:W37"/>
    <mergeCell ref="X37:AA38"/>
    <mergeCell ref="AB37:AE38"/>
    <mergeCell ref="AF37:AJ38"/>
    <mergeCell ref="B38:P38"/>
    <mergeCell ref="Q38:W38"/>
    <mergeCell ref="A35:A36"/>
    <mergeCell ref="B35:D35"/>
    <mergeCell ref="E35:R35"/>
    <mergeCell ref="S35:U35"/>
    <mergeCell ref="V35:W35"/>
    <mergeCell ref="X35:AA36"/>
    <mergeCell ref="AB35:AE36"/>
    <mergeCell ref="AF35:AJ36"/>
    <mergeCell ref="B36:P36"/>
    <mergeCell ref="Q36:W36"/>
    <mergeCell ref="A33:A34"/>
    <mergeCell ref="B33:D33"/>
    <mergeCell ref="E33:R33"/>
    <mergeCell ref="S33:U33"/>
    <mergeCell ref="V33:W33"/>
    <mergeCell ref="X33:AA34"/>
    <mergeCell ref="AB33:AE34"/>
    <mergeCell ref="AF33:AJ34"/>
    <mergeCell ref="B34:P34"/>
    <mergeCell ref="Q34:W34"/>
    <mergeCell ref="A31:A32"/>
    <mergeCell ref="B31:D31"/>
    <mergeCell ref="E31:R31"/>
    <mergeCell ref="S31:U31"/>
    <mergeCell ref="V31:W31"/>
    <mergeCell ref="X31:AA32"/>
    <mergeCell ref="AB31:AE32"/>
    <mergeCell ref="AF31:AJ32"/>
    <mergeCell ref="B32:P32"/>
    <mergeCell ref="Q32:W32"/>
    <mergeCell ref="A29:A30"/>
    <mergeCell ref="B29:D29"/>
    <mergeCell ref="E29:R29"/>
    <mergeCell ref="S29:U29"/>
    <mergeCell ref="V29:W29"/>
    <mergeCell ref="X29:AA30"/>
    <mergeCell ref="AB29:AE30"/>
    <mergeCell ref="AF29:AJ30"/>
    <mergeCell ref="B30:P30"/>
    <mergeCell ref="Q30:W30"/>
    <mergeCell ref="A27:A28"/>
    <mergeCell ref="B27:D27"/>
    <mergeCell ref="E27:R27"/>
    <mergeCell ref="S27:U27"/>
    <mergeCell ref="V27:W27"/>
    <mergeCell ref="X27:AA28"/>
    <mergeCell ref="AB27:AE28"/>
    <mergeCell ref="AF27:AJ28"/>
    <mergeCell ref="B28:P28"/>
    <mergeCell ref="Q28:W28"/>
    <mergeCell ref="A25:A26"/>
    <mergeCell ref="B25:D25"/>
    <mergeCell ref="E25:R25"/>
    <mergeCell ref="S25:U25"/>
    <mergeCell ref="V25:W25"/>
    <mergeCell ref="X25:AA26"/>
    <mergeCell ref="AB25:AE26"/>
    <mergeCell ref="AF25:AJ26"/>
    <mergeCell ref="B26:P26"/>
    <mergeCell ref="Q26:W26"/>
    <mergeCell ref="A23:A24"/>
    <mergeCell ref="B23:D23"/>
    <mergeCell ref="E23:R23"/>
    <mergeCell ref="S23:U23"/>
    <mergeCell ref="V23:W23"/>
    <mergeCell ref="X23:AA24"/>
    <mergeCell ref="AB23:AE24"/>
    <mergeCell ref="AF23:AJ24"/>
    <mergeCell ref="B24:P24"/>
    <mergeCell ref="Q24:W24"/>
    <mergeCell ref="A21:A22"/>
    <mergeCell ref="B21:D21"/>
    <mergeCell ref="E21:R21"/>
    <mergeCell ref="S21:U21"/>
    <mergeCell ref="V21:W21"/>
    <mergeCell ref="X21:AA22"/>
    <mergeCell ref="AB21:AE22"/>
    <mergeCell ref="AF21:AJ22"/>
    <mergeCell ref="B22:P22"/>
    <mergeCell ref="Q22:W22"/>
    <mergeCell ref="A19:A20"/>
    <mergeCell ref="B19:D19"/>
    <mergeCell ref="E19:R19"/>
    <mergeCell ref="S19:U19"/>
    <mergeCell ref="V19:W19"/>
    <mergeCell ref="X19:AA20"/>
    <mergeCell ref="AB19:AE20"/>
    <mergeCell ref="AF19:AJ20"/>
    <mergeCell ref="B20:P20"/>
    <mergeCell ref="Q20:W20"/>
    <mergeCell ref="A17:A18"/>
    <mergeCell ref="B17:D17"/>
    <mergeCell ref="E17:R17"/>
    <mergeCell ref="S17:U17"/>
    <mergeCell ref="V17:W17"/>
    <mergeCell ref="X17:AA18"/>
    <mergeCell ref="AB17:AE18"/>
    <mergeCell ref="AF17:AJ18"/>
    <mergeCell ref="B18:P18"/>
    <mergeCell ref="Q18:W18"/>
    <mergeCell ref="A15:A16"/>
    <mergeCell ref="B15:D15"/>
    <mergeCell ref="E15:R15"/>
    <mergeCell ref="S15:U15"/>
    <mergeCell ref="V15:W15"/>
    <mergeCell ref="X15:AA16"/>
    <mergeCell ref="AB15:AE16"/>
    <mergeCell ref="AF15:AJ16"/>
    <mergeCell ref="B16:P16"/>
    <mergeCell ref="Q16:W16"/>
    <mergeCell ref="AB11:AE12"/>
    <mergeCell ref="AF11:AJ12"/>
    <mergeCell ref="B12:P12"/>
    <mergeCell ref="Q12:W12"/>
    <mergeCell ref="A13:A14"/>
    <mergeCell ref="B13:D13"/>
    <mergeCell ref="E13:R13"/>
    <mergeCell ref="S13:U13"/>
    <mergeCell ref="V13:W13"/>
    <mergeCell ref="X13:AA14"/>
    <mergeCell ref="A11:A12"/>
    <mergeCell ref="B11:D11"/>
    <mergeCell ref="E11:R11"/>
    <mergeCell ref="S11:U11"/>
    <mergeCell ref="V11:W11"/>
    <mergeCell ref="X11:AA12"/>
    <mergeCell ref="AB13:AE14"/>
    <mergeCell ref="AF13:AJ14"/>
    <mergeCell ref="B14:P14"/>
    <mergeCell ref="Q14:W14"/>
    <mergeCell ref="J9:M9"/>
    <mergeCell ref="N9:P9"/>
    <mergeCell ref="Q9:U9"/>
    <mergeCell ref="V9:Z9"/>
    <mergeCell ref="AA9:AE9"/>
    <mergeCell ref="AF9:AJ9"/>
    <mergeCell ref="J8:M8"/>
    <mergeCell ref="N8:P8"/>
    <mergeCell ref="Q8:U8"/>
    <mergeCell ref="V8:Z8"/>
    <mergeCell ref="AA8:AE8"/>
    <mergeCell ref="AF8:AJ8"/>
    <mergeCell ref="J7:M7"/>
    <mergeCell ref="N7:P7"/>
    <mergeCell ref="Q7:U7"/>
    <mergeCell ref="V7:Z7"/>
    <mergeCell ref="AA7:AE7"/>
    <mergeCell ref="AF7:AJ7"/>
    <mergeCell ref="J6:M6"/>
    <mergeCell ref="N6:P6"/>
    <mergeCell ref="Q6:U6"/>
    <mergeCell ref="V6:Z6"/>
    <mergeCell ref="AA6:AE6"/>
    <mergeCell ref="AF6:AJ6"/>
    <mergeCell ref="AH1:AJ1"/>
    <mergeCell ref="A2:AJ2"/>
    <mergeCell ref="J4:M5"/>
    <mergeCell ref="N4:P5"/>
    <mergeCell ref="Q4:AJ4"/>
    <mergeCell ref="D5:H6"/>
    <mergeCell ref="Q5:U5"/>
    <mergeCell ref="V5:Z5"/>
    <mergeCell ref="AA5:AE5"/>
    <mergeCell ref="AF5:AJ5"/>
  </mergeCells>
  <phoneticPr fontId="1"/>
  <dataValidations count="2">
    <dataValidation type="list" allowBlank="1" showInputMessage="1" showErrorMessage="1" sqref="S13:U13 S15:U15 S17:U17 S19:U19 S21:U21 S23:U23 S25:U25 S27:U27 S29:U29 S31:U31 S33:U33 S35:U35 S37:U37 S39:U39 S41:U41 S43:U43 S45:U45 S47:U47 S49:U49 S51:U51 S53:U53 S55:U55 S57:U57 S59:U59 S61:U61">
      <formula1>"入所施設,通所系,通所系①,訪問系"</formula1>
    </dataValidation>
    <dataValidation type="list" allowBlank="1" showInputMessage="1" showErrorMessage="1" sqref="X13:AA62">
      <formula1>"A,B,C,D"</formula1>
    </dataValidation>
  </dataValidations>
  <pageMargins left="0.59055118110236227" right="0.39370078740157483" top="0.39370078740157483" bottom="0.39370078740157483" header="0" footer="0"/>
  <pageSetup paperSize="9"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8" x14ac:dyDescent="0.55000000000000004"/>
  <cols>
    <col min="1" max="1" width="5" style="5" bestFit="1" customWidth="1"/>
  </cols>
  <sheetData>
    <row r="1" spans="1:6" x14ac:dyDescent="0.55000000000000004">
      <c r="A1" s="13" t="s">
        <v>32</v>
      </c>
      <c r="B1" s="14" t="s">
        <v>27</v>
      </c>
      <c r="C1" s="15" t="s">
        <v>33</v>
      </c>
    </row>
    <row r="2" spans="1:6" x14ac:dyDescent="0.55000000000000004">
      <c r="A2" s="6" t="s">
        <v>26</v>
      </c>
      <c r="B2" s="7" t="s">
        <v>34</v>
      </c>
      <c r="C2" s="8">
        <v>27300</v>
      </c>
      <c r="E2" s="4"/>
      <c r="F2" s="4"/>
    </row>
    <row r="3" spans="1:6" x14ac:dyDescent="0.55000000000000004">
      <c r="A3" s="3" t="s">
        <v>28</v>
      </c>
      <c r="B3" s="4" t="s">
        <v>35</v>
      </c>
      <c r="C3" s="9">
        <v>25900</v>
      </c>
      <c r="E3" s="4"/>
      <c r="F3" s="4"/>
    </row>
    <row r="4" spans="1:6" x14ac:dyDescent="0.55000000000000004">
      <c r="A4" s="3" t="s">
        <v>30</v>
      </c>
      <c r="B4" s="4" t="s">
        <v>36</v>
      </c>
      <c r="C4" s="9">
        <v>18900</v>
      </c>
      <c r="E4" s="4"/>
      <c r="F4" s="4"/>
    </row>
    <row r="5" spans="1:6" x14ac:dyDescent="0.55000000000000004">
      <c r="A5" s="10" t="s">
        <v>31</v>
      </c>
      <c r="B5" s="11" t="s">
        <v>37</v>
      </c>
      <c r="C5" s="12">
        <v>17500</v>
      </c>
      <c r="E5" s="4"/>
      <c r="F5" s="4"/>
    </row>
    <row r="6" spans="1:6" x14ac:dyDescent="0.55000000000000004">
      <c r="A6" s="6" t="s">
        <v>26</v>
      </c>
      <c r="B6" s="7" t="s">
        <v>38</v>
      </c>
      <c r="C6" s="8">
        <v>12800</v>
      </c>
    </row>
    <row r="7" spans="1:6" x14ac:dyDescent="0.55000000000000004">
      <c r="A7" s="3" t="s">
        <v>28</v>
      </c>
      <c r="B7" s="4" t="s">
        <v>39</v>
      </c>
      <c r="C7" s="9">
        <v>12200</v>
      </c>
    </row>
    <row r="8" spans="1:6" x14ac:dyDescent="0.55000000000000004">
      <c r="A8" s="3" t="s">
        <v>30</v>
      </c>
      <c r="B8" s="4" t="s">
        <v>40</v>
      </c>
      <c r="C8" s="9">
        <v>8600</v>
      </c>
    </row>
    <row r="9" spans="1:6" x14ac:dyDescent="0.55000000000000004">
      <c r="A9" s="10" t="s">
        <v>31</v>
      </c>
      <c r="B9" s="11" t="s">
        <v>41</v>
      </c>
      <c r="C9" s="12">
        <v>8000</v>
      </c>
    </row>
    <row r="10" spans="1:6" x14ac:dyDescent="0.55000000000000004">
      <c r="A10" s="6" t="s">
        <v>26</v>
      </c>
      <c r="B10" s="7" t="s">
        <v>42</v>
      </c>
      <c r="C10" s="8">
        <v>7000</v>
      </c>
    </row>
    <row r="11" spans="1:6" x14ac:dyDescent="0.55000000000000004">
      <c r="A11" s="3" t="s">
        <v>28</v>
      </c>
      <c r="B11" s="4" t="s">
        <v>43</v>
      </c>
      <c r="C11" s="9">
        <v>6400</v>
      </c>
    </row>
    <row r="12" spans="1:6" x14ac:dyDescent="0.55000000000000004">
      <c r="A12" s="3" t="s">
        <v>30</v>
      </c>
      <c r="B12" s="4" t="s">
        <v>44</v>
      </c>
      <c r="C12" s="9">
        <v>2800</v>
      </c>
    </row>
    <row r="13" spans="1:6" x14ac:dyDescent="0.55000000000000004">
      <c r="A13" s="10" t="s">
        <v>31</v>
      </c>
      <c r="B13" s="11" t="s">
        <v>45</v>
      </c>
      <c r="C13" s="12">
        <v>2200</v>
      </c>
    </row>
    <row r="14" spans="1:6" x14ac:dyDescent="0.55000000000000004">
      <c r="A14" s="6" t="s">
        <v>26</v>
      </c>
      <c r="B14" s="7" t="s">
        <v>46</v>
      </c>
      <c r="C14" s="8">
        <v>0</v>
      </c>
    </row>
    <row r="15" spans="1:6" x14ac:dyDescent="0.55000000000000004">
      <c r="A15" s="3" t="s">
        <v>28</v>
      </c>
      <c r="B15" s="4" t="s">
        <v>47</v>
      </c>
      <c r="C15" s="9">
        <v>0</v>
      </c>
    </row>
    <row r="16" spans="1:6" x14ac:dyDescent="0.55000000000000004">
      <c r="A16" s="3" t="s">
        <v>30</v>
      </c>
      <c r="B16" s="4" t="s">
        <v>48</v>
      </c>
      <c r="C16" s="9">
        <v>31800</v>
      </c>
    </row>
    <row r="17" spans="1:3" x14ac:dyDescent="0.55000000000000004">
      <c r="A17" s="10" t="s">
        <v>31</v>
      </c>
      <c r="B17" s="11" t="s">
        <v>49</v>
      </c>
      <c r="C17" s="12">
        <v>27800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</vt:lpstr>
      <vt:lpstr>別紙１ (記入例)</vt:lpstr>
      <vt:lpstr>補助単価</vt:lpstr>
      <vt:lpstr>別紙１!Print_Area</vt:lpstr>
      <vt:lpstr>'別紙１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C19163</dc:creator>
  <cp:lastModifiedBy>C19351</cp:lastModifiedBy>
  <cp:lastPrinted>2023-08-17T01:57:32Z</cp:lastPrinted>
  <dcterms:created xsi:type="dcterms:W3CDTF">2023-07-10T03:36:45Z</dcterms:created>
  <dcterms:modified xsi:type="dcterms:W3CDTF">2023-08-17T02:29:39Z</dcterms:modified>
</cp:coreProperties>
</file>