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N2301\g-011005-$\②一時保存用F\2026総務課\B0-0総務総括庶務\B0-0-04ふるさと納税\事業者向け資料一式\★新規提案時提出書類\20260309_最新（R8年10月改正への対応）\"/>
    </mc:Choice>
  </mc:AlternateContent>
  <bookViews>
    <workbookView xWindow="0" yWindow="0" windowWidth="15765" windowHeight="7965" tabRatio="796"/>
  </bookViews>
  <sheets>
    <sheet name="提案書" sheetId="30" r:id="rId1"/>
    <sheet name="3号 証明書" sheetId="33" r:id="rId2"/>
    <sheet name="提案書 (記入例)" sheetId="31" r:id="rId3"/>
    <sheet name="記入不要" sheetId="32" r:id="rId4"/>
  </sheets>
  <definedNames>
    <definedName name="_xlnm.Print_Area" localSheetId="1">'3号 証明書'!$A$1:$AD$57</definedName>
    <definedName name="_xlnm.Print_Area" localSheetId="3">記入不要!#REF!</definedName>
    <definedName name="_xlnm.Print_Area" localSheetId="0">提案書!$A$1:$AA$67</definedName>
    <definedName name="_xlnm.Print_Area" localSheetId="2">'提案書 (記入例)'!$A$1:$AA$39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6" i="30" l="1"/>
  <c r="W56" i="30"/>
  <c r="T48" i="30"/>
  <c r="B6" i="33" l="1"/>
  <c r="C30" i="33"/>
  <c r="AA21" i="33"/>
  <c r="AD3" i="33"/>
  <c r="AA18" i="33" l="1"/>
  <c r="L48" i="30" l="1"/>
  <c r="D48" i="30"/>
  <c r="D47" i="30"/>
  <c r="T46" i="30"/>
  <c r="L46" i="30"/>
  <c r="D46" i="30"/>
  <c r="D45" i="30"/>
</calcChain>
</file>

<file path=xl/sharedStrings.xml><?xml version="1.0" encoding="utf-8"?>
<sst xmlns="http://schemas.openxmlformats.org/spreadsheetml/2006/main" count="642" uniqueCount="355">
  <si>
    <t>新規</t>
  </si>
  <si>
    <t>項目</t>
    <rPh sb="0" eb="2">
      <t>コウモク</t>
    </rPh>
    <phoneticPr fontId="1"/>
  </si>
  <si>
    <t>シフトプラスおにく300ｇ</t>
    <phoneticPr fontId="1"/>
  </si>
  <si>
    <t>前各号に該当する返礼品等と当該返礼品等に附帯するものとを合わせて提供するものであって、当該返礼品等の価値が当該提供するものの価値全体の七割以上であること。</t>
    <phoneticPr fontId="1"/>
  </si>
  <si>
    <t>提出日：</t>
    <phoneticPr fontId="1"/>
  </si>
  <si>
    <t>事業者名：</t>
    <phoneticPr fontId="1"/>
  </si>
  <si>
    <t>ふるさと納税返礼品提案書</t>
    <phoneticPr fontId="1"/>
  </si>
  <si>
    <t>④ 商品の説明
　（概要やPRポイント）</t>
    <rPh sb="2" eb="4">
      <t>ショウヒン</t>
    </rPh>
    <rPh sb="5" eb="7">
      <t>セツメイ</t>
    </rPh>
    <rPh sb="10" eb="12">
      <t>ガイヨウ</t>
    </rPh>
    <phoneticPr fontId="1"/>
  </si>
  <si>
    <t>新規／変更区分：</t>
    <phoneticPr fontId="1"/>
  </si>
  <si>
    <t>※注意事項
　・返礼品1点につき、1枚の記入をお願いします。
　・ふるさと納税サイトの掲載ガイドライン等に沿って、一部内容を修正する場合がございます。</t>
    <phoneticPr fontId="1"/>
  </si>
  <si>
    <t>記入欄</t>
    <rPh sb="0" eb="2">
      <t>キニュウ</t>
    </rPh>
    <rPh sb="2" eb="3">
      <t>ラン</t>
    </rPh>
    <phoneticPr fontId="1"/>
  </si>
  <si>
    <t>① 品名</t>
    <rPh sb="2" eb="4">
      <t>ヒンメイ</t>
    </rPh>
    <phoneticPr fontId="7"/>
  </si>
  <si>
    <t>② セット内容
例：30尾（約2ｋｇ）×2箱</t>
    <rPh sb="5" eb="7">
      <t>ナイヨウ</t>
    </rPh>
    <rPh sb="8" eb="9">
      <t>レイ</t>
    </rPh>
    <rPh sb="12" eb="13">
      <t>ビ</t>
    </rPh>
    <rPh sb="14" eb="15">
      <t>ヤク</t>
    </rPh>
    <rPh sb="21" eb="22">
      <t>ハコ</t>
    </rPh>
    <phoneticPr fontId="1"/>
  </si>
  <si>
    <t>⑤ ｷｬｯﾁｺﾋﾟｰや商品の売り</t>
    <phoneticPr fontId="7"/>
  </si>
  <si>
    <t>⑥ 商品価格（税込）</t>
    <phoneticPr fontId="7"/>
  </si>
  <si>
    <t>円（セット品の場合は合算金額）※梱包資材代を含む</t>
    <phoneticPr fontId="7"/>
  </si>
  <si>
    <t>通年</t>
    <phoneticPr fontId="7"/>
  </si>
  <si>
    <t>期間限定</t>
  </si>
  <si>
    <t>～</t>
    <phoneticPr fontId="7"/>
  </si>
  <si>
    <t>特になし</t>
    <phoneticPr fontId="7"/>
  </si>
  <si>
    <t>常温</t>
    <rPh sb="0" eb="2">
      <t>ジョウオン</t>
    </rPh>
    <phoneticPr fontId="7"/>
  </si>
  <si>
    <t>冷蔵</t>
    <rPh sb="0" eb="2">
      <t>レイゾウ</t>
    </rPh>
    <phoneticPr fontId="7"/>
  </si>
  <si>
    <t>冷凍</t>
    <rPh sb="0" eb="2">
      <t>レイトウ</t>
    </rPh>
    <phoneticPr fontId="7"/>
  </si>
  <si>
    <t>Web出荷配送</t>
    <rPh sb="3" eb="5">
      <t>シュッカ</t>
    </rPh>
    <rPh sb="5" eb="7">
      <t>ハイソウ</t>
    </rPh>
    <phoneticPr fontId="7"/>
  </si>
  <si>
    <t>自社配送</t>
    <rPh sb="0" eb="2">
      <t>ジシャ</t>
    </rPh>
    <rPh sb="2" eb="4">
      <t>ハイソウ</t>
    </rPh>
    <phoneticPr fontId="7"/>
  </si>
  <si>
    <t>）</t>
    <phoneticPr fontId="7"/>
  </si>
  <si>
    <t>発注後</t>
  </si>
  <si>
    <t>日以内</t>
    <phoneticPr fontId="7"/>
  </si>
  <si>
    <t>その他：</t>
    <phoneticPr fontId="7"/>
  </si>
  <si>
    <t>日時指定可</t>
    <phoneticPr fontId="7"/>
  </si>
  <si>
    <t>時間帯指定可</t>
    <phoneticPr fontId="7"/>
  </si>
  <si>
    <t>曜日指定可</t>
    <phoneticPr fontId="7"/>
  </si>
  <si>
    <t>不可（順次発送）</t>
    <phoneticPr fontId="7"/>
  </si>
  <si>
    <t>ｇ</t>
    <phoneticPr fontId="7"/>
  </si>
  <si>
    <t>サイズ</t>
    <phoneticPr fontId="7"/>
  </si>
  <si>
    <t>※サイズは常温は佐川、クール便はヤマトに準じる</t>
    <phoneticPr fontId="7"/>
  </si>
  <si>
    <t>該当品のみ</t>
    <phoneticPr fontId="7"/>
  </si>
  <si>
    <t>日</t>
    <rPh sb="0" eb="1">
      <t>ニチ</t>
    </rPh>
    <phoneticPr fontId="7"/>
  </si>
  <si>
    <t>なし</t>
    <phoneticPr fontId="7"/>
  </si>
  <si>
    <t>ある</t>
    <phoneticPr fontId="7"/>
  </si>
  <si>
    <t>サイト名またはURL：</t>
    <phoneticPr fontId="7"/>
  </si>
  <si>
    <t>不可</t>
    <phoneticPr fontId="7"/>
  </si>
  <si>
    <t>可</t>
    <phoneticPr fontId="7"/>
  </si>
  <si>
    <t>写真のみ使用可</t>
    <phoneticPr fontId="7"/>
  </si>
  <si>
    <t>文言のみ使用可</t>
    <phoneticPr fontId="7"/>
  </si>
  <si>
    <t>可</t>
    <rPh sb="0" eb="1">
      <t>カ</t>
    </rPh>
    <phoneticPr fontId="7"/>
  </si>
  <si>
    <t>希望する</t>
    <rPh sb="0" eb="2">
      <t>キボウ</t>
    </rPh>
    <phoneticPr fontId="7"/>
  </si>
  <si>
    <t>※提供商品代、配送費は事業者様負担（撮影料は無料）</t>
    <phoneticPr fontId="7"/>
  </si>
  <si>
    <t>令和　　　年　　　月　　　日</t>
    <phoneticPr fontId="7"/>
  </si>
  <si>
    <t>⑦ 受付可能時期</t>
    <phoneticPr fontId="7"/>
  </si>
  <si>
    <t>⑧ 発送可能時期</t>
    <phoneticPr fontId="7"/>
  </si>
  <si>
    <t>⑨ 発送可能数（在庫数）</t>
    <phoneticPr fontId="7"/>
  </si>
  <si>
    <t>⑪ 配送業者</t>
    <phoneticPr fontId="7"/>
  </si>
  <si>
    <t>⑫ 配送不可エリア</t>
    <phoneticPr fontId="7"/>
  </si>
  <si>
    <t>⑬ 納期（発注から出荷まで）</t>
    <rPh sb="2" eb="4">
      <t>ノウキ</t>
    </rPh>
    <phoneticPr fontId="7"/>
  </si>
  <si>
    <t>⑭ お届け日指定への対応</t>
    <phoneticPr fontId="7"/>
  </si>
  <si>
    <t>⑮ 出荷重量・ｻｲｽﾞ（梱包含む）</t>
    <phoneticPr fontId="7"/>
  </si>
  <si>
    <t>⑯ 賞味期限・利用期限</t>
    <phoneticPr fontId="7"/>
  </si>
  <si>
    <t>⑰ 原材料 及び 原産地</t>
    <phoneticPr fontId="7"/>
  </si>
  <si>
    <t>⑲ 特記事項</t>
    <phoneticPr fontId="7"/>
  </si>
  <si>
    <t>⑳ 商品のHP</t>
    <phoneticPr fontId="7"/>
  </si>
  <si>
    <t>㉒ イメージ写真の使用</t>
    <phoneticPr fontId="7"/>
  </si>
  <si>
    <t>㉓ 写真撮影の希望</t>
    <phoneticPr fontId="7"/>
  </si>
  <si>
    <t>【提出先】データをシフトプラス株式会社へ提出　　メールアドレス：support@furusato-kurume.jp　　TEL：050-5443-0283</t>
    <rPh sb="20" eb="22">
      <t>テイシュツ</t>
    </rPh>
    <phoneticPr fontId="7"/>
  </si>
  <si>
    <t>返礼品事業者として、次のものをふるさと納税寄附のお礼の品とすることを提案します。</t>
    <phoneticPr fontId="1"/>
  </si>
  <si>
    <t>⑩ 配送温度帯</t>
    <rPh sb="2" eb="4">
      <t>ハイソウ</t>
    </rPh>
    <phoneticPr fontId="7"/>
  </si>
  <si>
    <t>（業者名 ：</t>
    <phoneticPr fontId="7"/>
  </si>
  <si>
    <t>㉑ HP内の写真・文言の使用</t>
    <phoneticPr fontId="7"/>
  </si>
  <si>
    <t>Shiftplusお肉　500g</t>
    <phoneticPr fontId="1"/>
  </si>
  <si>
    <t>全国有数のブランド肉に負けないオリジナルの品種
【そのまま】ハラミ
見た目も食感も赤身肉に似ていますが、実はホルモンと同じ内臓系に分類され、牛一頭から2～3kgほどしか取れない貴重な部位なのです。
肉の味が濃くて旨味たっぷりのハラミは、加熱しても固くなりづらく、ほどよく弾力がありながらもやわらかい食感です。
【やわらか】はシロップ漬にすることで、柔らかい食感をお楽しみいただけます。
「みとよのみ」とは・・・三豊市にある魅力的な農産物、水産物の他、今後、魅力となる新しいものを「三豊の実」として6次産業化や地域産品の開発に取り組み、食を支える一次産業の新たな魅力を発掘するプロジェクトです。
おいしい！をみとよから。生産者の想いを伝えていきます。</t>
    <phoneticPr fontId="1"/>
  </si>
  <si>
    <t>6月上旬</t>
    <phoneticPr fontId="1"/>
  </si>
  <si>
    <t>7月中旬</t>
    <phoneticPr fontId="1"/>
  </si>
  <si>
    <t>7月上旬</t>
    <phoneticPr fontId="1"/>
  </si>
  <si>
    <t>8月中旬</t>
    <phoneticPr fontId="1"/>
  </si>
  <si>
    <t>牛（久留米市産）</t>
    <rPh sb="0" eb="1">
      <t>ウシ</t>
    </rPh>
    <rPh sb="2" eb="6">
      <t>クルメシ</t>
    </rPh>
    <rPh sb="6" eb="7">
      <t>サン</t>
    </rPh>
    <phoneticPr fontId="1"/>
  </si>
  <si>
    <t>天候により配送時期が前後する可能性がございます。</t>
    <phoneticPr fontId="1"/>
  </si>
  <si>
    <t>HTTPS://××●●</t>
    <phoneticPr fontId="1"/>
  </si>
  <si>
    <t>Shiftplus精肉</t>
    <rPh sb="9" eb="11">
      <t>セイニク</t>
    </rPh>
    <phoneticPr fontId="1"/>
  </si>
  <si>
    <t>令和　　６年　　〇月　　□日</t>
    <phoneticPr fontId="7"/>
  </si>
  <si>
    <t>※該当がある場合のみ記入</t>
    <rPh sb="1" eb="3">
      <t>ガイトウ</t>
    </rPh>
    <rPh sb="6" eb="8">
      <t>バアイ</t>
    </rPh>
    <rPh sb="10" eb="12">
      <t>キニュウ</t>
    </rPh>
    <phoneticPr fontId="7"/>
  </si>
  <si>
    <t>※40文字以内</t>
    <phoneticPr fontId="7"/>
  </si>
  <si>
    <t>③-2 製造者名</t>
    <rPh sb="7" eb="8">
      <t>メイ</t>
    </rPh>
    <phoneticPr fontId="7"/>
  </si>
  <si>
    <t>②-2 総重量
（食品のみ記入）</t>
    <rPh sb="4" eb="7">
      <t>ソウジュウリョウ</t>
    </rPh>
    <rPh sb="9" eb="11">
      <t>ショクヒン</t>
    </rPh>
    <rPh sb="13" eb="15">
      <t>キニュウ</t>
    </rPh>
    <phoneticPr fontId="7"/>
  </si>
  <si>
    <t>福岡県久留米市○-○</t>
    <phoneticPr fontId="1"/>
  </si>
  <si>
    <t>△△株式会社</t>
    <phoneticPr fontId="1"/>
  </si>
  <si>
    <t>「そのまま」　100g（ハラミ）×4
「やわらか」　100g（タン）×1</t>
    <phoneticPr fontId="1"/>
  </si>
  <si>
    <t>５００ｇ</t>
    <phoneticPr fontId="1"/>
  </si>
  <si>
    <t>Shiftplus精肉がご提供する至極の一品</t>
    <phoneticPr fontId="1"/>
  </si>
  <si>
    <t>えび</t>
    <phoneticPr fontId="7"/>
  </si>
  <si>
    <t xml:space="preserve">かに </t>
    <phoneticPr fontId="7"/>
  </si>
  <si>
    <t>小麦</t>
    <phoneticPr fontId="7"/>
  </si>
  <si>
    <t>そば</t>
    <phoneticPr fontId="7"/>
  </si>
  <si>
    <t>卵</t>
    <phoneticPr fontId="7"/>
  </si>
  <si>
    <t>乳</t>
    <phoneticPr fontId="7"/>
  </si>
  <si>
    <t>落花生</t>
    <phoneticPr fontId="7"/>
  </si>
  <si>
    <t>アーモンド</t>
    <phoneticPr fontId="7"/>
  </si>
  <si>
    <t>あわび</t>
    <phoneticPr fontId="7"/>
  </si>
  <si>
    <t>いか</t>
    <phoneticPr fontId="7"/>
  </si>
  <si>
    <t>いくら</t>
    <phoneticPr fontId="7"/>
  </si>
  <si>
    <t xml:space="preserve">オレンジ </t>
    <phoneticPr fontId="7"/>
  </si>
  <si>
    <t xml:space="preserve">カシューナッツ </t>
    <phoneticPr fontId="7"/>
  </si>
  <si>
    <t>キウイ</t>
    <phoneticPr fontId="7"/>
  </si>
  <si>
    <t>牛肉</t>
    <phoneticPr fontId="7"/>
  </si>
  <si>
    <t>くるみ</t>
    <phoneticPr fontId="7"/>
  </si>
  <si>
    <t>ごま</t>
    <phoneticPr fontId="7"/>
  </si>
  <si>
    <t>さけ</t>
    <phoneticPr fontId="7"/>
  </si>
  <si>
    <t xml:space="preserve">さば </t>
    <phoneticPr fontId="7"/>
  </si>
  <si>
    <t>大豆</t>
    <phoneticPr fontId="7"/>
  </si>
  <si>
    <t>鶏肉</t>
    <phoneticPr fontId="7"/>
  </si>
  <si>
    <t>バナナ</t>
  </si>
  <si>
    <t>豚肉</t>
    <phoneticPr fontId="7"/>
  </si>
  <si>
    <t>マツタケ</t>
    <phoneticPr fontId="7"/>
  </si>
  <si>
    <t>もも</t>
    <phoneticPr fontId="7"/>
  </si>
  <si>
    <t xml:space="preserve">山芋 </t>
    <phoneticPr fontId="7"/>
  </si>
  <si>
    <t>りんご</t>
    <phoneticPr fontId="7"/>
  </si>
  <si>
    <t>ゼラチン</t>
    <phoneticPr fontId="7"/>
  </si>
  <si>
    <t>⑱ アレルギー</t>
    <phoneticPr fontId="7"/>
  </si>
  <si>
    <t>□</t>
  </si>
  <si>
    <t>☑</t>
  </si>
  <si>
    <t>／</t>
    <phoneticPr fontId="7"/>
  </si>
  <si>
    <t>月</t>
    <rPh sb="0" eb="1">
      <t>ツキ</t>
    </rPh>
    <phoneticPr fontId="7"/>
  </si>
  <si>
    <t>or</t>
    <phoneticPr fontId="7"/>
  </si>
  <si>
    <t>年</t>
    <rPh sb="0" eb="1">
      <t>ネン</t>
    </rPh>
    <phoneticPr fontId="7"/>
  </si>
  <si>
    <t>数量限定　個数：</t>
    <phoneticPr fontId="7"/>
  </si>
  <si>
    <t>月</t>
    <rPh sb="0" eb="1">
      <t>ツキ</t>
    </rPh>
    <phoneticPr fontId="7"/>
  </si>
  <si>
    <t>or</t>
    <phoneticPr fontId="7"/>
  </si>
  <si>
    <t>年</t>
    <rPh sb="0" eb="1">
      <t>ネン</t>
    </rPh>
    <phoneticPr fontId="7"/>
  </si>
  <si>
    <t>当該地方団体の区域内において生産されたものであること。</t>
    <phoneticPr fontId="7"/>
  </si>
  <si>
    <t>区域内の農場において、繁殖及び肥育を行っている。</t>
    <phoneticPr fontId="7"/>
  </si>
  <si>
    <t>例</t>
    <rPh sb="0" eb="1">
      <t>レイ</t>
    </rPh>
    <phoneticPr fontId="7"/>
  </si>
  <si>
    <t>項目</t>
    <rPh sb="0" eb="2">
      <t>コウモク</t>
    </rPh>
    <phoneticPr fontId="7"/>
  </si>
  <si>
    <t>内容</t>
    <rPh sb="0" eb="2">
      <t>ナイヨウ</t>
    </rPh>
    <phoneticPr fontId="7"/>
  </si>
  <si>
    <t>●●牛　肩ロース 切り落とし　1kg</t>
    <phoneticPr fontId="7"/>
  </si>
  <si>
    <t>２号</t>
    <phoneticPr fontId="7"/>
  </si>
  <si>
    <t>３号</t>
    <phoneticPr fontId="7"/>
  </si>
  <si>
    <t>当該地方団体の区域内において返礼品等の原材料の主要な部分が生産されたものであること。</t>
    <phoneticPr fontId="7"/>
  </si>
  <si>
    <t>当該返礼品の主な原材料のうち、区域内で生産された原材料名</t>
    <phoneticPr fontId="7"/>
  </si>
  <si>
    <t>当該返礼品の主な原材料のうち、区域外で生産された原材料名</t>
    <phoneticPr fontId="7"/>
  </si>
  <si>
    <t>区域内で行われている工程（加工･製造）の詳細
※実質的な変更を加える加工または製造に該当しない例　
単なる切断や組み立て、梱包、混合などは相応の付加価値が生じていると判断できません。</t>
    <phoneticPr fontId="7"/>
  </si>
  <si>
    <t>区域外で行われている工程の詳細</t>
    <phoneticPr fontId="7"/>
  </si>
  <si>
    <t>○○牛　ハンバーグ 150g ×10個</t>
    <phoneticPr fontId="7"/>
  </si>
  <si>
    <t>○○牛</t>
    <phoneticPr fontId="7"/>
  </si>
  <si>
    <t>たまねぎ、ソース製造にかかる調味料</t>
    <phoneticPr fontId="7"/>
  </si>
  <si>
    <t>ハンバーグに使用する牛肉は100％○○市で繁殖・肥育を行った精肉であり、ソース製造を踏まえても、牛肉による付加価値が製品全体の付加価値の約60％を占めているため。</t>
    <phoneticPr fontId="7"/>
  </si>
  <si>
    <t>肉が生産（飼養）された都道府県名</t>
    <phoneticPr fontId="7"/>
  </si>
  <si>
    <t>区域内で行われている熟成工程の詳細</t>
    <phoneticPr fontId="7"/>
  </si>
  <si>
    <t>返礼品等の付加価値のうち区域内で行われている熟成工程（回答欄B）によるものの割合（当該割合が全体の半分を一定程度以上上回るといえる理由を説明すること）</t>
    <phoneticPr fontId="7"/>
  </si>
  <si>
    <t>米が生産（栽培）された都道府県名</t>
    <phoneticPr fontId="7"/>
  </si>
  <si>
    <t>区域内で行われている精米工程の詳細</t>
    <phoneticPr fontId="7"/>
  </si>
  <si>
    <t>返礼品等の付加価値のうち区域内で行われている精米工程（回答欄B）によるものの割合（当該割合が全体の半分を一定程度以上上回るといえる理由を説明すること）</t>
    <phoneticPr fontId="7"/>
  </si>
  <si>
    <t>○○県産　黒毛和牛　熟成肉 ２ｋｇ</t>
    <phoneticPr fontId="7"/>
  </si>
  <si>
    <t>【定期便】○○県産　コシヒカリ　５kg ×６ヶ月</t>
    <phoneticPr fontId="7"/>
  </si>
  <si>
    <t>○○県</t>
    <phoneticPr fontId="7"/>
  </si>
  <si>
    <t>○○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phoneticPr fontId="7"/>
  </si>
  <si>
    <t>○○県内で収穫された玄米を区域内の精米工場にて、張込・玄米精選工程、精米工程、精米精選工程や小口精米・精選工程を行っている。</t>
    <phoneticPr fontId="7"/>
  </si>
  <si>
    <t>４号</t>
    <phoneticPr fontId="7"/>
  </si>
  <si>
    <t>５号</t>
    <phoneticPr fontId="7"/>
  </si>
  <si>
    <t>６号</t>
    <phoneticPr fontId="7"/>
  </si>
  <si>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7"/>
  </si>
  <si>
    <t>前各号に該当する返礼品等と当該返礼品等に附帯するものとを合わせて提供するものであって、当該返礼品等の価値が当該提供するものの価値全体の七割以上であること。</t>
    <phoneticPr fontId="7"/>
  </si>
  <si>
    <t>流通構造上、混在が避けられない理由</t>
    <phoneticPr fontId="7"/>
  </si>
  <si>
    <t>混在する可能性のある地方団体名</t>
    <phoneticPr fontId="7"/>
  </si>
  <si>
    <t>当該地方団体の広報のために作成されたオリジナルグッズ等である旨</t>
    <phoneticPr fontId="7"/>
  </si>
  <si>
    <t>当該地方団体独自の返礼品であることが明白な理由</t>
    <phoneticPr fontId="7"/>
  </si>
  <si>
    <t>地場産品と地場産品以外のものの附帯関係</t>
    <phoneticPr fontId="7"/>
  </si>
  <si>
    <t>調達費用のうち地場産品に係る費用
調達費用のうち附帯品に係る費用
地場産品の割合（要7割以上）</t>
    <phoneticPr fontId="7"/>
  </si>
  <si>
    <t>みかん　等級「秀」　２kg</t>
    <phoneticPr fontId="7"/>
  </si>
  <si>
    <t>○○　ぬいぐるみ</t>
    <phoneticPr fontId="7"/>
  </si>
  <si>
    <t>信州蕎麦　500ｇ　（つゆ付き）</t>
    <phoneticPr fontId="7"/>
  </si>
  <si>
    <t>区域内の果樹園において、生産されている。</t>
    <phoneticPr fontId="7"/>
  </si>
  <si>
    <t>区域内で生産された後、本市を含む範囲を管轄する○○選果場に集荷・格付けされ、混在が避けられないため</t>
    <phoneticPr fontId="7"/>
  </si>
  <si>
    <t>○○県△△市、○○県■■町</t>
    <phoneticPr fontId="7"/>
  </si>
  <si>
    <t>◯◯市の広報目的で生産されたゆるキャラのぬいぐるみであり、当市のオリジナルグッズである。</t>
    <phoneticPr fontId="7"/>
  </si>
  <si>
    <t>当該ゆるキャラは当市のみで使用しているキャラクターであるため、独自の返礼品であることが明白である。</t>
    <phoneticPr fontId="7"/>
  </si>
  <si>
    <t>蕎麦：３号。蕎麦の実を仕入れ、製粉から製麺までの全ての工程を区域内で行っている。</t>
    <phoneticPr fontId="7"/>
  </si>
  <si>
    <t>地場産品の蕎麦を食べるために使用するそばつゆをセットにしている。</t>
    <phoneticPr fontId="7"/>
  </si>
  <si>
    <t>地場産品：1,000円、附帯品350円、割合７４％</t>
    <phoneticPr fontId="7"/>
  </si>
  <si>
    <t>７号</t>
    <phoneticPr fontId="7"/>
  </si>
  <si>
    <t>７号の２（宿泊）</t>
    <phoneticPr fontId="7"/>
  </si>
  <si>
    <t>７号の３イ
五万以下（宿泊）</t>
    <phoneticPr fontId="7"/>
  </si>
  <si>
    <t>７号の３ロ
該当地域（宿泊）</t>
    <phoneticPr fontId="7"/>
  </si>
  <si>
    <t>７号の４（電気）</t>
    <phoneticPr fontId="7"/>
  </si>
  <si>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phoneticPr fontId="7"/>
  </si>
  <si>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phoneticPr fontId="7"/>
  </si>
  <si>
    <t>当該地方団体の区域内に所在する宿泊施設における宿泊の提供に係る役務であって、前号に該当しないもののうち、当該役務の調達に要する費用の額が一夜につき一人当たり五万円を超えないもの</t>
    <phoneticPr fontId="7"/>
  </si>
  <si>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phoneticPr fontId="7"/>
  </si>
  <si>
    <t>当該地方団体の区域内において地域のエネルギー源により発電された電気であること。</t>
    <phoneticPr fontId="7"/>
  </si>
  <si>
    <t>役務が提供される施設名等
（区域外での役務の提供が含まれる場合）提供される所在地</t>
    <phoneticPr fontId="7"/>
  </si>
  <si>
    <t>役務の内容
※区域内で提供されていても全国各地で同様の役務が提供されているなど、地域との関連性が希薄なものは７号役務に該当しません。</t>
    <phoneticPr fontId="7"/>
  </si>
  <si>
    <t>役務が提供される施設名･所在地</t>
    <phoneticPr fontId="7"/>
  </si>
  <si>
    <t>当該地方団体の区域内に所在する宿泊施設であって、当該地方団体が属する都道府県の区域内においてのみ宿泊施設の運営を行う者が運営する旨</t>
    <phoneticPr fontId="7"/>
  </si>
  <si>
    <t>フランチャイズチェーン等の方式により、当該地方団体が属する都道府県の区域外に所在する宿泊施設のブランド名を冠するものではない旨</t>
    <phoneticPr fontId="7"/>
  </si>
  <si>
    <t>１人１泊あたりの調達費用の額</t>
    <phoneticPr fontId="7"/>
  </si>
  <si>
    <t>特定非常災害発生日
災害救助法が適用されたことが判る旨</t>
    <phoneticPr fontId="7"/>
  </si>
  <si>
    <t>区域内で発電された電気であることが判る旨</t>
    <phoneticPr fontId="7"/>
  </si>
  <si>
    <t>地域のエネルギー源の種類（太陽光、バイオマス、地熱等）</t>
    <phoneticPr fontId="7"/>
  </si>
  <si>
    <t>当該電気の提供事業者名
返礼品として提供する電気の総量が当該電気に係る区域内の発電量の範囲内となっている旨</t>
    <phoneticPr fontId="7"/>
  </si>
  <si>
    <t>◯◯牧場　親子で楽しむ酪農体験</t>
    <phoneticPr fontId="7"/>
  </si>
  <si>
    <t>◯◯温泉旅館　▲▲　ペア宿泊券</t>
    <phoneticPr fontId="7"/>
  </si>
  <si>
    <t>◯◯ビジネスホテル　▲▲　宿泊券（１泊１名様）</t>
    <phoneticPr fontId="7"/>
  </si>
  <si>
    <t>ホテル◯◯　ペア宿泊券　2泊3日</t>
    <phoneticPr fontId="7"/>
  </si>
  <si>
    <t>名称：◯◯牧場　</t>
    <phoneticPr fontId="7"/>
  </si>
  <si>
    <t>◯◯牧場にて酪農体験を提供している。</t>
    <phoneticPr fontId="7"/>
  </si>
  <si>
    <t>名称：◯◯温泉旅館　▲▲　
住所：○○市●●１－１－１●●　</t>
    <phoneticPr fontId="7"/>
  </si>
  <si>
    <t>創業■■年以来、△△市内のみで運営している。</t>
    <phoneticPr fontId="7"/>
  </si>
  <si>
    <t>県外に所在するホテルのブランド名を冠する宿泊施設ではない。事業者にも確認済み</t>
    <phoneticPr fontId="7"/>
  </si>
  <si>
    <t>名称：◯◯ビジネスホテル　▲▲　
住所：○○市●●１－１－１●●</t>
    <phoneticPr fontId="7"/>
  </si>
  <si>
    <t>調達費用：１人１泊10,000円（1泊朝食付）</t>
    <phoneticPr fontId="7"/>
  </si>
  <si>
    <t>名称：ホテル◯◯
住所：○○市●●１－１－１●●</t>
    <phoneticPr fontId="7"/>
  </si>
  <si>
    <t>特定災害発生日：令和●年●月●日に発生した○○地震
令和●年●月●日付災害救助法が適用された。</t>
    <phoneticPr fontId="7"/>
  </si>
  <si>
    <t>バイオマス</t>
    <phoneticPr fontId="7"/>
  </si>
  <si>
    <t>○○電気株式会社
提供システムにより、返礼品として提供する電気の総量が当該電気に係る区域内の発電量の範囲内となるよう管理されている</t>
    <phoneticPr fontId="7"/>
  </si>
  <si>
    <t>○○市　バイオマス発電電力</t>
    <phoneticPr fontId="7"/>
  </si>
  <si>
    <t>８号イ</t>
    <phoneticPr fontId="7"/>
  </si>
  <si>
    <t>８号ロ</t>
    <phoneticPr fontId="7"/>
  </si>
  <si>
    <t>８号ハ</t>
    <phoneticPr fontId="7"/>
  </si>
  <si>
    <t>市区町村が近隣の他の市区町村と共同でこれらの市区町村の区域内において前各号のいずれかに該当するものを共通の返礼品等とするもの</t>
    <phoneticPr fontId="7"/>
  </si>
  <si>
    <t>都道府県が当該都道府県の区域内の複数の市区町村と連携し、当該連携する市区町村の区域内において前各号のいずれかに該当するものを当該都道府県及び当該市区町村の共通の返礼品等とするもの</t>
    <phoneticPr fontId="7"/>
  </si>
  <si>
    <t>都道府県が当該都道府県の区域内の複数の市区町村において地域資源として相当程度認識されている物品及び当該市区町村を認定し、当該物品を当該市区町村がそれぞれ返礼品等とするもの</t>
    <phoneticPr fontId="7"/>
  </si>
  <si>
    <t>当該返礼品を共通して提供する市区町村名全て</t>
    <phoneticPr fontId="7"/>
  </si>
  <si>
    <t>当該返礼品が該当する地場産品基準の類型（1～7号の4）及び当該類型で回答することとなっている内容すべて</t>
    <phoneticPr fontId="7"/>
  </si>
  <si>
    <t>共通の返礼品を提供するにあたって各団体の同意を得ている旨</t>
    <phoneticPr fontId="7"/>
  </si>
  <si>
    <t>当該返礼品を共通して提供する都道府県名および市区町村名全て</t>
    <phoneticPr fontId="7"/>
  </si>
  <si>
    <t>認定地域資源名</t>
    <phoneticPr fontId="7"/>
  </si>
  <si>
    <t>○○県産　黒毛和牛　ハンバーグ10個入り</t>
    <phoneticPr fontId="7"/>
  </si>
  <si>
    <t>○○県産　プレミアムみかん　ジュース　2本</t>
    <phoneticPr fontId="7"/>
  </si>
  <si>
    <t>あまおう　２パック</t>
    <phoneticPr fontId="7"/>
  </si>
  <si>
    <t>県認定地域資源：あまおう</t>
    <phoneticPr fontId="7"/>
  </si>
  <si>
    <t>○○市、△△市</t>
    <phoneticPr fontId="7"/>
  </si>
  <si>
    <t>　【該当する類型が３号の場合】○○県で繁殖、肥育した牛肉を原材料に、△△市内の工場にて精肉からミンチへの加工、味付け、成形、焼き上げ、ソース作り等を行うことで半分を一定以上上回る付加価値が生じているため</t>
    <phoneticPr fontId="7"/>
  </si>
  <si>
    <t>本返礼品を○○市が共通返礼品として取扱うことについて、●月●日付けで、協定書を締結しており、△△市の同意を得ている。</t>
    <phoneticPr fontId="7"/>
  </si>
  <si>
    <t>○○県、△△市、★★市</t>
    <phoneticPr fontId="7"/>
  </si>
  <si>
    <t>　【該当する類型が３号の場合】　県内で生産された果物を原材料に、△△市内の工場にて１００％のジュースとして、濾過、瓶詰め等を行うことで半分を一定以上上回る付加価値が生じているため</t>
    <phoneticPr fontId="7"/>
  </si>
  <si>
    <t>本返礼品を★★市が共通で取扱うことについて、○○県のとりまとめのもと、各団体の同意を得ている</t>
    <phoneticPr fontId="7"/>
  </si>
  <si>
    <t>久留米市内において生産されたものであること。</t>
    <phoneticPr fontId="1"/>
  </si>
  <si>
    <t>７号の２（宿泊）</t>
    <rPh sb="1" eb="2">
      <t>ゴウ</t>
    </rPh>
    <rPh sb="5" eb="7">
      <t>シュクハク</t>
    </rPh>
    <phoneticPr fontId="1"/>
  </si>
  <si>
    <t>７号の３イ
五万以下（宿泊）</t>
    <rPh sb="1" eb="2">
      <t>ゴウ</t>
    </rPh>
    <rPh sb="6" eb="10">
      <t>ゴマンイカ</t>
    </rPh>
    <rPh sb="11" eb="13">
      <t>シュクハク</t>
    </rPh>
    <phoneticPr fontId="1"/>
  </si>
  <si>
    <t>７号の３ロ
該当地域（宿泊）</t>
    <rPh sb="1" eb="2">
      <t>ゴウ</t>
    </rPh>
    <rPh sb="6" eb="8">
      <t>ガイトウ</t>
    </rPh>
    <rPh sb="8" eb="10">
      <t>チイキ</t>
    </rPh>
    <rPh sb="11" eb="13">
      <t>シュクハク</t>
    </rPh>
    <phoneticPr fontId="1"/>
  </si>
  <si>
    <t>７号の４（電気）</t>
    <phoneticPr fontId="1"/>
  </si>
  <si>
    <t>久留米市内において提供される役務その他これに準ずるもの（宿泊（飲食を伴うものを含む。）の提供に係る役務を除く。）であって、当該役務の主要な部分が当該地方団体に相当程度関連性のあるものであること。</t>
    <phoneticPr fontId="1"/>
  </si>
  <si>
    <t>久留米市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phoneticPr fontId="1"/>
  </si>
  <si>
    <t>久留米市内において地域のエネルギー源により発電された電気であること。</t>
    <phoneticPr fontId="1"/>
  </si>
  <si>
    <t>８号ロ</t>
    <phoneticPr fontId="1"/>
  </si>
  <si>
    <t>久留米市が近隣の他の市区町村と共同でこれらの市区町村の区域内において前各号のいずれかに該当するものを共通の返礼品等とするもの</t>
    <phoneticPr fontId="1"/>
  </si>
  <si>
    <t>２号</t>
    <phoneticPr fontId="1"/>
  </si>
  <si>
    <t>３号</t>
    <rPh sb="1" eb="2">
      <t>ゴウ</t>
    </rPh>
    <phoneticPr fontId="1"/>
  </si>
  <si>
    <t>４号</t>
    <rPh sb="1" eb="2">
      <t>ゴウ</t>
    </rPh>
    <phoneticPr fontId="1"/>
  </si>
  <si>
    <t>５号</t>
    <rPh sb="1" eb="2">
      <t>ゴウ</t>
    </rPh>
    <phoneticPr fontId="1"/>
  </si>
  <si>
    <t>６号</t>
    <rPh sb="1" eb="2">
      <t>ゴウ</t>
    </rPh>
    <phoneticPr fontId="1"/>
  </si>
  <si>
    <t>７号</t>
    <rPh sb="1" eb="2">
      <t>ゴウ</t>
    </rPh>
    <phoneticPr fontId="1"/>
  </si>
  <si>
    <t>８号イ</t>
    <phoneticPr fontId="1"/>
  </si>
  <si>
    <t>８号ハ</t>
    <rPh sb="1" eb="2">
      <t>ゴウ</t>
    </rPh>
    <phoneticPr fontId="1"/>
  </si>
  <si>
    <t>記入項目</t>
    <rPh sb="0" eb="2">
      <t>キニュウ</t>
    </rPh>
    <rPh sb="2" eb="4">
      <t>コウモク</t>
    </rPh>
    <phoneticPr fontId="7"/>
  </si>
  <si>
    <t>記入例</t>
    <rPh sb="0" eb="2">
      <t>キニュウ</t>
    </rPh>
    <rPh sb="2" eb="3">
      <t>レイ</t>
    </rPh>
    <phoneticPr fontId="7"/>
  </si>
  <si>
    <t>入力欄</t>
    <rPh sb="0" eb="2">
      <t>ニュウリョク</t>
    </rPh>
    <rPh sb="2" eb="3">
      <t>ラン</t>
    </rPh>
    <phoneticPr fontId="7"/>
  </si>
  <si>
    <t>地場産品
基準</t>
    <rPh sb="0" eb="2">
      <t>ジバ</t>
    </rPh>
    <rPh sb="2" eb="4">
      <t>サンピン</t>
    </rPh>
    <rPh sb="5" eb="7">
      <t>キジュン</t>
    </rPh>
    <phoneticPr fontId="7"/>
  </si>
  <si>
    <t>地場産品基準のうち
該当する類型</t>
    <phoneticPr fontId="7"/>
  </si>
  <si>
    <t>１号</t>
    <phoneticPr fontId="1"/>
  </si>
  <si>
    <t>１号</t>
    <phoneticPr fontId="7"/>
  </si>
  <si>
    <t>地場産品類型表</t>
    <rPh sb="6" eb="7">
      <t>ヒョウ</t>
    </rPh>
    <phoneticPr fontId="7"/>
  </si>
  <si>
    <t>【地場産品基準の記入欄】</t>
    <rPh sb="8" eb="10">
      <t>キニュウ</t>
    </rPh>
    <rPh sb="10" eb="11">
      <t>ラン</t>
    </rPh>
    <phoneticPr fontId="1"/>
  </si>
  <si>
    <t>～この欄は記入不要～</t>
    <rPh sb="3" eb="4">
      <t>ラン</t>
    </rPh>
    <rPh sb="5" eb="7">
      <t>キニュウ</t>
    </rPh>
    <rPh sb="7" eb="9">
      <t>フヨウ</t>
    </rPh>
    <phoneticPr fontId="7"/>
  </si>
  <si>
    <t>〇</t>
  </si>
  <si>
    <t>×</t>
  </si>
  <si>
    <t>①あまおう（福岡県）
②砂糖（沖縄県）
③レモン汁（広島県）</t>
    <phoneticPr fontId="7"/>
  </si>
  <si>
    <t>①65％
②30％
③5％</t>
    <phoneticPr fontId="7"/>
  </si>
  <si>
    <t>重量</t>
  </si>
  <si>
    <t>加工品の該当の有無</t>
    <phoneticPr fontId="7"/>
  </si>
  <si>
    <t>生産（農林水産物）又は加工品の最終製造地が県内か</t>
    <phoneticPr fontId="7"/>
  </si>
  <si>
    <t>原材料名及び産地（原材料ごとに①から採番して記載）</t>
    <phoneticPr fontId="7"/>
  </si>
  <si>
    <t>Cの占める重量又は価格の割合（原材料ごとに①から採番して記載）</t>
    <phoneticPr fontId="7"/>
  </si>
  <si>
    <t>Dの重量又は価格の別</t>
    <phoneticPr fontId="7"/>
  </si>
  <si>
    <t>加工品のみ記入</t>
    <rPh sb="0" eb="3">
      <t>カコウヒン</t>
    </rPh>
    <rPh sb="5" eb="7">
      <t>キニュウ</t>
    </rPh>
    <phoneticPr fontId="7"/>
  </si>
  <si>
    <t>※最下部の地場産品類型表をご確認のうえ、
 　該当する号数を、選択してください。</t>
    <rPh sb="1" eb="4">
      <t>サイカブ</t>
    </rPh>
    <rPh sb="23" eb="25">
      <t>ガイトウ</t>
    </rPh>
    <rPh sb="27" eb="29">
      <t>ゴウスウ</t>
    </rPh>
    <rPh sb="31" eb="33">
      <t>センタク</t>
    </rPh>
    <phoneticPr fontId="7"/>
  </si>
  <si>
    <t>市内発電施設において発電した電気であるため</t>
    <phoneticPr fontId="7"/>
  </si>
  <si>
    <t>前各号のいずれかに該当する返礼品等同士を組み合わせた返礼品であること。
※地場産品に地場産品以外を附帯させるものについては本類型ではなく６号として整理すること。</t>
    <phoneticPr fontId="1"/>
  </si>
  <si>
    <t>セット</t>
    <phoneticPr fontId="1"/>
  </si>
  <si>
    <t>前各号のいずれかに該当する返礼品等同士を組み合わせた返礼品であること。
※地場産品に地場産品以外を附帯させるものについては本類型ではなく６号として整理すること。</t>
    <phoneticPr fontId="7"/>
  </si>
  <si>
    <t>セット</t>
    <phoneticPr fontId="7"/>
  </si>
  <si>
    <t>セット返礼品の内容や該当する類型</t>
    <phoneticPr fontId="7"/>
  </si>
  <si>
    <t>回答欄Ａに記載した返礼品に該当する類型及び当該類型で回答することとなっている上記の工程等を回答欄にすべて記載。</t>
    <phoneticPr fontId="7"/>
  </si>
  <si>
    <t>区域内で行われている生産の内容（栽培、繁殖、肥育、養殖、水揚げ等）※加工品は２号または３号で記述すること</t>
    <phoneticPr fontId="7"/>
  </si>
  <si>
    <t>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
※悪い記載例　加工・製造を行うことにより一定の付加価値が生じているため。</t>
    <phoneticPr fontId="7"/>
  </si>
  <si>
    <t>○○牛のブロック肉
ソースの原材料：△△
（区域外の工程がある場合は、工程の詳細を記入）
（区域外から原材料等を仕入れている場合は、原材料を記入）</t>
    <rPh sb="2" eb="3">
      <t>ギュウ</t>
    </rPh>
    <rPh sb="8" eb="9">
      <t>ニク</t>
    </rPh>
    <rPh sb="14" eb="17">
      <t>ゲンザイリョウ</t>
    </rPh>
    <rPh sb="22" eb="25">
      <t>クイキガイ</t>
    </rPh>
    <rPh sb="26" eb="28">
      <t>コウテイ</t>
    </rPh>
    <rPh sb="31" eb="33">
      <t>バアイ</t>
    </rPh>
    <rPh sb="35" eb="37">
      <t>コウテイ</t>
    </rPh>
    <rPh sb="38" eb="40">
      <t>ショウサイ</t>
    </rPh>
    <rPh sb="41" eb="43">
      <t>キニュウ</t>
    </rPh>
    <rPh sb="46" eb="49">
      <t>クイキガイ</t>
    </rPh>
    <rPh sb="51" eb="54">
      <t>ゲンザイリョウ</t>
    </rPh>
    <rPh sb="54" eb="55">
      <t>トウ</t>
    </rPh>
    <rPh sb="56" eb="58">
      <t>シイ</t>
    </rPh>
    <rPh sb="62" eb="64">
      <t>バアイ</t>
    </rPh>
    <rPh sb="66" eb="69">
      <t>ゲンザイリョウ</t>
    </rPh>
    <rPh sb="70" eb="72">
      <t>キニュウ</t>
    </rPh>
    <phoneticPr fontId="3"/>
  </si>
  <si>
    <t>○○牛のブロック肉
ソースの原材料：△△
（区域外の工程がある場合は、工程の詳細を記入）
（区域外から原材料等を仕入れている場合は、原材料を記入）</t>
    <phoneticPr fontId="7"/>
  </si>
  <si>
    <t>区域内でドライエイジング加工を実施することで、より肉が持つ旨さを引き出し、本工程による付加価値が返礼品の価値のうち約60％を占めているため。なお、付加価値は価格を用いて算出している。</t>
    <phoneticPr fontId="7"/>
  </si>
  <si>
    <t>区域内の工場で精米にかかる全ての工程を実施することで、本工程による付加価値が返礼品の付加価値のうち約60％を占めているため。なお、付加価値は価格を用いて算出している。</t>
    <phoneticPr fontId="7"/>
  </si>
  <si>
    <t>区域内で行われている生産の内容（栽培、繁殖、肥育、養殖、水揚げ等）
※加工品は原則非該当</t>
    <phoneticPr fontId="7"/>
  </si>
  <si>
    <t>返礼品等の形状、名称、その他の特徴が把握でき、回答欄Ｂの明白性が分かる資料をＰＤＦで提出</t>
    <phoneticPr fontId="7"/>
  </si>
  <si>
    <t>別紙ＰＤＦのとおり、資料を提出します。</t>
    <phoneticPr fontId="7"/>
  </si>
  <si>
    <t>地場産品について、該当する地場産品基準の類型(1～5号)及びその該当理由</t>
    <phoneticPr fontId="7"/>
  </si>
  <si>
    <t>役務の内容が当該地方団体と相当程度関連性がある（区域外の同種の役務では代替できない）といえる理由</t>
    <phoneticPr fontId="7"/>
  </si>
  <si>
    <t>◯◯牧場は当市の特色である豊かな自然の中、親子で乳牛や山羊の乳絞り体験を提供するなど、当市ならではのサービスの提供を受けることができるため、○○市と相当程度関連性があるといえる。
※悪い記載例　○○市において提供されているため、○○市と相当程度関連性がある。</t>
    <phoneticPr fontId="7"/>
  </si>
  <si>
    <t>共通の返礼品等を提供するにあたって各団体の同意を得ている旨
※申請時点で全団体の同意を得ている必要があります。</t>
    <phoneticPr fontId="7"/>
  </si>
  <si>
    <t>※セット品（複数商品の組合せ）は、個別の商品毎に改行し記入項目を入力してください。</t>
    <rPh sb="4" eb="5">
      <t>ヒン</t>
    </rPh>
    <rPh sb="6" eb="8">
      <t>フクスウ</t>
    </rPh>
    <rPh sb="8" eb="10">
      <t>ショウヒン</t>
    </rPh>
    <rPh sb="11" eb="13">
      <t>クミアワ</t>
    </rPh>
    <rPh sb="17" eb="19">
      <t>コベツ</t>
    </rPh>
    <rPh sb="20" eb="22">
      <t>ショウヒン</t>
    </rPh>
    <rPh sb="22" eb="23">
      <t>ゴト</t>
    </rPh>
    <rPh sb="24" eb="26">
      <t>カイギョウ</t>
    </rPh>
    <rPh sb="27" eb="29">
      <t>キニュウ</t>
    </rPh>
    <rPh sb="29" eb="31">
      <t>コウモク</t>
    </rPh>
    <rPh sb="32" eb="34">
      <t>ニュウリョク</t>
    </rPh>
    <phoneticPr fontId="7"/>
  </si>
  <si>
    <t>返礼品等の付加価値のうち区域内で行われている工程（回答欄A）によるものの割合（当該割合が全体の半分を一定程度以上上回るといえる理由を説明すること）
※割合は「%」で記載すること</t>
    <rPh sb="75" eb="77">
      <t>ワリアイ</t>
    </rPh>
    <rPh sb="82" eb="84">
      <t>キサイ</t>
    </rPh>
    <phoneticPr fontId="7"/>
  </si>
  <si>
    <t>返礼品等の重量や付加価値のうち区域内で生産された原材料（回答欄A）によるものの割合（当該割合が全体の半分を一定程度以上上回るといえる理由を説明すること）
※割合は「%」で記載すること</t>
    <phoneticPr fontId="7"/>
  </si>
  <si>
    <t>福岡県が当該都道府県の区域内の複数の市区町村と連携し、当該連携する市区町村の区域内において前各号のいずれかに該当するものを当該都道府県及び当該市区町村の共通の返礼品等とするもの</t>
    <phoneticPr fontId="1"/>
  </si>
  <si>
    <t>久留米市内に所在する宿泊施設における宿泊の提供に係る役務であって、前号に該当しないもののうち、
当該役務の調達に要する費用の額が一夜につき一人当たり五万円を超えないもの</t>
    <phoneticPr fontId="1"/>
  </si>
  <si>
    <t>久留米市内において生産されたものであって、近隣の他の市区町村の区域内において生産されたものと混在したもの （流通構造上、混在することが避けられない場合に限る。）であること。</t>
    <phoneticPr fontId="1"/>
  </si>
  <si>
    <t>久留米市内において返礼品等の原材料の主要な部分が生産されたものであること。</t>
    <phoneticPr fontId="1"/>
  </si>
  <si>
    <t>【食べ比べセット】和牛ワンバーグ、和牛コロッケ</t>
    <rPh sb="1" eb="2">
      <t>タ</t>
    </rPh>
    <rPh sb="3" eb="4">
      <t>クラ</t>
    </rPh>
    <rPh sb="9" eb="11">
      <t>ワギュウ</t>
    </rPh>
    <rPh sb="17" eb="19">
      <t>ワギュウ</t>
    </rPh>
    <phoneticPr fontId="7"/>
  </si>
  <si>
    <t>和牛ワンバーグ
【３号】区域内で成形、焼き等の調理加工を行っている。
和牛コロッケ
【３号】区域内で茹で、炒め、揚げ等の調理加工を行っている。</t>
    <rPh sb="16" eb="18">
      <t>セイケイ</t>
    </rPh>
    <rPh sb="19" eb="20">
      <t>ヤ</t>
    </rPh>
    <rPh sb="51" eb="52">
      <t>ユ</t>
    </rPh>
    <rPh sb="54" eb="55">
      <t>イタ</t>
    </rPh>
    <rPh sb="57" eb="58">
      <t>ア</t>
    </rPh>
    <phoneticPr fontId="7"/>
  </si>
  <si>
    <t>和牛ワンバーグ
【３号】原材料の生産
和牛コロッケ
【３号】原材料の生産</t>
    <rPh sb="12" eb="15">
      <t>ゲンザイリョウ</t>
    </rPh>
    <rPh sb="16" eb="18">
      <t>セイサン</t>
    </rPh>
    <rPh sb="31" eb="34">
      <t>ゲンザイリョウ</t>
    </rPh>
    <rPh sb="35" eb="37">
      <t>セイサン</t>
    </rPh>
    <phoneticPr fontId="7"/>
  </si>
  <si>
    <t>３号
（熟成肉）</t>
    <phoneticPr fontId="7"/>
  </si>
  <si>
    <t>３号
（精米）</t>
    <phoneticPr fontId="7"/>
  </si>
  <si>
    <t>３号
（熟成肉）</t>
    <rPh sb="1" eb="2">
      <t>ゴウ</t>
    </rPh>
    <rPh sb="4" eb="6">
      <t>ジュクセイ</t>
    </rPh>
    <rPh sb="6" eb="7">
      <t>ニク</t>
    </rPh>
    <phoneticPr fontId="1"/>
  </si>
  <si>
    <t>３号
（精米）</t>
    <rPh sb="1" eb="2">
      <t>ゴウ</t>
    </rPh>
    <rPh sb="4" eb="6">
      <t>セイマイ</t>
    </rPh>
    <phoneticPr fontId="1"/>
  </si>
  <si>
    <t>久留米内において返礼品等の製造、加工その他の工程を行うことにより当該返礼品等の価値の過半が生じているものであって、次のいずれにも該当するものであること。
イ 当該地方団体の区域内において製造等を行うことにより当該返礼品等の価値の過半が生じている旨の証明（ロにおいて「証明」という。）が、総務大臣の定めるところにより、当該返礼品等の製造等を行う者によりなされているもの
ロ 当該地方団体が第一号寄附金の受領に伴い本号に該当する返礼品等を提供する旨を表示して当該第一号寄附金の募集を開始する日までに、当該地方団体によって、証明の内容が総務大臣の定めるところにより公表されるもの</t>
    <rPh sb="0" eb="3">
      <t>クルメ</t>
    </rPh>
    <phoneticPr fontId="1"/>
  </si>
  <si>
    <t>福岡県内において生産された食肉を原材料として、久留米市内において熟成したもの。
久留米内において返礼品等の製造、加工その他の工程を行うことにより当該返礼品等の価値の過半が生じているものであって、次のいずれにも該当するものであること。
イ 当該地方団体の区域内において製造等を行うことにより当該返礼品等の価値の過半が生じている旨の証明（ロにおいて「証明」という。）が、総務大臣の定めるところにより、当該返礼品等の製造等を行う者によりなされているもの
ロ 当該地方団体が第一号寄附金の受領に伴い本号に該当する返礼品等を提供する旨を表示して当該第一号寄附金の募集を開始する日までに、当該地方団体によって、証明の内容が総務大臣の定めるところにより公表されるもの</t>
    <rPh sb="0" eb="2">
      <t>フクオカ</t>
    </rPh>
    <rPh sb="2" eb="4">
      <t>ケンナイ</t>
    </rPh>
    <rPh sb="23" eb="27">
      <t>クルメシ</t>
    </rPh>
    <rPh sb="27" eb="28">
      <t>ナイ</t>
    </rPh>
    <phoneticPr fontId="1"/>
  </si>
  <si>
    <t>福岡内において生産された玄米を原材料として、久留米市内において精白したもの。
久留米内において返礼品等の製造、加工その他の工程を行うことにより当該返礼品等の価値の過半が生じているものであって、次のいずれにも該当するものであること。
イ 当該地方団体の区域内において製造等を行うことにより当該返礼品等の価値の過半が生じている旨の証明（ロにおいて「証明」という。）が、総務大臣の定めるところにより、当該返礼品等の製造等を行う者によりなされているもの
ロ 当該地方団体が第一号寄附金の受領に伴い本号に該当する返礼品等を提供する旨を表示して当該第一号寄附金の募集を開始する日までに、当該地方団体によって、証明の内容が総務大臣の定めるところにより公表されるもの</t>
    <rPh sb="0" eb="2">
      <t>フクオカ</t>
    </rPh>
    <rPh sb="2" eb="3">
      <t>ナイ</t>
    </rPh>
    <rPh sb="7" eb="9">
      <t>セイサン</t>
    </rPh>
    <rPh sb="12" eb="14">
      <t>ゲンマイ</t>
    </rPh>
    <rPh sb="15" eb="18">
      <t>ゲンザイリョウ</t>
    </rPh>
    <rPh sb="22" eb="27">
      <t>クルメシナイ</t>
    </rPh>
    <rPh sb="31" eb="33">
      <t>セイハク</t>
    </rPh>
    <phoneticPr fontId="1"/>
  </si>
  <si>
    <t>久留米内において返礼品等の製造、加工その他の工程を行うことにより当該返礼品等の価値の過半が生じているものであって、次のいずれにも該当するものであること。
イ 当該地方団体の区域内において製造等を行うことにより当該返礼品等の価値の過半が生じている旨の証明（ロにおいて「証明」という。）が、総務大臣の定めるところにより、当該返礼品等の製造等を行う者によりなされているもの
ロ 当該地方団体が第一号寄附金の受領に伴い本号に該当する返礼品等を提供する旨を表示して当該第一号寄附金の募集を開始する日までに、当該地方団体によって、証明の内容が総務大臣の定めるところにより公表されるもの</t>
    <phoneticPr fontId="7"/>
  </si>
  <si>
    <t>福岡内において生産された玄米を原材料として、久留米市内において精白したもの。
久留米内において返礼品等の製造、加工その他の工程を行うことにより当該返礼品等の価値の過半が生じているものであって、次のいずれにも該当するものであること。
イ 当該地方団体の区域内において製造等を行うことにより当該返礼品等の価値の過半が生じている旨の証明（ロにおいて「証明」という。）が、総務大臣の定めるところにより、当該返礼品等の製造等を行う者によりなされているもの
ロ 当該地方団体が第一号寄附金の受領に伴い本号に該当する返礼品等を提供する旨を表示して当該第一号寄附金の募集を開始する日までに、当該地方団体によって、証明の内容が総務大臣の定めるところにより公表されるもの</t>
    <phoneticPr fontId="7"/>
  </si>
  <si>
    <t>福岡県内において生産された食肉を原材料として、久留米市内において熟成したもの。
久留米内において返礼品等の製造、加工その他の工程を行うことにより当該返礼品等の価値の過半が生じているものであって、次のいずれにも該当するものであること。
イ 当該地方団体の区域内において製造等を行うことにより当該返礼品等の価値の過半が生じている旨の証明（ロにおいて「証明」という。）が、総務大臣の定めるところにより、当該返礼品等の製造等を行う者によりなされているもの
ロ 当該地方団体が第一号寄附金の受領に伴い本号に該当する返礼品等を提供する旨を表示して当該第一号寄附金の募集を開始する日までに、当該地方団体によって、証明の内容が総務大臣の定めるところにより公表されるもの</t>
    <phoneticPr fontId="7"/>
  </si>
  <si>
    <t>地方団体の広報の目的で製造等がされた当該地方団体のキャラクターグッズ、オリジナルグッズその他これらに類するものであって、次のいずれにも該当するものであること。
イ 形状、名称その他の特徴から当該地方団体の独自の返礼品等であることが明白なもの
ロ 指定対象期間の初日の属する年の前年の十月一日からその翌年の九月三十日までの間に、当該地方団体が広報の目的で自ら調達し、配布又は販売を行った実績（返礼品等の提供によるものを除く。）があるもの
ハ 指定対象期間において、当該地方団体が広報の目的で自ら調達し、配布又は販売を行う計画（返礼品等の提供によるものを除く。）を定めているもの
ニ 指定対象期間において、当該地方団体が返礼品等として提供する数量が、ロの配布又は販売を行った数量を超えないもの</t>
    <phoneticPr fontId="1"/>
  </si>
  <si>
    <t>地方団体の広報の目的で製造等がされた当該地方団体のキャラクターグッズ、オリジナルグッズその他これらに類するものであって、次のいずれにも該当するものであること。
イ 形状、名称その他の特徴から当該地方団体の独自の返礼品等であることが明白なもの
ロ 指定対象期間の初日の属する年の前年の十月一日からその翌年の九月三十日までの間に、当該地方団体が広報の目的で自ら調達し、配布又は販売を行った実績（返礼品等の提供によるものを除く。）があるもの
ハ 指定対象期間において、当該地方団体が広報の目的で自ら調達し、配布又は販売を行う計画（返礼品等の提供によるものを除く。）を定めているもの
ニ 指定対象期間において、当該地方団体が返礼品等として提供する数量が、ロの配布又は販売を行った数量を超えないもの</t>
    <phoneticPr fontId="7"/>
  </si>
  <si>
    <t>久留米市内に所在する宿泊施設であって、福岡県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rPh sb="19" eb="22">
      <t>フクオカケン</t>
    </rPh>
    <phoneticPr fontId="1"/>
  </si>
  <si>
    <t>福岡県が県内の複数の市区町村において地域資源として相当程度認識されている物品及び当該市区町村を認定し、当該物品を当該市区町村がそれぞれ返礼品等とするもの</t>
    <rPh sb="4" eb="5">
      <t>ケン</t>
    </rPh>
    <phoneticPr fontId="1"/>
  </si>
  <si>
    <t>久留米市長　殿</t>
    <rPh sb="0" eb="5">
      <t>クルメシチョウ</t>
    </rPh>
    <rPh sb="6" eb="7">
      <t>ドノ</t>
    </rPh>
    <phoneticPr fontId="19"/>
  </si>
  <si>
    <t>　上記については、以下の算出方法（該当する算出方法に☑）により算出しています。</t>
    <phoneticPr fontId="19"/>
  </si>
  <si>
    <t>☑　総務大臣が定める標準的な算出方法</t>
    <phoneticPr fontId="19"/>
  </si>
  <si>
    <t>※標準的な算出方法における算出基礎は以下のとおり。</t>
    <phoneticPr fontId="19"/>
  </si>
  <si>
    <t>Ａ：当該地方団体による返礼品等の調達費用</t>
    <phoneticPr fontId="19"/>
  </si>
  <si>
    <t>Ｂ：当該返礼品等の製造・販売等のために当該地方団体の区域外で生じた費用</t>
    <phoneticPr fontId="19"/>
  </si>
  <si>
    <t>□　その他の算出方法</t>
    <phoneticPr fontId="19"/>
  </si>
  <si>
    <t>※その他の算出方法とする理由及びその算出方法の詳細は以下のとおり。</t>
    <phoneticPr fontId="19"/>
  </si>
  <si>
    <r>
      <rPr>
        <u/>
        <sz val="11"/>
        <color indexed="8"/>
        <rFont val="ＭＳ 明朝 (本文のフォント - 日本語)"/>
        <family val="1"/>
        <charset val="128"/>
      </rPr>
      <t>記載要領</t>
    </r>
    <r>
      <rPr>
        <sz val="11"/>
        <color indexed="8"/>
        <rFont val="ＭＳ 明朝 (本文のフォント - 日本語)"/>
        <family val="1"/>
        <charset val="128"/>
      </rPr>
      <t xml:space="preserve">
※１　返礼品等の製造・加工が行われた場所について、国内の場合は都道府県名及び市区町村名（例：○○県○○市）、国外の場合は国名を記載すること。
※２　当該返礼品等を一般消費者に対して販売する際の通常の価格を記載すること。なお、当該返礼品等が非売品である場合には、当該返礼品等の類似製品に係る通常の価格を記載すること。</t>
    </r>
    <phoneticPr fontId="19"/>
  </si>
  <si>
    <t>一般販売価格</t>
  </si>
  <si>
    <t>返礼品の
製造・加工地</t>
  </si>
  <si>
    <t>区域外で生じた費用</t>
  </si>
  <si>
    <t>区域内で生じた費用</t>
  </si>
  <si>
    <t>区域内の工程による
付加価値の割合（％）</t>
  </si>
  <si>
    <t>メーカー小売希望価格、店頭やECでの平均的な価格（非売品の場合は類似製品の通常の価格など）</t>
    <phoneticPr fontId="7"/>
  </si>
  <si>
    <t>福岡県久留米市</t>
    <phoneticPr fontId="7"/>
  </si>
  <si>
    <t>市内での製造品・加工品の場合、仕入れ費用などが考えられます。</t>
    <phoneticPr fontId="7"/>
  </si>
  <si>
    <t>［商品価格－区域外で生じた費用］　で算出</t>
    <rPh sb="18" eb="20">
      <t>サンシュツ</t>
    </rPh>
    <phoneticPr fontId="7"/>
  </si>
  <si>
    <t>［区域内で生じた費用÷商品価格］　で算出</t>
    <rPh sb="18" eb="20">
      <t>サンシュツ</t>
    </rPh>
    <phoneticPr fontId="7"/>
  </si>
  <si>
    <t>チェック漏れに注意→</t>
    <rPh sb="4" eb="5">
      <t>モ</t>
    </rPh>
    <rPh sb="7" eb="9">
      <t>チュウイ</t>
    </rPh>
    <phoneticPr fontId="7"/>
  </si>
  <si>
    <t>なお、当該返礼品等を取り扱うに当たって、下記の事項に同意します。
・　当該返礼品等については、以下に掲げる場合を除き、他の地方団体の地場産品基準（平成31年総務省告示第179号第６条をいう。以下同じ。）第３号の返礼品等として取り扱わないこと。
① 　貴市区町村の属する都道府県（貴団体が都道府県である場合には貴都道府県内の市区町村）が地場産品基準第３号に適合するものとして当該返礼品等を取り扱う場合
② 　地場産品基準第８号イ又はロの返礼品等（同基準第３号に適合する場合に限る。）として他の地方団体が取り扱う場合
・　当該返礼品等の付加価値の算出方法等について、地方団体の求めに応じ、必要な説明や資料提供等を行うこと。</t>
    <phoneticPr fontId="19"/>
  </si>
  <si>
    <t>和牛ワンバーグ　　【３号】製造工程のうち、区域内で成形、焼き等の調理加工を行うことで、本工程による付加価値は返礼品の付加価値のうち約８０％を占めているため。なお、付加価値は価格を用いて算出している。
和牛コロッケ　　【３号】製造工程のうち、区域内で茹で、炒め、揚げ等の調理加工を行うことで、本工程による付加価値は返礼品の付加価値のうち約８０％を占めているため。なお、付加価値は価格を用いて算出している。</t>
    <phoneticPr fontId="7"/>
  </si>
  <si>
    <t>入力欄</t>
    <rPh sb="0" eb="3">
      <t>ニュウリョクラン</t>
    </rPh>
    <phoneticPr fontId="7"/>
  </si>
  <si>
    <t>入力例</t>
    <rPh sb="0" eb="3">
      <t>ニュウリョクレイ</t>
    </rPh>
    <phoneticPr fontId="7"/>
  </si>
  <si>
    <t>入力例１
あまおう2パック</t>
    <rPh sb="0" eb="2">
      <t>ニュウリョク</t>
    </rPh>
    <rPh sb="2" eb="3">
      <t>レイ</t>
    </rPh>
    <phoneticPr fontId="7"/>
  </si>
  <si>
    <t>入力例2
【あまおう】いちごジャム</t>
    <phoneticPr fontId="7"/>
  </si>
  <si>
    <t>３号の場合のみ、要入力</t>
    <rPh sb="9" eb="11">
      <t>ニュウリョク</t>
    </rPh>
    <phoneticPr fontId="7"/>
  </si>
  <si>
    <t>８号ハ（認定地域資源）の場合のみ、要入力</t>
    <rPh sb="12" eb="14">
      <t>バアイ</t>
    </rPh>
    <rPh sb="17" eb="18">
      <t>ヨウ</t>
    </rPh>
    <rPh sb="18" eb="20">
      <t>ニュウリョク</t>
    </rPh>
    <phoneticPr fontId="7"/>
  </si>
  <si>
    <t>国内の場合は「県名＋市町村名」、国外の場合は「国名」</t>
    <phoneticPr fontId="7"/>
  </si>
  <si>
    <r>
      <t>③ 製</t>
    </r>
    <r>
      <rPr>
        <sz val="9.5"/>
        <rFont val="ＭＳ Ｐ明朝"/>
        <family val="1"/>
        <charset val="128"/>
      </rPr>
      <t>造・加工地</t>
    </r>
    <r>
      <rPr>
        <sz val="9.5"/>
        <color theme="1"/>
        <rFont val="ＭＳ Ｐ明朝"/>
        <family val="1"/>
        <charset val="128"/>
      </rPr>
      <t xml:space="preserve">
　（製造品・加工品は要記入）</t>
    </r>
    <rPh sb="5" eb="7">
      <t>カコウ</t>
    </rPh>
    <rPh sb="11" eb="13">
      <t>セイゾウ</t>
    </rPh>
    <rPh sb="13" eb="14">
      <t>ヒン</t>
    </rPh>
    <phoneticPr fontId="1"/>
  </si>
  <si>
    <t>③ 製造・加工地
　（製造品・加工品は要記入）</t>
    <phoneticPr fontId="1"/>
  </si>
  <si>
    <t>※入力後は、別シート「３号 証明書」をご確認のうえ、以下より証明書の公表に同意をお願いします。</t>
    <rPh sb="3" eb="4">
      <t>ゴ</t>
    </rPh>
    <rPh sb="26" eb="28">
      <t>イカ</t>
    </rPh>
    <rPh sb="30" eb="33">
      <t>ショウメイショ</t>
    </rPh>
    <rPh sb="34" eb="36">
      <t>コウヒョウ</t>
    </rPh>
    <rPh sb="37" eb="39">
      <t>ドウイ</t>
    </rPh>
    <rPh sb="41" eb="42">
      <t>ネガ</t>
    </rPh>
    <phoneticPr fontId="7"/>
  </si>
  <si>
    <t xml:space="preserve"> 別シート「3号証明書」の公表に同意します</t>
    <phoneticPr fontId="7"/>
  </si>
  <si>
    <t>円</t>
    <phoneticPr fontId="7"/>
  </si>
  <si>
    <r>
      <t>※梱包資材代は含め、</t>
    </r>
    <r>
      <rPr>
        <u/>
        <sz val="10"/>
        <color theme="1"/>
        <rFont val="ＭＳ Ｐ明朝"/>
        <family val="1"/>
        <charset val="128"/>
      </rPr>
      <t>送料は市が負担するため含めないでください。</t>
    </r>
    <r>
      <rPr>
        <sz val="10"/>
        <color theme="1"/>
        <rFont val="ＭＳ Ｐ明朝"/>
        <family val="1"/>
        <charset val="128"/>
      </rPr>
      <t>　セット品の場合は合算金額を記入してください。</t>
    </r>
    <rPh sb="10" eb="12">
      <t>ソウリョウ</t>
    </rPh>
    <rPh sb="13" eb="14">
      <t>シ</t>
    </rPh>
    <rPh sb="15" eb="17">
      <t>フタン</t>
    </rPh>
    <rPh sb="21" eb="22">
      <t>フク</t>
    </rPh>
    <rPh sb="45" eb="47">
      <t>キニュウ</t>
    </rPh>
    <phoneticPr fontId="7"/>
  </si>
  <si>
    <t>期間限定：</t>
    <phoneticPr fontId="7"/>
  </si>
  <si>
    <t>時間帯のみ指定可</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</si>
</sst>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quot;¥&quot;#,##0_);[Red]\(&quot;¥&quot;#,##0\)"/>
  </numFmts>
  <fonts count="32">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8"/>
      <name val="ＭＳ Ｐ明朝"/>
      <family val="1"/>
      <charset val="128"/>
    </font>
    <font>
      <sz val="9"/>
      <color theme="1"/>
      <name val="ＭＳ Ｐ明朝"/>
      <family val="1"/>
      <charset val="128"/>
    </font>
    <font>
      <sz val="10"/>
      <color theme="1"/>
      <name val="ＭＳ Ｐ明朝"/>
      <family val="1"/>
      <charset val="128"/>
    </font>
    <font>
      <sz val="12"/>
      <color theme="1"/>
      <name val="ＭＳ Ｐ明朝"/>
      <family val="1"/>
      <charset val="128"/>
    </font>
    <font>
      <sz val="8"/>
      <name val="游ゴシック"/>
      <family val="2"/>
      <charset val="128"/>
      <scheme val="minor"/>
    </font>
    <font>
      <sz val="8"/>
      <color theme="1"/>
      <name val="ＭＳ Ｐ明朝"/>
      <family val="1"/>
      <charset val="128"/>
    </font>
    <font>
      <b/>
      <sz val="8.5"/>
      <color theme="1"/>
      <name val="ＭＳ Ｐ明朝"/>
      <family val="1"/>
      <charset val="128"/>
    </font>
    <font>
      <b/>
      <sz val="11"/>
      <color rgb="FFFF0000"/>
      <name val="ＭＳ Ｐ明朝"/>
      <family val="1"/>
      <charset val="128"/>
    </font>
    <font>
      <sz val="9.5"/>
      <color theme="1"/>
      <name val="ＭＳ Ｐ明朝"/>
      <family val="1"/>
      <charset val="128"/>
    </font>
    <font>
      <u/>
      <sz val="8"/>
      <color theme="10"/>
      <name val="游ゴシック"/>
      <family val="2"/>
      <charset val="128"/>
      <scheme val="minor"/>
    </font>
    <font>
      <sz val="8.5"/>
      <color theme="1"/>
      <name val="ＭＳ Ｐ明朝"/>
      <family val="1"/>
      <charset val="128"/>
    </font>
    <font>
      <sz val="9"/>
      <color theme="1"/>
      <name val="游ゴシック"/>
      <family val="2"/>
      <charset val="128"/>
      <scheme val="minor"/>
    </font>
    <font>
      <b/>
      <sz val="11"/>
      <color theme="1"/>
      <name val="游ゴシック"/>
      <family val="2"/>
      <charset val="128"/>
      <scheme val="minor"/>
    </font>
    <font>
      <b/>
      <sz val="10"/>
      <color theme="1"/>
      <name val="ＭＳ Ｐ明朝"/>
      <family val="1"/>
      <charset val="128"/>
    </font>
    <font>
      <sz val="11"/>
      <color indexed="8"/>
      <name val="Calibri"/>
      <family val="2"/>
    </font>
    <font>
      <sz val="11"/>
      <color indexed="8"/>
      <name val="ＭＳ 明朝 (本文のフォント - 日本語)"/>
      <family val="1"/>
      <charset val="128"/>
    </font>
    <font>
      <sz val="6"/>
      <name val="ＭＳ Ｐゴシック"/>
      <family val="3"/>
      <charset val="128"/>
    </font>
    <font>
      <sz val="11"/>
      <name val="ＭＳ 明朝 (本文のフォント - 日本語)"/>
      <family val="1"/>
      <charset val="128"/>
    </font>
    <font>
      <sz val="11"/>
      <color rgb="FFFF0000"/>
      <name val="ＭＳ 明朝 (本文のフォント - 日本語)"/>
      <family val="1"/>
      <charset val="128"/>
    </font>
    <font>
      <u/>
      <sz val="11"/>
      <color indexed="8"/>
      <name val="ＭＳ 明朝 (本文のフォント - 日本語)"/>
      <family val="1"/>
      <charset val="128"/>
    </font>
    <font>
      <sz val="10"/>
      <color rgb="FFFF0000"/>
      <name val="ＭＳ Ｐ明朝"/>
      <family val="1"/>
      <charset val="128"/>
    </font>
    <font>
      <sz val="11"/>
      <color theme="1"/>
      <name val="游ゴシック"/>
      <family val="2"/>
      <charset val="128"/>
      <scheme val="minor"/>
    </font>
    <font>
      <sz val="10"/>
      <color rgb="FF000000"/>
      <name val="ＭＳ Ｐ明朝"/>
      <family val="1"/>
      <charset val="128"/>
    </font>
    <font>
      <sz val="9"/>
      <color rgb="FF000000"/>
      <name val="ＭＳ Ｐ明朝"/>
      <family val="1"/>
      <charset val="128"/>
    </font>
    <font>
      <b/>
      <u/>
      <sz val="10"/>
      <color rgb="FF000000"/>
      <name val="ＭＳ Ｐ明朝"/>
      <family val="1"/>
      <charset val="128"/>
    </font>
    <font>
      <b/>
      <u/>
      <sz val="10"/>
      <color theme="1"/>
      <name val="ＭＳ Ｐ明朝"/>
      <family val="1"/>
      <charset val="128"/>
    </font>
    <font>
      <b/>
      <sz val="10"/>
      <color rgb="FFFF0000"/>
      <name val="ＭＳ Ｐ明朝"/>
      <family val="1"/>
      <charset val="128"/>
    </font>
    <font>
      <sz val="9.5"/>
      <name val="ＭＳ Ｐ明朝"/>
      <family val="1"/>
      <charset val="128"/>
    </font>
    <font>
      <u/>
      <sz val="10"/>
      <color theme="1"/>
      <name val="ＭＳ Ｐ明朝"/>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
      <patternFill patternType="solid">
        <fgColor rgb="FFFFFFFF"/>
        <bgColor rgb="FFFFFFFF"/>
      </patternFill>
    </fill>
    <fill>
      <patternFill patternType="solid">
        <fgColor theme="0" tint="-4.9989318521683403E-2"/>
        <bgColor indexed="64"/>
      </patternFill>
    </fill>
    <fill>
      <patternFill patternType="solid">
        <fgColor theme="9" tint="0.79998168889431442"/>
        <bgColor rgb="FFFFFFFF"/>
      </patternFill>
    </fill>
  </fills>
  <borders count="27">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4">
    <xf numFmtId="0" fontId="0" fillId="0" borderId="0">
      <alignment vertical="center"/>
    </xf>
    <xf numFmtId="0" fontId="2" fillId="0" borderId="0" applyNumberFormat="0" applyFill="0" applyBorder="0" applyAlignment="0" applyProtection="0">
      <alignment vertical="center"/>
    </xf>
    <xf numFmtId="0" fontId="17" fillId="0" borderId="0" applyFill="0" applyProtection="0"/>
    <xf numFmtId="9" fontId="24" fillId="0" borderId="0" applyFont="0" applyFill="0" applyBorder="0" applyAlignment="0" applyProtection="0">
      <alignment vertical="center"/>
    </xf>
  </cellStyleXfs>
  <cellXfs count="310">
    <xf numFmtId="0" fontId="0" fillId="0" borderId="0" xfId="0">
      <alignment vertical="center"/>
    </xf>
    <xf numFmtId="0" fontId="6" fillId="0" borderId="0" xfId="0" applyFont="1" applyAlignment="1">
      <alignment horizontal="center" vertical="center"/>
    </xf>
    <xf numFmtId="0" fontId="4" fillId="0" borderId="0" xfId="0" applyFont="1" applyAlignment="1">
      <alignment horizontal="right" vertical="center"/>
    </xf>
    <xf numFmtId="0" fontId="5" fillId="0" borderId="0" xfId="0" applyFont="1">
      <alignment vertical="center"/>
    </xf>
    <xf numFmtId="0" fontId="5" fillId="0" borderId="0" xfId="0" applyFont="1" applyAlignment="1">
      <alignment horizontal="lef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8" fillId="0" borderId="0" xfId="0" applyFont="1">
      <alignment vertical="center"/>
    </xf>
    <xf numFmtId="0" fontId="5" fillId="0" borderId="3" xfId="0" applyFont="1" applyBorder="1">
      <alignment vertical="center"/>
    </xf>
    <xf numFmtId="0" fontId="5" fillId="0" borderId="3" xfId="0" applyFont="1" applyBorder="1" applyAlignment="1">
      <alignment horizontal="right" vertical="center"/>
    </xf>
    <xf numFmtId="0" fontId="4" fillId="0" borderId="3" xfId="0" applyFont="1" applyBorder="1">
      <alignment vertical="center"/>
    </xf>
    <xf numFmtId="0" fontId="3" fillId="0" borderId="2" xfId="0" applyFont="1" applyBorder="1" applyAlignment="1">
      <alignment horizontal="right" vertical="center"/>
    </xf>
    <xf numFmtId="0" fontId="5" fillId="0" borderId="3" xfId="0" applyFont="1" applyBorder="1">
      <alignment vertical="center"/>
    </xf>
    <xf numFmtId="0" fontId="13" fillId="0" borderId="4" xfId="0" applyFont="1" applyBorder="1" applyAlignment="1">
      <alignment horizontal="right" vertical="center"/>
    </xf>
    <xf numFmtId="0" fontId="13" fillId="0" borderId="5" xfId="0" applyFont="1" applyBorder="1" applyAlignment="1">
      <alignment vertical="center"/>
    </xf>
    <xf numFmtId="0" fontId="13" fillId="0" borderId="5" xfId="0" applyFont="1" applyBorder="1" applyAlignment="1">
      <alignment horizontal="right" vertical="center"/>
    </xf>
    <xf numFmtId="0" fontId="13" fillId="0" borderId="0" xfId="0" applyFont="1">
      <alignment vertical="center"/>
    </xf>
    <xf numFmtId="0" fontId="13" fillId="0" borderId="6" xfId="0" applyFont="1" applyBorder="1" applyAlignment="1">
      <alignment vertical="center"/>
    </xf>
    <xf numFmtId="0" fontId="13" fillId="0" borderId="12" xfId="0" applyFont="1" applyBorder="1" applyAlignment="1">
      <alignment horizontal="right" vertical="center"/>
    </xf>
    <xf numFmtId="0" fontId="13" fillId="0" borderId="0" xfId="0" applyFont="1" applyBorder="1" applyAlignment="1">
      <alignment vertical="center"/>
    </xf>
    <xf numFmtId="0" fontId="13" fillId="0" borderId="0" xfId="0" applyFont="1" applyBorder="1" applyAlignment="1">
      <alignment horizontal="right" vertical="center"/>
    </xf>
    <xf numFmtId="0" fontId="13" fillId="0" borderId="13" xfId="0" applyFont="1" applyBorder="1" applyAlignment="1">
      <alignment vertical="center"/>
    </xf>
    <xf numFmtId="0" fontId="13" fillId="0" borderId="0" xfId="0" applyFont="1" applyBorder="1">
      <alignment vertical="center"/>
    </xf>
    <xf numFmtId="0" fontId="13" fillId="0" borderId="14" xfId="0" applyFont="1" applyBorder="1" applyAlignment="1">
      <alignment horizontal="right" vertical="center"/>
    </xf>
    <xf numFmtId="0" fontId="13" fillId="0" borderId="15" xfId="0" applyFont="1" applyBorder="1" applyAlignment="1">
      <alignment vertical="center"/>
    </xf>
    <xf numFmtId="0" fontId="13" fillId="0" borderId="15" xfId="0" applyFont="1" applyBorder="1" applyAlignment="1">
      <alignment horizontal="right" vertical="center"/>
    </xf>
    <xf numFmtId="0" fontId="8" fillId="0" borderId="0" xfId="0" applyFont="1" applyProtection="1">
      <alignment vertical="center"/>
      <protection locked="0"/>
    </xf>
    <xf numFmtId="0" fontId="5" fillId="0" borderId="0" xfId="0" applyFont="1" applyProtection="1">
      <alignment vertical="center"/>
      <protection locked="0"/>
    </xf>
    <xf numFmtId="0" fontId="6"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0" fontId="5" fillId="0" borderId="3"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3" xfId="0" applyFont="1" applyBorder="1" applyAlignment="1" applyProtection="1">
      <alignment horizontal="right" vertical="center"/>
      <protection locked="0"/>
    </xf>
    <xf numFmtId="0" fontId="5" fillId="0" borderId="3" xfId="0" applyFont="1" applyBorder="1" applyProtection="1">
      <alignment vertical="center"/>
      <protection locked="0"/>
    </xf>
    <xf numFmtId="0" fontId="3" fillId="0" borderId="2" xfId="0" applyFont="1" applyBorder="1" applyAlignment="1" applyProtection="1">
      <alignment horizontal="right" vertical="center"/>
      <protection locked="0"/>
    </xf>
    <xf numFmtId="0" fontId="13" fillId="0" borderId="4" xfId="0" applyFont="1" applyBorder="1" applyAlignment="1" applyProtection="1">
      <alignment horizontal="right" vertical="center"/>
      <protection locked="0"/>
    </xf>
    <xf numFmtId="0" fontId="13" fillId="0" borderId="5" xfId="0" applyFont="1" applyBorder="1" applyAlignment="1" applyProtection="1">
      <alignment vertical="center"/>
      <protection locked="0"/>
    </xf>
    <xf numFmtId="0" fontId="13" fillId="0" borderId="5" xfId="0" applyFont="1" applyBorder="1" applyAlignment="1" applyProtection="1">
      <alignment horizontal="right" vertical="center"/>
      <protection locked="0"/>
    </xf>
    <xf numFmtId="0" fontId="13" fillId="0" borderId="6" xfId="0" applyFont="1" applyBorder="1" applyAlignment="1" applyProtection="1">
      <alignment vertical="center"/>
      <protection locked="0"/>
    </xf>
    <xf numFmtId="0" fontId="13" fillId="0" borderId="12" xfId="0" applyFont="1" applyBorder="1" applyAlignment="1" applyProtection="1">
      <alignment horizontal="right" vertical="center"/>
      <protection locked="0"/>
    </xf>
    <xf numFmtId="0" fontId="13" fillId="0" borderId="0" xfId="0" applyFont="1" applyBorder="1" applyAlignment="1" applyProtection="1">
      <alignment vertical="center"/>
      <protection locked="0"/>
    </xf>
    <xf numFmtId="0" fontId="13" fillId="0" borderId="0" xfId="0" applyFont="1" applyBorder="1" applyAlignment="1" applyProtection="1">
      <alignment horizontal="right" vertical="center"/>
      <protection locked="0"/>
    </xf>
    <xf numFmtId="0" fontId="13" fillId="0" borderId="0" xfId="0" applyFont="1" applyProtection="1">
      <alignment vertical="center"/>
      <protection locked="0"/>
    </xf>
    <xf numFmtId="0" fontId="13" fillId="0" borderId="13" xfId="0" applyFont="1" applyBorder="1" applyAlignment="1" applyProtection="1">
      <alignment vertical="center"/>
      <protection locked="0"/>
    </xf>
    <xf numFmtId="0" fontId="13" fillId="0" borderId="0" xfId="0" applyFont="1" applyBorder="1" applyProtection="1">
      <alignment vertical="center"/>
      <protection locked="0"/>
    </xf>
    <xf numFmtId="0" fontId="13" fillId="0" borderId="14" xfId="0" applyFont="1" applyBorder="1" applyAlignment="1" applyProtection="1">
      <alignment horizontal="right" vertical="center"/>
      <protection locked="0"/>
    </xf>
    <xf numFmtId="0" fontId="13" fillId="0" borderId="15" xfId="0" applyFont="1" applyBorder="1" applyAlignment="1" applyProtection="1">
      <alignment vertical="center"/>
      <protection locked="0"/>
    </xf>
    <xf numFmtId="0" fontId="13" fillId="0" borderId="15" xfId="0" applyFont="1" applyBorder="1" applyAlignment="1" applyProtection="1">
      <alignment horizontal="right" vertical="center"/>
      <protection locked="0"/>
    </xf>
    <xf numFmtId="0" fontId="4" fillId="0" borderId="3" xfId="0" applyFont="1" applyBorder="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5" fillId="0" borderId="0" xfId="0" applyFont="1" applyAlignment="1" applyProtection="1">
      <alignment horizontal="right" vertical="center"/>
      <protection locked="0"/>
    </xf>
    <xf numFmtId="0" fontId="5" fillId="0" borderId="3"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protection locked="0"/>
    </xf>
    <xf numFmtId="0" fontId="5" fillId="0" borderId="0" xfId="0" applyFont="1" applyFill="1" applyBorder="1" applyProtection="1">
      <alignment vertical="center"/>
      <protection locked="0"/>
    </xf>
    <xf numFmtId="0" fontId="5" fillId="0" borderId="0" xfId="0" applyFont="1" applyBorder="1" applyAlignment="1" applyProtection="1">
      <alignment horizontal="center"/>
      <protection locked="0"/>
    </xf>
    <xf numFmtId="0" fontId="5" fillId="0" borderId="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0" xfId="0" applyFont="1" applyBorder="1" applyAlignment="1" applyProtection="1">
      <alignment horizontal="center" vertical="top"/>
      <protection locked="0"/>
    </xf>
    <xf numFmtId="0" fontId="18" fillId="0" borderId="0" xfId="2" applyFont="1" applyFill="1" applyAlignment="1" applyProtection="1"/>
    <xf numFmtId="0" fontId="20" fillId="0" borderId="0" xfId="2" applyFont="1" applyFill="1" applyAlignment="1" applyProtection="1">
      <alignment horizontal="right"/>
    </xf>
    <xf numFmtId="0" fontId="21" fillId="0" borderId="0" xfId="2" applyFont="1" applyFill="1" applyAlignment="1" applyProtection="1">
      <alignment horizontal="right"/>
    </xf>
    <xf numFmtId="0" fontId="22" fillId="0" borderId="0" xfId="2" applyFont="1" applyFill="1" applyAlignment="1" applyProtection="1">
      <alignment horizontal="right" vertical="center"/>
    </xf>
    <xf numFmtId="0" fontId="22" fillId="0" borderId="0" xfId="2" applyFont="1" applyFill="1" applyAlignment="1" applyProtection="1">
      <alignment horizontal="right"/>
    </xf>
    <xf numFmtId="0" fontId="22" fillId="0" borderId="0" xfId="2" applyFont="1" applyFill="1" applyAlignment="1" applyProtection="1"/>
    <xf numFmtId="0" fontId="17" fillId="0" borderId="0" xfId="2" applyFill="1" applyAlignment="1" applyProtection="1">
      <alignment vertical="center" wrapText="1"/>
    </xf>
    <xf numFmtId="0" fontId="5" fillId="0" borderId="0" xfId="0" applyFont="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23" fillId="0" borderId="0" xfId="0" applyFont="1" applyBorder="1" applyAlignment="1" applyProtection="1">
      <alignment horizontal="left" vertical="center"/>
      <protection locked="0"/>
    </xf>
    <xf numFmtId="0" fontId="18" fillId="0" borderId="0" xfId="2" applyFont="1" applyFill="1" applyAlignment="1" applyProtection="1"/>
    <xf numFmtId="0" fontId="18" fillId="0" borderId="0" xfId="2" applyFont="1" applyFill="1" applyAlignment="1" applyProtection="1">
      <alignment vertical="center" wrapText="1"/>
    </xf>
    <xf numFmtId="0" fontId="25" fillId="0" borderId="0" xfId="0" applyFont="1" applyFill="1" applyAlignment="1" applyProtection="1">
      <alignment horizontal="center"/>
      <protection locked="0"/>
    </xf>
    <xf numFmtId="0" fontId="0" fillId="0" borderId="0" xfId="0" applyFill="1" applyAlignment="1">
      <alignment vertical="center"/>
    </xf>
    <xf numFmtId="0" fontId="25" fillId="0" borderId="0" xfId="0" applyFont="1" applyFill="1" applyBorder="1" applyAlignment="1" applyProtection="1">
      <alignment horizontal="center" vertical="center"/>
      <protection locked="0"/>
    </xf>
    <xf numFmtId="177" fontId="25" fillId="4" borderId="0" xfId="0" applyNumberFormat="1"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wrapText="1"/>
      <protection locked="0"/>
    </xf>
    <xf numFmtId="177" fontId="25" fillId="0" borderId="0" xfId="0" applyNumberFormat="1" applyFont="1" applyFill="1" applyBorder="1" applyAlignment="1" applyProtection="1">
      <alignment horizontal="center" vertical="center"/>
      <protection locked="0"/>
    </xf>
    <xf numFmtId="9" fontId="25" fillId="0" borderId="0" xfId="3" applyFont="1" applyFill="1" applyBorder="1" applyAlignment="1" applyProtection="1">
      <alignment horizontal="center" vertical="center"/>
      <protection locked="0"/>
    </xf>
    <xf numFmtId="0" fontId="27" fillId="0" borderId="0" xfId="0" applyFont="1" applyFill="1" applyAlignment="1" applyProtection="1">
      <alignment horizontal="left" vertical="center"/>
      <protection locked="0"/>
    </xf>
    <xf numFmtId="0" fontId="28" fillId="0" borderId="0" xfId="0" applyFont="1" applyBorder="1" applyAlignment="1" applyProtection="1">
      <alignment horizontal="left" vertical="center"/>
      <protection locked="0"/>
    </xf>
    <xf numFmtId="0" fontId="5" fillId="2" borderId="0" xfId="0" applyFont="1" applyFill="1" applyBorder="1" applyAlignment="1" applyProtection="1">
      <alignment horizontal="center" vertical="center"/>
      <protection locked="0"/>
    </xf>
    <xf numFmtId="0" fontId="25" fillId="0" borderId="0" xfId="0" applyFont="1" applyFill="1" applyBorder="1" applyAlignment="1" applyProtection="1">
      <alignment vertical="center"/>
      <protection locked="0"/>
    </xf>
    <xf numFmtId="177" fontId="25" fillId="0" borderId="0" xfId="0" applyNumberFormat="1" applyFont="1" applyFill="1" applyBorder="1" applyAlignment="1" applyProtection="1">
      <alignment vertical="center"/>
      <protection locked="0"/>
    </xf>
    <xf numFmtId="0" fontId="25" fillId="0" borderId="0" xfId="0" applyFont="1" applyFill="1" applyBorder="1" applyAlignment="1" applyProtection="1">
      <alignment vertical="center" wrapText="1"/>
      <protection locked="0"/>
    </xf>
    <xf numFmtId="177" fontId="25" fillId="0" borderId="0" xfId="0" applyNumberFormat="1" applyFont="1" applyFill="1" applyBorder="1" applyAlignment="1" applyProtection="1">
      <protection locked="0"/>
    </xf>
    <xf numFmtId="9" fontId="25" fillId="0" borderId="0" xfId="3" applyFont="1" applyFill="1" applyBorder="1" applyAlignment="1" applyProtection="1">
      <protection locked="0"/>
    </xf>
    <xf numFmtId="0" fontId="5" fillId="0" borderId="0" xfId="0" applyFont="1" applyBorder="1" applyProtection="1">
      <alignment vertical="center"/>
      <protection locked="0"/>
    </xf>
    <xf numFmtId="0" fontId="29" fillId="0" borderId="0" xfId="0" applyFont="1" applyBorder="1" applyAlignment="1" applyProtection="1">
      <alignment horizontal="right" vertical="center"/>
      <protection locked="0"/>
    </xf>
    <xf numFmtId="0" fontId="25" fillId="0" borderId="19" xfId="0" applyFont="1" applyFill="1" applyBorder="1" applyAlignment="1" applyProtection="1">
      <alignment horizontal="centerContinuous" vertical="center"/>
      <protection locked="0"/>
    </xf>
    <xf numFmtId="177" fontId="25" fillId="0" borderId="19" xfId="0" applyNumberFormat="1" applyFont="1" applyFill="1" applyBorder="1" applyAlignment="1" applyProtection="1">
      <alignment horizontal="centerContinuous" vertical="center"/>
      <protection locked="0"/>
    </xf>
    <xf numFmtId="177" fontId="25" fillId="0" borderId="0" xfId="0" applyNumberFormat="1" applyFont="1" applyFill="1" applyBorder="1" applyAlignment="1" applyProtection="1">
      <alignment horizontal="centerContinuous" vertical="center"/>
      <protection locked="0"/>
    </xf>
    <xf numFmtId="0" fontId="25" fillId="0" borderId="0" xfId="0" applyFont="1" applyFill="1" applyBorder="1" applyAlignment="1" applyProtection="1">
      <alignment horizontal="centerContinuous" vertical="center" wrapText="1"/>
      <protection locked="0"/>
    </xf>
    <xf numFmtId="177" fontId="25" fillId="0" borderId="0" xfId="0" applyNumberFormat="1" applyFont="1" applyFill="1" applyBorder="1" applyAlignment="1" applyProtection="1">
      <alignment horizontal="centerContinuous"/>
      <protection locked="0"/>
    </xf>
    <xf numFmtId="9" fontId="25" fillId="0" borderId="0" xfId="3" applyFont="1" applyFill="1" applyBorder="1" applyAlignment="1" applyProtection="1">
      <alignment horizontal="centerContinuous"/>
      <protection locked="0"/>
    </xf>
    <xf numFmtId="0" fontId="25" fillId="0" borderId="18" xfId="0" applyFont="1" applyFill="1" applyBorder="1" applyAlignment="1" applyProtection="1">
      <alignment horizontal="center" vertical="center"/>
      <protection locked="0"/>
    </xf>
    <xf numFmtId="0" fontId="25" fillId="0" borderId="19" xfId="0" applyFont="1" applyFill="1" applyBorder="1" applyAlignment="1" applyProtection="1">
      <alignment horizontal="center" vertical="center"/>
      <protection locked="0"/>
    </xf>
    <xf numFmtId="0" fontId="25" fillId="0" borderId="20" xfId="0" applyFont="1" applyFill="1" applyBorder="1" applyAlignment="1" applyProtection="1">
      <alignment horizontal="center" vertical="center"/>
      <protection locked="0"/>
    </xf>
    <xf numFmtId="0" fontId="25" fillId="0" borderId="24" xfId="0" applyFont="1" applyFill="1" applyBorder="1" applyAlignment="1" applyProtection="1">
      <alignment horizontal="center" vertical="center"/>
      <protection locked="0"/>
    </xf>
    <xf numFmtId="0" fontId="25" fillId="0" borderId="25" xfId="0" applyFont="1" applyFill="1" applyBorder="1" applyAlignment="1" applyProtection="1">
      <alignment horizontal="center" vertical="center"/>
      <protection locked="0"/>
    </xf>
    <xf numFmtId="0" fontId="25" fillId="0" borderId="26" xfId="0" applyFont="1" applyFill="1" applyBorder="1" applyAlignment="1" applyProtection="1">
      <alignment horizontal="center" vertical="center"/>
      <protection locked="0"/>
    </xf>
    <xf numFmtId="0" fontId="16" fillId="0" borderId="0" xfId="0" applyFont="1" applyBorder="1" applyAlignment="1" applyProtection="1">
      <alignment horizontal="left" vertical="center" wrapText="1"/>
      <protection locked="0"/>
    </xf>
    <xf numFmtId="0" fontId="16" fillId="0" borderId="0" xfId="0" applyFont="1" applyBorder="1" applyAlignment="1" applyProtection="1">
      <alignment horizontal="left" vertical="center"/>
      <protection locked="0"/>
    </xf>
    <xf numFmtId="0" fontId="0" fillId="0" borderId="0" xfId="0" applyAlignment="1">
      <alignment horizontal="left" vertical="center"/>
    </xf>
    <xf numFmtId="0" fontId="0" fillId="0" borderId="0" xfId="0" applyAlignment="1">
      <alignment vertical="center"/>
    </xf>
    <xf numFmtId="0" fontId="5" fillId="2" borderId="10" xfId="0" applyFont="1" applyFill="1" applyBorder="1" applyAlignment="1" applyProtection="1">
      <alignment horizontal="left" vertical="center"/>
      <protection locked="0"/>
    </xf>
    <xf numFmtId="0" fontId="5" fillId="2" borderId="11"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0" borderId="7" xfId="0" applyFont="1" applyBorder="1" applyAlignment="1" applyProtection="1">
      <alignment horizontal="left" vertical="center" wrapText="1"/>
      <protection locked="0"/>
    </xf>
    <xf numFmtId="0" fontId="5" fillId="0" borderId="7" xfId="0" applyFont="1" applyBorder="1" applyAlignment="1" applyProtection="1">
      <alignment horizontal="left" vertical="center"/>
      <protection locked="0"/>
    </xf>
    <xf numFmtId="176" fontId="5" fillId="2" borderId="1" xfId="0" applyNumberFormat="1" applyFont="1" applyFill="1" applyBorder="1" applyAlignment="1" applyProtection="1">
      <alignment horizontal="center" vertical="center"/>
      <protection locked="0"/>
    </xf>
    <xf numFmtId="176" fontId="5" fillId="2" borderId="3" xfId="0" applyNumberFormat="1" applyFont="1" applyFill="1" applyBorder="1" applyAlignment="1" applyProtection="1">
      <alignment horizontal="center" vertical="center"/>
      <protection locked="0"/>
    </xf>
    <xf numFmtId="0" fontId="5" fillId="2" borderId="7"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5" fillId="0" borderId="7" xfId="0" applyFont="1" applyBorder="1" applyAlignment="1" applyProtection="1">
      <alignment horizontal="left" vertical="top"/>
      <protection locked="0"/>
    </xf>
    <xf numFmtId="0" fontId="5" fillId="2" borderId="7"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shrinkToFit="1"/>
      <protection locked="0"/>
    </xf>
    <xf numFmtId="0" fontId="5" fillId="0" borderId="3" xfId="0" applyFont="1" applyFill="1" applyBorder="1" applyAlignment="1" applyProtection="1">
      <alignment horizontal="center" vertical="center" shrinkToFit="1"/>
      <protection locked="0"/>
    </xf>
    <xf numFmtId="0" fontId="5" fillId="0" borderId="2" xfId="0" applyFont="1" applyFill="1" applyBorder="1" applyAlignment="1" applyProtection="1">
      <alignment horizontal="center" vertical="center" shrinkToFit="1"/>
      <protection locked="0"/>
    </xf>
    <xf numFmtId="0" fontId="5" fillId="0" borderId="7" xfId="0" applyFont="1" applyBorder="1" applyAlignment="1" applyProtection="1">
      <alignment horizontal="center" vertical="center" wrapText="1" shrinkToFit="1"/>
      <protection locked="0"/>
    </xf>
    <xf numFmtId="0" fontId="5" fillId="0" borderId="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7" xfId="0" applyFont="1" applyBorder="1" applyAlignment="1" applyProtection="1">
      <alignment horizontal="right" vertical="center"/>
      <protection locked="0"/>
    </xf>
    <xf numFmtId="0" fontId="5" fillId="2" borderId="7" xfId="0" applyFont="1" applyFill="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protection locked="0"/>
    </xf>
    <xf numFmtId="0" fontId="5" fillId="0" borderId="7"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2" borderId="3" xfId="0" applyFont="1" applyFill="1" applyBorder="1" applyAlignment="1" applyProtection="1">
      <alignment horizontal="center" vertical="center"/>
      <protection locked="0"/>
    </xf>
    <xf numFmtId="0" fontId="0" fillId="2" borderId="3" xfId="0" applyFill="1" applyBorder="1" applyAlignment="1">
      <alignment vertical="center"/>
    </xf>
    <xf numFmtId="0" fontId="5" fillId="0" borderId="3"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7" xfId="0" applyFont="1" applyBorder="1" applyAlignment="1" applyProtection="1">
      <alignment vertical="center" wrapText="1"/>
      <protection locked="0"/>
    </xf>
    <xf numFmtId="0" fontId="0" fillId="0" borderId="7" xfId="0" applyBorder="1" applyAlignment="1" applyProtection="1">
      <alignment vertical="center"/>
      <protection locked="0"/>
    </xf>
    <xf numFmtId="0" fontId="5" fillId="0" borderId="0" xfId="0" applyFont="1" applyBorder="1" applyAlignment="1" applyProtection="1">
      <alignment horizontal="center" vertical="top"/>
      <protection locked="0"/>
    </xf>
    <xf numFmtId="0" fontId="5" fillId="0" borderId="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0" fillId="0" borderId="12" xfId="0" applyBorder="1" applyAlignment="1" applyProtection="1">
      <alignment vertical="center"/>
      <protection locked="0"/>
    </xf>
    <xf numFmtId="0" fontId="0" fillId="0" borderId="0" xfId="0" applyAlignment="1" applyProtection="1">
      <alignment vertical="center"/>
      <protection locked="0"/>
    </xf>
    <xf numFmtId="0" fontId="0" fillId="0" borderId="13" xfId="0" applyBorder="1" applyAlignment="1" applyProtection="1">
      <alignment vertical="center"/>
      <protection locked="0"/>
    </xf>
    <xf numFmtId="0" fontId="5" fillId="0" borderId="8" xfId="0" applyFont="1" applyBorder="1" applyAlignment="1" applyProtection="1">
      <alignment horizontal="center" vertical="center" textRotation="255"/>
      <protection locked="0"/>
    </xf>
    <xf numFmtId="0" fontId="5" fillId="0" borderId="9" xfId="0" applyFont="1" applyBorder="1" applyAlignment="1" applyProtection="1">
      <alignment horizontal="center" vertical="center" textRotation="255"/>
      <protection locked="0"/>
    </xf>
    <xf numFmtId="0" fontId="0" fillId="0" borderId="9" xfId="0" applyBorder="1" applyAlignment="1" applyProtection="1">
      <alignment vertical="center"/>
      <protection locked="0"/>
    </xf>
    <xf numFmtId="0" fontId="5" fillId="2" borderId="1" xfId="0" applyFont="1" applyFill="1" applyBorder="1" applyAlignment="1" applyProtection="1">
      <alignment horizontal="center" vertical="center"/>
      <protection locked="0"/>
    </xf>
    <xf numFmtId="0" fontId="4" fillId="0" borderId="7" xfId="0" applyFont="1" applyBorder="1" applyAlignment="1" applyProtection="1">
      <alignment vertical="center" wrapText="1"/>
    </xf>
    <xf numFmtId="0" fontId="14" fillId="0" borderId="7" xfId="0" applyFont="1" applyBorder="1" applyAlignment="1" applyProtection="1">
      <alignment vertical="center"/>
    </xf>
    <xf numFmtId="0" fontId="5" fillId="0" borderId="1" xfId="0" applyFont="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4" fillId="2" borderId="7"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8" fillId="2" borderId="7" xfId="0" applyFont="1" applyFill="1" applyBorder="1" applyAlignment="1" applyProtection="1">
      <alignment vertical="center" wrapText="1"/>
      <protection locked="0"/>
    </xf>
    <xf numFmtId="0" fontId="0" fillId="2" borderId="7" xfId="0" applyFill="1" applyBorder="1" applyAlignment="1" applyProtection="1">
      <alignment vertical="center"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left" vertical="center" wrapText="1"/>
      <protection locked="0"/>
    </xf>
    <xf numFmtId="0" fontId="5" fillId="5" borderId="7" xfId="0" applyFont="1" applyFill="1" applyBorder="1" applyAlignment="1" applyProtection="1">
      <alignment horizontal="center" vertical="center"/>
      <protection locked="0"/>
    </xf>
    <xf numFmtId="0" fontId="5" fillId="5" borderId="7" xfId="0" applyFont="1" applyFill="1" applyBorder="1" applyAlignment="1" applyProtection="1">
      <alignment horizontal="center" vertical="center" wrapText="1"/>
      <protection locked="0"/>
    </xf>
    <xf numFmtId="0" fontId="0" fillId="5" borderId="7" xfId="0" applyFill="1" applyBorder="1" applyAlignment="1" applyProtection="1">
      <alignment vertical="center"/>
      <protection locked="0"/>
    </xf>
    <xf numFmtId="0" fontId="5" fillId="2" borderId="7" xfId="0" applyFont="1"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5" borderId="7" xfId="0" applyFill="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4" fillId="0" borderId="1" xfId="0" applyFont="1" applyBorder="1" applyAlignment="1" applyProtection="1">
      <alignment vertical="center" wrapText="1"/>
    </xf>
    <xf numFmtId="0" fontId="4" fillId="0" borderId="3" xfId="0" applyFont="1" applyBorder="1" applyAlignment="1" applyProtection="1">
      <alignment vertical="center" wrapText="1"/>
    </xf>
    <xf numFmtId="0" fontId="4" fillId="0" borderId="2" xfId="0" applyFont="1" applyBorder="1" applyAlignment="1" applyProtection="1">
      <alignment vertical="center" wrapText="1"/>
    </xf>
    <xf numFmtId="0" fontId="5" fillId="0" borderId="7" xfId="0" applyFont="1" applyBorder="1" applyAlignment="1" applyProtection="1">
      <alignment vertical="center"/>
      <protection locked="0"/>
    </xf>
    <xf numFmtId="0" fontId="5" fillId="0" borderId="7" xfId="0" applyFont="1" applyBorder="1" applyAlignment="1" applyProtection="1">
      <alignment horizontal="justify" vertical="center" wrapText="1"/>
      <protection locked="0"/>
    </xf>
    <xf numFmtId="0" fontId="5" fillId="0" borderId="1" xfId="0" applyFont="1" applyBorder="1" applyAlignment="1" applyProtection="1">
      <alignment horizontal="justify" vertical="center" wrapText="1"/>
      <protection locked="0"/>
    </xf>
    <xf numFmtId="0" fontId="5" fillId="0" borderId="3" xfId="0" applyFont="1" applyBorder="1" applyAlignment="1" applyProtection="1">
      <alignment horizontal="justify" vertical="center" wrapText="1"/>
      <protection locked="0"/>
    </xf>
    <xf numFmtId="0" fontId="5" fillId="0" borderId="2" xfId="0" applyFont="1" applyBorder="1" applyAlignment="1" applyProtection="1">
      <alignment horizontal="justify" vertical="center" wrapText="1"/>
      <protection locked="0"/>
    </xf>
    <xf numFmtId="0" fontId="5" fillId="0" borderId="3" xfId="0" applyFont="1" applyBorder="1" applyAlignment="1" applyProtection="1">
      <alignment vertical="center" wrapText="1"/>
      <protection locked="0"/>
    </xf>
    <xf numFmtId="0" fontId="0" fillId="0" borderId="3" xfId="0" applyBorder="1" applyAlignment="1">
      <alignment vertical="center"/>
    </xf>
    <xf numFmtId="0" fontId="0" fillId="0" borderId="2" xfId="0" applyBorder="1" applyAlignment="1">
      <alignment vertical="center"/>
    </xf>
    <xf numFmtId="177" fontId="25" fillId="6" borderId="18" xfId="0" applyNumberFormat="1" applyFont="1" applyFill="1" applyBorder="1" applyAlignment="1" applyProtection="1">
      <alignment horizontal="center" vertical="center"/>
      <protection locked="0"/>
    </xf>
    <xf numFmtId="177" fontId="25" fillId="6" borderId="19" xfId="0" applyNumberFormat="1" applyFont="1" applyFill="1" applyBorder="1" applyAlignment="1" applyProtection="1">
      <alignment horizontal="center" vertical="center"/>
      <protection locked="0"/>
    </xf>
    <xf numFmtId="177" fontId="25" fillId="6" borderId="20" xfId="0" applyNumberFormat="1" applyFont="1" applyFill="1" applyBorder="1" applyAlignment="1" applyProtection="1">
      <alignment horizontal="center" vertical="center"/>
      <protection locked="0"/>
    </xf>
    <xf numFmtId="177" fontId="25" fillId="6" borderId="24" xfId="0" applyNumberFormat="1" applyFont="1" applyFill="1" applyBorder="1" applyAlignment="1" applyProtection="1">
      <alignment horizontal="center" vertical="center"/>
      <protection locked="0"/>
    </xf>
    <xf numFmtId="177" fontId="25" fillId="6" borderId="25" xfId="0" applyNumberFormat="1" applyFont="1" applyFill="1" applyBorder="1" applyAlignment="1" applyProtection="1">
      <alignment horizontal="center" vertical="center"/>
      <protection locked="0"/>
    </xf>
    <xf numFmtId="177" fontId="25" fillId="6" borderId="26" xfId="0" applyNumberFormat="1"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wrapText="1"/>
      <protection locked="0"/>
    </xf>
    <xf numFmtId="0" fontId="25" fillId="2" borderId="19" xfId="0" applyFont="1" applyFill="1" applyBorder="1" applyAlignment="1" applyProtection="1">
      <alignment horizontal="center" vertical="center" wrapText="1"/>
      <protection locked="0"/>
    </xf>
    <xf numFmtId="0" fontId="25" fillId="2" borderId="20" xfId="0" applyFont="1" applyFill="1" applyBorder="1" applyAlignment="1" applyProtection="1">
      <alignment horizontal="center" vertical="center" wrapText="1"/>
      <protection locked="0"/>
    </xf>
    <xf numFmtId="0" fontId="25" fillId="2" borderId="24"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5" fillId="2" borderId="26" xfId="0" applyFont="1" applyFill="1" applyBorder="1" applyAlignment="1" applyProtection="1">
      <alignment horizontal="center" vertical="center" wrapText="1"/>
      <protection locked="0"/>
    </xf>
    <xf numFmtId="177" fontId="25" fillId="2" borderId="18" xfId="0" applyNumberFormat="1" applyFont="1" applyFill="1" applyBorder="1" applyAlignment="1" applyProtection="1">
      <alignment horizontal="center" vertical="center"/>
      <protection locked="0"/>
    </xf>
    <xf numFmtId="177" fontId="25" fillId="2" borderId="19" xfId="0" applyNumberFormat="1" applyFont="1" applyFill="1" applyBorder="1" applyAlignment="1" applyProtection="1">
      <alignment horizontal="center" vertical="center"/>
      <protection locked="0"/>
    </xf>
    <xf numFmtId="177" fontId="25" fillId="2" borderId="20" xfId="0" applyNumberFormat="1" applyFont="1" applyFill="1" applyBorder="1" applyAlignment="1" applyProtection="1">
      <alignment horizontal="center" vertical="center"/>
      <protection locked="0"/>
    </xf>
    <xf numFmtId="177" fontId="25" fillId="2" borderId="24" xfId="0" applyNumberFormat="1" applyFont="1" applyFill="1" applyBorder="1" applyAlignment="1" applyProtection="1">
      <alignment horizontal="center" vertical="center"/>
      <protection locked="0"/>
    </xf>
    <xf numFmtId="177" fontId="25" fillId="2" borderId="25" xfId="0" applyNumberFormat="1" applyFont="1" applyFill="1" applyBorder="1" applyAlignment="1" applyProtection="1">
      <alignment horizontal="center" vertical="center"/>
      <protection locked="0"/>
    </xf>
    <xf numFmtId="177" fontId="25" fillId="2" borderId="26" xfId="0" applyNumberFormat="1" applyFont="1" applyFill="1" applyBorder="1" applyAlignment="1" applyProtection="1">
      <alignment horizontal="center" vertical="center"/>
      <protection locked="0"/>
    </xf>
    <xf numFmtId="177" fontId="25" fillId="3" borderId="18" xfId="0" applyNumberFormat="1" applyFont="1" applyFill="1" applyBorder="1" applyAlignment="1" applyProtection="1">
      <alignment horizontal="center"/>
      <protection locked="0"/>
    </xf>
    <xf numFmtId="177" fontId="25" fillId="3" borderId="19" xfId="0" applyNumberFormat="1" applyFont="1" applyFill="1" applyBorder="1" applyAlignment="1" applyProtection="1">
      <alignment horizontal="center"/>
      <protection locked="0"/>
    </xf>
    <xf numFmtId="177" fontId="25" fillId="3" borderId="20" xfId="0" applyNumberFormat="1" applyFont="1" applyFill="1" applyBorder="1" applyAlignment="1" applyProtection="1">
      <alignment horizontal="center"/>
      <protection locked="0"/>
    </xf>
    <xf numFmtId="177" fontId="25" fillId="3" borderId="24" xfId="0" applyNumberFormat="1" applyFont="1" applyFill="1" applyBorder="1" applyAlignment="1" applyProtection="1">
      <alignment horizontal="center"/>
      <protection locked="0"/>
    </xf>
    <xf numFmtId="177" fontId="25" fillId="3" borderId="25" xfId="0" applyNumberFormat="1" applyFont="1" applyFill="1" applyBorder="1" applyAlignment="1" applyProtection="1">
      <alignment horizontal="center"/>
      <protection locked="0"/>
    </xf>
    <xf numFmtId="177" fontId="25" fillId="3" borderId="26" xfId="0" applyNumberFormat="1" applyFont="1" applyFill="1" applyBorder="1" applyAlignment="1" applyProtection="1">
      <alignment horizontal="center"/>
      <protection locked="0"/>
    </xf>
    <xf numFmtId="9" fontId="25" fillId="3" borderId="18" xfId="3" applyNumberFormat="1" applyFont="1" applyFill="1" applyBorder="1" applyAlignment="1" applyProtection="1">
      <alignment horizontal="center"/>
      <protection locked="0"/>
    </xf>
    <xf numFmtId="9" fontId="25" fillId="3" borderId="19" xfId="3" applyNumberFormat="1" applyFont="1" applyFill="1" applyBorder="1" applyAlignment="1" applyProtection="1">
      <alignment horizontal="center"/>
      <protection locked="0"/>
    </xf>
    <xf numFmtId="9" fontId="25" fillId="3" borderId="24" xfId="3" applyNumberFormat="1" applyFont="1" applyFill="1" applyBorder="1" applyAlignment="1" applyProtection="1">
      <alignment horizontal="center"/>
      <protection locked="0"/>
    </xf>
    <xf numFmtId="9" fontId="25" fillId="3" borderId="25" xfId="3" applyNumberFormat="1" applyFont="1" applyFill="1" applyBorder="1" applyAlignment="1" applyProtection="1">
      <alignment horizontal="center"/>
      <protection locked="0"/>
    </xf>
    <xf numFmtId="0" fontId="26" fillId="5" borderId="21" xfId="0" applyFont="1" applyFill="1" applyBorder="1" applyAlignment="1" applyProtection="1">
      <alignment horizontal="left" vertical="center" wrapText="1"/>
      <protection locked="0"/>
    </xf>
    <xf numFmtId="0" fontId="14" fillId="5" borderId="22"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26" fillId="5" borderId="17" xfId="0" applyFont="1" applyFill="1" applyBorder="1" applyAlignment="1" applyProtection="1">
      <alignment horizontal="center" vertical="center"/>
      <protection locked="0"/>
    </xf>
    <xf numFmtId="0" fontId="26" fillId="5" borderId="17" xfId="0" applyFont="1" applyFill="1" applyBorder="1" applyAlignment="1" applyProtection="1">
      <alignment horizontal="center" vertical="center" wrapText="1"/>
      <protection locked="0"/>
    </xf>
    <xf numFmtId="0" fontId="25" fillId="0" borderId="24" xfId="0" applyFont="1" applyFill="1" applyBorder="1" applyAlignment="1" applyProtection="1">
      <alignment horizontal="left" vertical="center" wrapText="1"/>
      <protection locked="0"/>
    </xf>
    <xf numFmtId="0" fontId="25" fillId="0" borderId="25" xfId="0" applyFont="1" applyFill="1" applyBorder="1" applyAlignment="1" applyProtection="1">
      <alignment horizontal="left" vertical="center" wrapText="1"/>
      <protection locked="0"/>
    </xf>
    <xf numFmtId="0" fontId="25" fillId="0" borderId="26" xfId="0" applyFont="1" applyFill="1" applyBorder="1" applyAlignment="1" applyProtection="1">
      <alignment horizontal="left" vertical="center" wrapText="1"/>
      <protection locked="0"/>
    </xf>
    <xf numFmtId="177" fontId="25" fillId="0" borderId="21" xfId="0" applyNumberFormat="1" applyFont="1" applyFill="1" applyBorder="1" applyAlignment="1" applyProtection="1">
      <alignment horizontal="center" vertical="center"/>
      <protection locked="0"/>
    </xf>
    <xf numFmtId="177" fontId="25" fillId="0" borderId="22" xfId="0" applyNumberFormat="1" applyFont="1" applyFill="1" applyBorder="1" applyAlignment="1" applyProtection="1">
      <alignment horizontal="center" vertical="center"/>
      <protection locked="0"/>
    </xf>
    <xf numFmtId="177" fontId="25" fillId="0" borderId="23" xfId="0" applyNumberFormat="1" applyFont="1" applyFill="1" applyBorder="1" applyAlignment="1" applyProtection="1">
      <alignment horizontal="center" vertical="center"/>
      <protection locked="0"/>
    </xf>
    <xf numFmtId="9" fontId="25" fillId="0" borderId="21" xfId="0" applyNumberFormat="1" applyFont="1" applyFill="1" applyBorder="1" applyAlignment="1" applyProtection="1">
      <alignment horizontal="center" vertical="center" wrapText="1"/>
      <protection locked="0"/>
    </xf>
    <xf numFmtId="9" fontId="25" fillId="0" borderId="22" xfId="0" applyNumberFormat="1" applyFont="1" applyFill="1" applyBorder="1" applyAlignment="1" applyProtection="1">
      <alignment horizontal="center" vertical="center" wrapText="1"/>
      <protection locked="0"/>
    </xf>
    <xf numFmtId="9" fontId="25" fillId="0" borderId="23" xfId="0" applyNumberFormat="1" applyFont="1" applyFill="1" applyBorder="1" applyAlignment="1" applyProtection="1">
      <alignment horizontal="center" vertical="center" wrapText="1"/>
      <protection locked="0"/>
    </xf>
    <xf numFmtId="0" fontId="5" fillId="0" borderId="0" xfId="0" applyFont="1" applyBorder="1" applyAlignment="1" applyProtection="1">
      <alignment horizontal="center"/>
      <protection locked="0"/>
    </xf>
    <xf numFmtId="0" fontId="18" fillId="0" borderId="0" xfId="2" applyFont="1" applyFill="1" applyAlignment="1" applyProtection="1">
      <alignment horizontal="left" vertical="center" wrapText="1"/>
    </xf>
    <xf numFmtId="0" fontId="18" fillId="0" borderId="0" xfId="2" applyFont="1" applyFill="1" applyAlignment="1" applyProtection="1">
      <alignment wrapText="1"/>
    </xf>
    <xf numFmtId="0" fontId="18" fillId="0" borderId="0" xfId="2" applyFont="1" applyFill="1" applyAlignment="1" applyProtection="1"/>
    <xf numFmtId="0" fontId="18" fillId="0" borderId="0" xfId="2" applyFont="1" applyFill="1" applyAlignment="1" applyProtection="1">
      <alignment vertical="center" wrapText="1"/>
    </xf>
    <xf numFmtId="0" fontId="18" fillId="0" borderId="0" xfId="2" applyFont="1" applyFill="1" applyAlignment="1" applyProtection="1">
      <alignment vertical="distributed" wrapText="1"/>
    </xf>
    <xf numFmtId="0" fontId="17" fillId="0" borderId="0" xfId="2" applyFill="1" applyAlignment="1" applyProtection="1">
      <alignment vertical="distributed"/>
    </xf>
    <xf numFmtId="0" fontId="0" fillId="0" borderId="0" xfId="0" applyAlignment="1">
      <alignment vertical="distributed"/>
    </xf>
    <xf numFmtId="0" fontId="5" fillId="0" borderId="7" xfId="0" applyFont="1" applyBorder="1" applyAlignment="1">
      <alignment horizontal="left" vertical="center"/>
    </xf>
    <xf numFmtId="0" fontId="5" fillId="2" borderId="7" xfId="0" applyFont="1" applyFill="1" applyBorder="1" applyAlignment="1">
      <alignment horizontal="left" vertical="center"/>
    </xf>
    <xf numFmtId="0" fontId="12" fillId="2" borderId="3" xfId="1" applyFont="1" applyFill="1" applyBorder="1" applyAlignment="1">
      <alignment horizontal="left" vertical="center"/>
    </xf>
    <xf numFmtId="0" fontId="8" fillId="2" borderId="3" xfId="0" applyFont="1" applyFill="1" applyBorder="1" applyAlignment="1">
      <alignment horizontal="left" vertical="center"/>
    </xf>
    <xf numFmtId="0" fontId="8" fillId="2" borderId="2" xfId="0" applyFont="1" applyFill="1" applyBorder="1" applyAlignment="1">
      <alignment horizontal="left" vertical="center"/>
    </xf>
    <xf numFmtId="0" fontId="5" fillId="0" borderId="7" xfId="0" applyFont="1" applyBorder="1" applyAlignment="1">
      <alignment horizontal="left" vertical="center" shrinkToFit="1"/>
    </xf>
    <xf numFmtId="0" fontId="5" fillId="0" borderId="7" xfId="0" applyFont="1" applyBorder="1" applyAlignment="1">
      <alignment horizontal="center" vertical="center" textRotation="255"/>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5" fillId="0" borderId="3" xfId="0" applyFont="1" applyBorder="1" applyAlignment="1">
      <alignment horizontal="left" vertical="center"/>
    </xf>
    <xf numFmtId="0" fontId="5" fillId="2" borderId="1" xfId="0" applyFont="1" applyFill="1" applyBorder="1" applyAlignment="1">
      <alignment horizontal="left" vertical="center"/>
    </xf>
    <xf numFmtId="0" fontId="5" fillId="2" borderId="3" xfId="0" applyFont="1" applyFill="1" applyBorder="1" applyAlignment="1">
      <alignment horizontal="left" vertical="center"/>
    </xf>
    <xf numFmtId="0" fontId="5"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7" xfId="0" applyFont="1" applyBorder="1" applyAlignment="1">
      <alignment horizontal="left" vertical="top"/>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0" borderId="7" xfId="0"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0" borderId="7" xfId="0" applyFont="1" applyBorder="1" applyAlignment="1">
      <alignment horizontal="center" vertical="center" wrapText="1" shrinkToFit="1"/>
    </xf>
    <xf numFmtId="0" fontId="11" fillId="0" borderId="7" xfId="0" applyFont="1" applyBorder="1" applyAlignment="1">
      <alignment horizontal="left" vertical="center" wrapText="1"/>
    </xf>
    <xf numFmtId="0" fontId="5" fillId="0" borderId="7" xfId="0" applyFont="1" applyBorder="1" applyAlignment="1">
      <alignment horizontal="center" vertical="center" shrinkToFit="1"/>
    </xf>
    <xf numFmtId="0" fontId="5" fillId="2" borderId="7" xfId="0" applyFont="1" applyFill="1" applyBorder="1" applyAlignment="1">
      <alignment horizontal="left" vertical="top" wrapText="1"/>
    </xf>
    <xf numFmtId="176" fontId="5" fillId="2" borderId="1" xfId="0" applyNumberFormat="1" applyFont="1" applyFill="1" applyBorder="1" applyAlignment="1">
      <alignment horizontal="center" vertical="center"/>
    </xf>
    <xf numFmtId="176" fontId="5" fillId="2" borderId="3" xfId="0" applyNumberFormat="1" applyFont="1" applyFill="1" applyBorder="1" applyAlignment="1">
      <alignment horizontal="center" vertical="center"/>
    </xf>
    <xf numFmtId="0" fontId="5"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xf numFmtId="0" fontId="5" fillId="0" borderId="7" xfId="0" applyFont="1" applyBorder="1" applyAlignment="1">
      <alignment horizontal="center" vertical="center"/>
    </xf>
    <xf numFmtId="0" fontId="5" fillId="0" borderId="7" xfId="0" applyFont="1" applyBorder="1" applyAlignment="1">
      <alignment horizontal="right" vertical="center"/>
    </xf>
    <xf numFmtId="0" fontId="5" fillId="2" borderId="7" xfId="0" applyFont="1" applyFill="1" applyBorder="1" applyAlignment="1">
      <alignment horizontal="center" vertical="center"/>
    </xf>
    <xf numFmtId="0" fontId="0" fillId="0" borderId="7" xfId="0" applyBorder="1" applyAlignment="1">
      <alignment horizontal="center" vertical="center"/>
    </xf>
    <xf numFmtId="0" fontId="8" fillId="0" borderId="7" xfId="0" applyFont="1" applyBorder="1" applyAlignment="1">
      <alignment vertical="center" wrapText="1"/>
    </xf>
    <xf numFmtId="0" fontId="0" fillId="0" borderId="7" xfId="0" applyBorder="1" applyAlignment="1">
      <alignment vertical="center"/>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xf>
    <xf numFmtId="0" fontId="8" fillId="0" borderId="1" xfId="0" applyFont="1" applyBorder="1" applyAlignment="1">
      <alignment vertical="center" wrapText="1"/>
    </xf>
    <xf numFmtId="0" fontId="8" fillId="0" borderId="3" xfId="0" applyFont="1" applyBorder="1" applyAlignment="1">
      <alignment vertical="center" wrapText="1"/>
    </xf>
    <xf numFmtId="0" fontId="8" fillId="0" borderId="2"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cellXfs>
  <cellStyles count="4">
    <cellStyle name="パーセント" xfId="3" builtinId="5"/>
    <cellStyle name="ハイパーリンク" xfId="1" builtinId="8"/>
    <cellStyle name="標準" xfId="0" builtinId="0"/>
    <cellStyle name="標準 2" xfId="2"/>
  </cellStyles>
  <dxfs count="3">
    <dxf>
      <numFmt numFmtId="13" formatCode="0%"/>
      <fill>
        <patternFill patternType="solid">
          <fgColor rgb="FF000000"/>
          <bgColor rgb="FFE2EEDA"/>
        </patternFill>
      </fill>
    </dxf>
    <dxf>
      <numFmt numFmtId="178" formatCode="&quot;¥&quot;#,##0;[Red]&quot;¥&quot;#,##0"/>
      <fill>
        <patternFill patternType="solid">
          <fgColor rgb="FF000000"/>
          <bgColor rgb="FFE2EEDA"/>
        </patternFill>
      </fill>
    </dxf>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18</xdr:col>
      <xdr:colOff>131884</xdr:colOff>
      <xdr:row>55</xdr:row>
      <xdr:rowOff>139211</xdr:rowOff>
    </xdr:from>
    <xdr:to>
      <xdr:col>25</xdr:col>
      <xdr:colOff>102575</xdr:colOff>
      <xdr:row>56</xdr:row>
      <xdr:rowOff>87923</xdr:rowOff>
    </xdr:to>
    <xdr:sp macro="" textlink="">
      <xdr:nvSpPr>
        <xdr:cNvPr id="2" name="テキスト ボックス 1"/>
        <xdr:cNvSpPr txBox="1"/>
      </xdr:nvSpPr>
      <xdr:spPr>
        <a:xfrm>
          <a:off x="4484076" y="18800884"/>
          <a:ext cx="1663211" cy="2710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en-US" altLang="ja-JP" sz="900"/>
            <a:t>※</a:t>
          </a:r>
          <a:r>
            <a:rPr kumimoji="1" lang="ja-JP" altLang="en-US" sz="900"/>
            <a:t>自動計算のため入力不要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87923</xdr:colOff>
      <xdr:row>24</xdr:row>
      <xdr:rowOff>36635</xdr:rowOff>
    </xdr:from>
    <xdr:to>
      <xdr:col>26</xdr:col>
      <xdr:colOff>58615</xdr:colOff>
      <xdr:row>27</xdr:row>
      <xdr:rowOff>117230</xdr:rowOff>
    </xdr:to>
    <xdr:sp macro="" textlink="">
      <xdr:nvSpPr>
        <xdr:cNvPr id="2" name="テキスト ボックス 1"/>
        <xdr:cNvSpPr txBox="1"/>
      </xdr:nvSpPr>
      <xdr:spPr>
        <a:xfrm>
          <a:off x="468923" y="4151435"/>
          <a:ext cx="4542692" cy="5949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215;&#215;&#9679;&#967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AB86"/>
  <sheetViews>
    <sheetView showGridLines="0" tabSelected="1" view="pageBreakPreview" zoomScale="145" zoomScaleNormal="115" zoomScaleSheetLayoutView="145" workbookViewId="0">
      <selection activeCell="T6" sqref="T6:AA6"/>
    </sheetView>
  </sheetViews>
  <sheetFormatPr defaultColWidth="3.125" defaultRowHeight="12"/>
  <cols>
    <col min="1" max="16384" width="3.125" style="28"/>
  </cols>
  <sheetData>
    <row r="1" spans="1:27">
      <c r="A1" s="27" t="s">
        <v>63</v>
      </c>
    </row>
    <row r="2" spans="1:27" ht="9" customHeight="1"/>
    <row r="3" spans="1:27" ht="14.25">
      <c r="N3" s="29" t="s">
        <v>6</v>
      </c>
      <c r="AA3" s="30"/>
    </row>
    <row r="4" spans="1:27" ht="9" customHeight="1"/>
    <row r="5" spans="1:27" ht="18" customHeight="1">
      <c r="Q5" s="133" t="s">
        <v>4</v>
      </c>
      <c r="R5" s="133"/>
      <c r="S5" s="133"/>
      <c r="T5" s="123" t="s">
        <v>48</v>
      </c>
      <c r="U5" s="123"/>
      <c r="V5" s="123"/>
      <c r="W5" s="123"/>
      <c r="X5" s="123"/>
      <c r="Y5" s="123"/>
      <c r="Z5" s="123"/>
      <c r="AA5" s="123"/>
    </row>
    <row r="6" spans="1:27" ht="18" customHeight="1">
      <c r="A6" s="135" t="s">
        <v>8</v>
      </c>
      <c r="B6" s="135"/>
      <c r="C6" s="135"/>
      <c r="D6" s="135"/>
      <c r="E6" s="135"/>
      <c r="F6" s="134"/>
      <c r="G6" s="134"/>
      <c r="H6" s="134"/>
      <c r="Q6" s="133" t="s">
        <v>5</v>
      </c>
      <c r="R6" s="133"/>
      <c r="S6" s="133"/>
      <c r="T6" s="123"/>
      <c r="U6" s="123"/>
      <c r="V6" s="123"/>
      <c r="W6" s="123"/>
      <c r="X6" s="123"/>
      <c r="Y6" s="123"/>
      <c r="Z6" s="123"/>
      <c r="AA6" s="123"/>
    </row>
    <row r="8" spans="1:27">
      <c r="B8" s="136" t="s">
        <v>64</v>
      </c>
      <c r="C8" s="136"/>
      <c r="D8" s="136"/>
      <c r="E8" s="136"/>
      <c r="F8" s="136"/>
      <c r="G8" s="136"/>
      <c r="H8" s="136"/>
      <c r="I8" s="136"/>
      <c r="J8" s="136"/>
      <c r="K8" s="136"/>
      <c r="L8" s="136"/>
      <c r="M8" s="136"/>
      <c r="N8" s="136"/>
      <c r="O8" s="136"/>
      <c r="P8" s="136"/>
      <c r="Q8" s="136"/>
      <c r="R8" s="136"/>
      <c r="S8" s="136"/>
      <c r="T8" s="136"/>
      <c r="U8" s="136"/>
      <c r="V8" s="136"/>
      <c r="W8" s="136"/>
      <c r="X8" s="136"/>
      <c r="Y8" s="136"/>
      <c r="Z8" s="136"/>
    </row>
    <row r="9" spans="1:27" ht="6" customHeight="1">
      <c r="B9" s="31"/>
      <c r="C9" s="31"/>
      <c r="D9" s="31"/>
      <c r="E9" s="31"/>
      <c r="F9" s="31"/>
      <c r="G9" s="31"/>
      <c r="H9" s="31"/>
      <c r="I9" s="31"/>
      <c r="J9" s="31"/>
      <c r="K9" s="31"/>
      <c r="L9" s="31"/>
      <c r="M9" s="31"/>
      <c r="N9" s="31"/>
      <c r="O9" s="31"/>
      <c r="P9" s="31"/>
      <c r="Q9" s="31"/>
      <c r="R9" s="31"/>
      <c r="S9" s="31"/>
      <c r="T9" s="31"/>
      <c r="U9" s="31"/>
      <c r="V9" s="31"/>
      <c r="W9" s="31"/>
      <c r="X9" s="31"/>
      <c r="Y9" s="31"/>
      <c r="Z9" s="31"/>
    </row>
    <row r="10" spans="1:27" ht="36" customHeight="1">
      <c r="B10" s="137" t="s">
        <v>9</v>
      </c>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row>
    <row r="11" spans="1:27" ht="5.45" customHeight="1"/>
    <row r="12" spans="1:27" ht="15" customHeight="1">
      <c r="A12" s="135" t="s">
        <v>1</v>
      </c>
      <c r="B12" s="135"/>
      <c r="C12" s="135"/>
      <c r="D12" s="135"/>
      <c r="E12" s="135"/>
      <c r="F12" s="135"/>
      <c r="G12" s="135"/>
      <c r="H12" s="135" t="s">
        <v>10</v>
      </c>
      <c r="I12" s="135"/>
      <c r="J12" s="135"/>
      <c r="K12" s="135"/>
      <c r="L12" s="135"/>
      <c r="M12" s="135"/>
      <c r="N12" s="135"/>
      <c r="O12" s="135"/>
      <c r="P12" s="135"/>
      <c r="Q12" s="135"/>
      <c r="R12" s="135"/>
      <c r="S12" s="135"/>
      <c r="T12" s="135"/>
      <c r="U12" s="135"/>
      <c r="V12" s="135"/>
      <c r="W12" s="135"/>
      <c r="X12" s="135"/>
      <c r="Y12" s="135"/>
      <c r="Z12" s="135"/>
      <c r="AA12" s="135"/>
    </row>
    <row r="13" spans="1:27" ht="9.75" customHeight="1">
      <c r="A13" s="122" t="s" ph="1">
        <v>11</v>
      </c>
      <c r="B13" s="122"/>
      <c r="C13" s="122"/>
      <c r="D13" s="122"/>
      <c r="E13" s="122"/>
      <c r="F13" s="122"/>
      <c r="G13" s="122"/>
      <c r="H13" s="109"/>
      <c r="I13" s="109"/>
      <c r="J13" s="109"/>
      <c r="K13" s="109"/>
      <c r="L13" s="109"/>
      <c r="M13" s="109"/>
      <c r="N13" s="109"/>
      <c r="O13" s="109"/>
      <c r="P13" s="109"/>
      <c r="Q13" s="109"/>
      <c r="R13" s="109"/>
      <c r="S13" s="109"/>
      <c r="T13" s="109"/>
      <c r="U13" s="109"/>
      <c r="V13" s="109"/>
      <c r="W13" s="109"/>
      <c r="X13" s="109"/>
      <c r="Y13" s="109"/>
      <c r="Z13" s="109"/>
      <c r="AA13" s="109"/>
    </row>
    <row r="14" spans="1:27" ht="18" customHeight="1">
      <c r="A14" s="122"/>
      <c r="B14" s="122"/>
      <c r="C14" s="122"/>
      <c r="D14" s="122"/>
      <c r="E14" s="122"/>
      <c r="F14" s="122"/>
      <c r="G14" s="122"/>
      <c r="H14" s="110"/>
      <c r="I14" s="110"/>
      <c r="J14" s="110"/>
      <c r="K14" s="110"/>
      <c r="L14" s="110"/>
      <c r="M14" s="110"/>
      <c r="N14" s="110"/>
      <c r="O14" s="110"/>
      <c r="P14" s="110"/>
      <c r="Q14" s="110"/>
      <c r="R14" s="110"/>
      <c r="S14" s="110"/>
      <c r="T14" s="110"/>
      <c r="U14" s="110"/>
      <c r="V14" s="110"/>
      <c r="W14" s="110"/>
      <c r="X14" s="110"/>
      <c r="Y14" s="110"/>
      <c r="Z14" s="110"/>
      <c r="AA14" s="110"/>
    </row>
    <row r="15" spans="1:27" ht="30" customHeight="1">
      <c r="A15" s="114" t="s">
        <v>12</v>
      </c>
      <c r="B15" s="114"/>
      <c r="C15" s="114"/>
      <c r="D15" s="114"/>
      <c r="E15" s="114"/>
      <c r="F15" s="114"/>
      <c r="G15" s="114"/>
      <c r="H15" s="124"/>
      <c r="I15" s="125"/>
      <c r="J15" s="125"/>
      <c r="K15" s="125"/>
      <c r="L15" s="125"/>
      <c r="M15" s="125"/>
      <c r="N15" s="125"/>
      <c r="O15" s="125"/>
      <c r="P15" s="126"/>
      <c r="Q15" s="130" t="s">
        <v>82</v>
      </c>
      <c r="R15" s="130"/>
      <c r="S15" s="130"/>
      <c r="T15" s="130"/>
      <c r="U15" s="130"/>
      <c r="V15" s="123"/>
      <c r="W15" s="123"/>
      <c r="X15" s="123"/>
      <c r="Y15" s="123"/>
      <c r="Z15" s="123"/>
      <c r="AA15" s="123"/>
    </row>
    <row r="16" spans="1:27" ht="30" customHeight="1">
      <c r="A16" s="119" t="s">
        <v>347</v>
      </c>
      <c r="B16" s="120"/>
      <c r="C16" s="120"/>
      <c r="D16" s="120"/>
      <c r="E16" s="120"/>
      <c r="F16" s="120"/>
      <c r="G16" s="121"/>
      <c r="H16" s="124"/>
      <c r="I16" s="125"/>
      <c r="J16" s="125"/>
      <c r="K16" s="125"/>
      <c r="L16" s="125"/>
      <c r="M16" s="125"/>
      <c r="N16" s="125"/>
      <c r="O16" s="125"/>
      <c r="P16" s="126"/>
      <c r="Q16" s="127" t="s">
        <v>81</v>
      </c>
      <c r="R16" s="128"/>
      <c r="S16" s="128"/>
      <c r="T16" s="128"/>
      <c r="U16" s="129"/>
      <c r="V16" s="111"/>
      <c r="W16" s="112"/>
      <c r="X16" s="112"/>
      <c r="Y16" s="112"/>
      <c r="Z16" s="112"/>
      <c r="AA16" s="113"/>
    </row>
    <row r="17" spans="1:27" ht="42" customHeight="1">
      <c r="A17" s="114" t="s">
        <v>7</v>
      </c>
      <c r="B17" s="114"/>
      <c r="C17" s="114"/>
      <c r="D17" s="114"/>
      <c r="E17" s="114"/>
      <c r="F17" s="114"/>
      <c r="G17" s="114"/>
      <c r="H17" s="118"/>
      <c r="I17" s="118"/>
      <c r="J17" s="118"/>
      <c r="K17" s="118"/>
      <c r="L17" s="118"/>
      <c r="M17" s="118"/>
      <c r="N17" s="118"/>
      <c r="O17" s="118"/>
      <c r="P17" s="118"/>
      <c r="Q17" s="118"/>
      <c r="R17" s="118"/>
      <c r="S17" s="118"/>
      <c r="T17" s="118"/>
      <c r="U17" s="118"/>
      <c r="V17" s="118"/>
      <c r="W17" s="118"/>
      <c r="X17" s="118"/>
      <c r="Y17" s="118"/>
      <c r="Z17" s="118"/>
      <c r="AA17" s="118"/>
    </row>
    <row r="18" spans="1:27" ht="23.45" customHeight="1">
      <c r="A18" s="115" t="s">
        <v>13</v>
      </c>
      <c r="B18" s="115"/>
      <c r="C18" s="115"/>
      <c r="D18" s="115"/>
      <c r="E18" s="115"/>
      <c r="F18" s="115"/>
      <c r="G18" s="115"/>
      <c r="H18" s="111"/>
      <c r="I18" s="112"/>
      <c r="J18" s="112"/>
      <c r="K18" s="112"/>
      <c r="L18" s="112"/>
      <c r="M18" s="112"/>
      <c r="N18" s="112"/>
      <c r="O18" s="112"/>
      <c r="P18" s="112"/>
      <c r="Q18" s="112"/>
      <c r="R18" s="112"/>
      <c r="S18" s="112"/>
      <c r="T18" s="112"/>
      <c r="U18" s="112"/>
      <c r="V18" s="112"/>
      <c r="W18" s="112"/>
      <c r="X18" s="131" t="s">
        <v>80</v>
      </c>
      <c r="Y18" s="131"/>
      <c r="Z18" s="131"/>
      <c r="AA18" s="132"/>
    </row>
    <row r="19" spans="1:27" ht="27" customHeight="1">
      <c r="A19" s="115" t="s">
        <v>14</v>
      </c>
      <c r="B19" s="115"/>
      <c r="C19" s="115"/>
      <c r="D19" s="115"/>
      <c r="E19" s="115"/>
      <c r="F19" s="115"/>
      <c r="G19" s="115"/>
      <c r="H19" s="116"/>
      <c r="I19" s="117"/>
      <c r="J19" s="117"/>
      <c r="K19" s="117"/>
      <c r="L19" s="117"/>
      <c r="M19" s="32" t="s">
        <v>351</v>
      </c>
      <c r="N19" s="194" t="s">
        <v>352</v>
      </c>
      <c r="O19" s="195"/>
      <c r="P19" s="195"/>
      <c r="Q19" s="195"/>
      <c r="R19" s="195"/>
      <c r="S19" s="195"/>
      <c r="T19" s="195"/>
      <c r="U19" s="195"/>
      <c r="V19" s="195"/>
      <c r="W19" s="195"/>
      <c r="X19" s="195"/>
      <c r="Y19" s="195"/>
      <c r="Z19" s="195"/>
      <c r="AA19" s="196"/>
    </row>
    <row r="20" spans="1:27" ht="19.149999999999999" customHeight="1">
      <c r="A20" s="115" t="s">
        <v>49</v>
      </c>
      <c r="B20" s="115"/>
      <c r="C20" s="115"/>
      <c r="D20" s="115"/>
      <c r="E20" s="115"/>
      <c r="F20" s="115"/>
      <c r="G20" s="115"/>
      <c r="H20" s="34"/>
      <c r="I20" s="35" t="s">
        <v>117</v>
      </c>
      <c r="J20" s="36" t="s">
        <v>16</v>
      </c>
      <c r="K20" s="36"/>
      <c r="L20" s="32"/>
      <c r="M20" s="32"/>
      <c r="N20" s="32"/>
      <c r="O20" s="35" t="s">
        <v>117</v>
      </c>
      <c r="P20" s="36" t="s">
        <v>17</v>
      </c>
      <c r="Q20" s="32"/>
      <c r="R20" s="32"/>
      <c r="S20" s="131"/>
      <c r="T20" s="131"/>
      <c r="U20" s="131"/>
      <c r="V20" s="131"/>
      <c r="W20" s="32" t="s">
        <v>18</v>
      </c>
      <c r="X20" s="131"/>
      <c r="Y20" s="131"/>
      <c r="Z20" s="131"/>
      <c r="AA20" s="132"/>
    </row>
    <row r="21" spans="1:27" ht="19.149999999999999" customHeight="1">
      <c r="A21" s="115" t="s">
        <v>50</v>
      </c>
      <c r="B21" s="115"/>
      <c r="C21" s="115"/>
      <c r="D21" s="115"/>
      <c r="E21" s="115"/>
      <c r="F21" s="115"/>
      <c r="G21" s="115"/>
      <c r="H21" s="34"/>
      <c r="I21" s="35" t="s">
        <v>117</v>
      </c>
      <c r="J21" s="36" t="s">
        <v>16</v>
      </c>
      <c r="K21" s="36"/>
      <c r="L21" s="32"/>
      <c r="M21" s="32"/>
      <c r="N21" s="32"/>
      <c r="O21" s="35" t="s">
        <v>117</v>
      </c>
      <c r="P21" s="36" t="s">
        <v>17</v>
      </c>
      <c r="Q21" s="32"/>
      <c r="R21" s="32"/>
      <c r="S21" s="131"/>
      <c r="T21" s="131"/>
      <c r="U21" s="131"/>
      <c r="V21" s="131"/>
      <c r="W21" s="32" t="s">
        <v>18</v>
      </c>
      <c r="X21" s="131"/>
      <c r="Y21" s="131"/>
      <c r="Z21" s="131"/>
      <c r="AA21" s="132"/>
    </row>
    <row r="22" spans="1:27" ht="19.149999999999999" customHeight="1">
      <c r="A22" s="115" t="s">
        <v>51</v>
      </c>
      <c r="B22" s="115"/>
      <c r="C22" s="115"/>
      <c r="D22" s="115"/>
      <c r="E22" s="115"/>
      <c r="F22" s="115"/>
      <c r="G22" s="115"/>
      <c r="H22" s="34"/>
      <c r="I22" s="35" t="s">
        <v>117</v>
      </c>
      <c r="J22" s="36" t="s">
        <v>19</v>
      </c>
      <c r="K22" s="36"/>
      <c r="L22" s="32"/>
      <c r="M22" s="32"/>
      <c r="N22" s="32"/>
      <c r="O22" s="35" t="s">
        <v>117</v>
      </c>
      <c r="P22" s="36" t="s">
        <v>123</v>
      </c>
      <c r="Q22" s="32"/>
      <c r="R22" s="32"/>
      <c r="S22" s="32"/>
      <c r="T22" s="131"/>
      <c r="U22" s="131"/>
      <c r="V22" s="32" t="s">
        <v>119</v>
      </c>
      <c r="W22" s="35" t="s">
        <v>117</v>
      </c>
      <c r="X22" s="32" t="s">
        <v>120</v>
      </c>
      <c r="Y22" s="32" t="s">
        <v>121</v>
      </c>
      <c r="Z22" s="35" t="s">
        <v>117</v>
      </c>
      <c r="AA22" s="33" t="s">
        <v>122</v>
      </c>
    </row>
    <row r="23" spans="1:27" ht="19.149999999999999" customHeight="1">
      <c r="A23" s="115" t="s">
        <v>65</v>
      </c>
      <c r="B23" s="115"/>
      <c r="C23" s="115"/>
      <c r="D23" s="115"/>
      <c r="E23" s="115"/>
      <c r="F23" s="115"/>
      <c r="G23" s="115"/>
      <c r="H23" s="34"/>
      <c r="I23" s="35" t="s">
        <v>117</v>
      </c>
      <c r="J23" s="36" t="s">
        <v>20</v>
      </c>
      <c r="K23" s="36"/>
      <c r="L23" s="32"/>
      <c r="M23" s="32"/>
      <c r="N23" s="32"/>
      <c r="O23" s="35" t="s">
        <v>117</v>
      </c>
      <c r="P23" s="36" t="s">
        <v>21</v>
      </c>
      <c r="Q23" s="32"/>
      <c r="R23" s="32"/>
      <c r="S23" s="32"/>
      <c r="T23" s="32"/>
      <c r="U23" s="35" t="s">
        <v>117</v>
      </c>
      <c r="V23" s="32" t="s">
        <v>22</v>
      </c>
      <c r="W23" s="32"/>
      <c r="X23" s="32"/>
      <c r="Y23" s="32"/>
      <c r="Z23" s="32"/>
      <c r="AA23" s="33"/>
    </row>
    <row r="24" spans="1:27" ht="19.149999999999999" customHeight="1">
      <c r="A24" s="115" t="s">
        <v>52</v>
      </c>
      <c r="B24" s="115"/>
      <c r="C24" s="115"/>
      <c r="D24" s="115"/>
      <c r="E24" s="115"/>
      <c r="F24" s="115"/>
      <c r="G24" s="115"/>
      <c r="H24" s="34"/>
      <c r="I24" s="35" t="s">
        <v>117</v>
      </c>
      <c r="J24" s="36" t="s">
        <v>23</v>
      </c>
      <c r="K24" s="36"/>
      <c r="L24" s="32"/>
      <c r="M24" s="32"/>
      <c r="N24" s="32"/>
      <c r="O24" s="35" t="s">
        <v>117</v>
      </c>
      <c r="P24" s="36" t="s">
        <v>24</v>
      </c>
      <c r="Q24" s="32"/>
      <c r="R24" s="32"/>
      <c r="S24" s="32"/>
      <c r="T24" s="35" t="s">
        <v>66</v>
      </c>
      <c r="U24" s="140"/>
      <c r="V24" s="140"/>
      <c r="W24" s="140"/>
      <c r="X24" s="140"/>
      <c r="Y24" s="140"/>
      <c r="Z24" s="140"/>
      <c r="AA24" s="33" t="s">
        <v>25</v>
      </c>
    </row>
    <row r="25" spans="1:27" ht="19.149999999999999" customHeight="1">
      <c r="A25" s="115" t="s">
        <v>53</v>
      </c>
      <c r="B25" s="115"/>
      <c r="C25" s="115"/>
      <c r="D25" s="115"/>
      <c r="E25" s="115"/>
      <c r="F25" s="115"/>
      <c r="G25" s="115"/>
      <c r="H25" s="111"/>
      <c r="I25" s="112"/>
      <c r="J25" s="112"/>
      <c r="K25" s="112"/>
      <c r="L25" s="112"/>
      <c r="M25" s="112"/>
      <c r="N25" s="112"/>
      <c r="O25" s="112"/>
      <c r="P25" s="112"/>
      <c r="Q25" s="112"/>
      <c r="R25" s="112"/>
      <c r="S25" s="112"/>
      <c r="T25" s="112"/>
      <c r="U25" s="144" t="s">
        <v>79</v>
      </c>
      <c r="V25" s="144"/>
      <c r="W25" s="144"/>
      <c r="X25" s="144"/>
      <c r="Y25" s="144"/>
      <c r="Z25" s="144"/>
      <c r="AA25" s="145"/>
    </row>
    <row r="26" spans="1:27" ht="19.149999999999999" customHeight="1">
      <c r="A26" s="115" t="s">
        <v>54</v>
      </c>
      <c r="B26" s="115"/>
      <c r="C26" s="115"/>
      <c r="D26" s="115"/>
      <c r="E26" s="115"/>
      <c r="F26" s="115"/>
      <c r="G26" s="115"/>
      <c r="H26" s="34"/>
      <c r="I26" s="35" t="s">
        <v>117</v>
      </c>
      <c r="J26" s="32" t="s">
        <v>26</v>
      </c>
      <c r="K26" s="32"/>
      <c r="L26" s="142"/>
      <c r="M26" s="143"/>
      <c r="N26" s="61" t="s">
        <v>18</v>
      </c>
      <c r="O26" s="142"/>
      <c r="P26" s="143"/>
      <c r="Q26" s="32" t="s">
        <v>27</v>
      </c>
      <c r="R26" s="32"/>
      <c r="S26" s="32"/>
      <c r="T26" s="35"/>
      <c r="U26" s="35" t="s">
        <v>117</v>
      </c>
      <c r="V26" s="32" t="s">
        <v>353</v>
      </c>
      <c r="W26" s="35"/>
      <c r="X26" s="35"/>
      <c r="Y26" s="61"/>
      <c r="Z26" s="61"/>
      <c r="AA26" s="62"/>
    </row>
    <row r="27" spans="1:27" ht="19.149999999999999" customHeight="1">
      <c r="A27" s="115" t="s">
        <v>55</v>
      </c>
      <c r="B27" s="115"/>
      <c r="C27" s="115"/>
      <c r="D27" s="115"/>
      <c r="E27" s="115"/>
      <c r="F27" s="115"/>
      <c r="G27" s="115"/>
      <c r="H27" s="35" t="s">
        <v>117</v>
      </c>
      <c r="I27" s="32" t="s">
        <v>29</v>
      </c>
      <c r="J27" s="36"/>
      <c r="K27" s="36"/>
      <c r="L27" s="32"/>
      <c r="M27" s="35" t="s">
        <v>117</v>
      </c>
      <c r="N27" s="32" t="s">
        <v>354</v>
      </c>
      <c r="O27" s="32"/>
      <c r="P27" s="36"/>
      <c r="Q27" s="32"/>
      <c r="R27" s="35"/>
      <c r="S27" s="35" t="s">
        <v>117</v>
      </c>
      <c r="T27" s="32" t="s">
        <v>32</v>
      </c>
      <c r="U27" s="36"/>
      <c r="V27" s="35"/>
      <c r="W27" s="32"/>
      <c r="X27" s="32"/>
      <c r="Y27" s="32"/>
      <c r="Z27" s="32"/>
      <c r="AA27" s="33"/>
    </row>
    <row r="28" spans="1:27" ht="19.149999999999999" customHeight="1">
      <c r="A28" s="139" t="s">
        <v>56</v>
      </c>
      <c r="B28" s="139"/>
      <c r="C28" s="139"/>
      <c r="D28" s="139"/>
      <c r="E28" s="139"/>
      <c r="F28" s="139"/>
      <c r="G28" s="139"/>
      <c r="H28" s="161"/>
      <c r="I28" s="142"/>
      <c r="J28" s="142"/>
      <c r="K28" s="36" t="s">
        <v>33</v>
      </c>
      <c r="L28" s="142"/>
      <c r="M28" s="142"/>
      <c r="N28" s="142"/>
      <c r="O28" s="142"/>
      <c r="P28" s="36" t="s">
        <v>34</v>
      </c>
      <c r="Q28" s="32"/>
      <c r="R28" s="32"/>
      <c r="S28" s="32"/>
      <c r="T28" s="32"/>
      <c r="U28" s="36"/>
      <c r="V28" s="32"/>
      <c r="W28" s="32"/>
      <c r="X28" s="32"/>
      <c r="Y28" s="32"/>
      <c r="Z28" s="32"/>
      <c r="AA28" s="37" t="s">
        <v>35</v>
      </c>
    </row>
    <row r="29" spans="1:27" ht="19.149999999999999" customHeight="1">
      <c r="A29" s="158" t="s">
        <v>36</v>
      </c>
      <c r="B29" s="139" t="s">
        <v>57</v>
      </c>
      <c r="C29" s="139"/>
      <c r="D29" s="139"/>
      <c r="E29" s="139"/>
      <c r="F29" s="139"/>
      <c r="G29" s="139"/>
      <c r="H29" s="161"/>
      <c r="I29" s="142"/>
      <c r="J29" s="142"/>
      <c r="K29" s="36" t="s">
        <v>37</v>
      </c>
      <c r="L29" s="131"/>
      <c r="M29" s="131"/>
      <c r="N29" s="131"/>
      <c r="O29" s="131"/>
      <c r="P29" s="131"/>
      <c r="Q29" s="131"/>
      <c r="R29" s="131"/>
      <c r="S29" s="131"/>
      <c r="T29" s="131"/>
      <c r="U29" s="131"/>
      <c r="V29" s="131"/>
      <c r="W29" s="131"/>
      <c r="X29" s="131"/>
      <c r="Y29" s="131"/>
      <c r="Z29" s="131"/>
      <c r="AA29" s="132"/>
    </row>
    <row r="30" spans="1:27" ht="19.149999999999999" customHeight="1">
      <c r="A30" s="159"/>
      <c r="B30" s="139" t="s">
        <v>58</v>
      </c>
      <c r="C30" s="139"/>
      <c r="D30" s="139"/>
      <c r="E30" s="139"/>
      <c r="F30" s="139"/>
      <c r="G30" s="139"/>
      <c r="H30" s="123"/>
      <c r="I30" s="123"/>
      <c r="J30" s="123"/>
      <c r="K30" s="123"/>
      <c r="L30" s="123"/>
      <c r="M30" s="123"/>
      <c r="N30" s="123"/>
      <c r="O30" s="123"/>
      <c r="P30" s="123"/>
      <c r="Q30" s="123"/>
      <c r="R30" s="123"/>
      <c r="S30" s="123"/>
      <c r="T30" s="123"/>
      <c r="U30" s="123"/>
      <c r="V30" s="123"/>
      <c r="W30" s="123"/>
      <c r="X30" s="123"/>
      <c r="Y30" s="123"/>
      <c r="Z30" s="123"/>
      <c r="AA30" s="123"/>
    </row>
    <row r="31" spans="1:27" ht="19.149999999999999" customHeight="1">
      <c r="A31" s="159"/>
      <c r="B31" s="152" t="s">
        <v>116</v>
      </c>
      <c r="C31" s="153"/>
      <c r="D31" s="153"/>
      <c r="E31" s="153"/>
      <c r="F31" s="153"/>
      <c r="G31" s="154"/>
      <c r="H31" s="38" t="s">
        <v>117</v>
      </c>
      <c r="I31" s="39" t="s">
        <v>88</v>
      </c>
      <c r="J31" s="40" t="s">
        <v>117</v>
      </c>
      <c r="K31" s="39" t="s">
        <v>89</v>
      </c>
      <c r="L31" s="40" t="s">
        <v>117</v>
      </c>
      <c r="M31" s="39" t="s">
        <v>90</v>
      </c>
      <c r="N31" s="40" t="s">
        <v>117</v>
      </c>
      <c r="O31" s="39" t="s">
        <v>91</v>
      </c>
      <c r="P31" s="40" t="s">
        <v>117</v>
      </c>
      <c r="Q31" s="39" t="s">
        <v>94</v>
      </c>
      <c r="S31" s="40" t="s">
        <v>117</v>
      </c>
      <c r="T31" s="39" t="s">
        <v>92</v>
      </c>
      <c r="U31" s="40" t="s">
        <v>117</v>
      </c>
      <c r="V31" s="39" t="s">
        <v>93</v>
      </c>
      <c r="W31" s="40" t="s">
        <v>117</v>
      </c>
      <c r="X31" s="39" t="s">
        <v>95</v>
      </c>
      <c r="Z31" s="39"/>
      <c r="AA31" s="41"/>
    </row>
    <row r="32" spans="1:27" ht="19.149999999999999" customHeight="1">
      <c r="A32" s="160"/>
      <c r="B32" s="155"/>
      <c r="C32" s="156"/>
      <c r="D32" s="156"/>
      <c r="E32" s="156"/>
      <c r="F32" s="156"/>
      <c r="G32" s="157"/>
      <c r="H32" s="42" t="s">
        <v>117</v>
      </c>
      <c r="I32" s="43" t="s">
        <v>96</v>
      </c>
      <c r="J32" s="43"/>
      <c r="K32" s="44" t="s">
        <v>117</v>
      </c>
      <c r="L32" s="43" t="s">
        <v>97</v>
      </c>
      <c r="M32" s="44" t="s">
        <v>117</v>
      </c>
      <c r="N32" s="43" t="s">
        <v>98</v>
      </c>
      <c r="O32" s="43"/>
      <c r="P32" s="44" t="s">
        <v>117</v>
      </c>
      <c r="Q32" s="43" t="s">
        <v>99</v>
      </c>
      <c r="R32" s="43"/>
      <c r="S32" s="44" t="s">
        <v>117</v>
      </c>
      <c r="T32" s="43" t="s">
        <v>101</v>
      </c>
      <c r="U32" s="43"/>
      <c r="V32" s="44" t="s">
        <v>117</v>
      </c>
      <c r="W32" s="43" t="s">
        <v>100</v>
      </c>
      <c r="X32" s="43"/>
      <c r="Y32" s="43"/>
      <c r="Z32" s="45"/>
      <c r="AA32" s="46"/>
    </row>
    <row r="33" spans="1:28" ht="19.149999999999999" customHeight="1">
      <c r="A33" s="160"/>
      <c r="B33" s="155"/>
      <c r="C33" s="156"/>
      <c r="D33" s="156"/>
      <c r="E33" s="156"/>
      <c r="F33" s="156"/>
      <c r="G33" s="157"/>
      <c r="H33" s="42" t="s">
        <v>117</v>
      </c>
      <c r="I33" s="43" t="s">
        <v>102</v>
      </c>
      <c r="J33" s="44" t="s">
        <v>117</v>
      </c>
      <c r="K33" s="43" t="s">
        <v>103</v>
      </c>
      <c r="L33" s="43"/>
      <c r="M33" s="44" t="s">
        <v>117</v>
      </c>
      <c r="N33" s="43" t="s">
        <v>104</v>
      </c>
      <c r="O33" s="44" t="s">
        <v>117</v>
      </c>
      <c r="P33" s="43" t="s">
        <v>105</v>
      </c>
      <c r="Q33" s="44" t="s">
        <v>117</v>
      </c>
      <c r="R33" s="43" t="s">
        <v>106</v>
      </c>
      <c r="S33" s="44" t="s">
        <v>117</v>
      </c>
      <c r="T33" s="43" t="s">
        <v>107</v>
      </c>
      <c r="U33" s="44" t="s">
        <v>117</v>
      </c>
      <c r="V33" s="43" t="s">
        <v>108</v>
      </c>
      <c r="W33" s="44" t="s">
        <v>117</v>
      </c>
      <c r="X33" s="47" t="s">
        <v>109</v>
      </c>
      <c r="AA33" s="46"/>
    </row>
    <row r="34" spans="1:28" ht="19.149999999999999" customHeight="1">
      <c r="A34" s="160"/>
      <c r="B34" s="155"/>
      <c r="C34" s="156"/>
      <c r="D34" s="156"/>
      <c r="E34" s="156"/>
      <c r="F34" s="156"/>
      <c r="G34" s="157"/>
      <c r="H34" s="48" t="s">
        <v>117</v>
      </c>
      <c r="I34" s="49" t="s">
        <v>110</v>
      </c>
      <c r="J34" s="50" t="s">
        <v>117</v>
      </c>
      <c r="K34" s="49" t="s">
        <v>111</v>
      </c>
      <c r="M34" s="50" t="s">
        <v>117</v>
      </c>
      <c r="N34" s="49" t="s">
        <v>112</v>
      </c>
      <c r="O34" s="50" t="s">
        <v>117</v>
      </c>
      <c r="P34" s="49" t="s">
        <v>113</v>
      </c>
      <c r="Q34" s="50" t="s">
        <v>117</v>
      </c>
      <c r="R34" s="49" t="s">
        <v>114</v>
      </c>
      <c r="S34" s="49"/>
      <c r="T34" s="50" t="s">
        <v>117</v>
      </c>
      <c r="U34" s="49" t="s">
        <v>115</v>
      </c>
      <c r="Z34" s="45"/>
      <c r="AA34" s="46"/>
    </row>
    <row r="35" spans="1:28" ht="19.149999999999999" customHeight="1">
      <c r="A35" s="115" t="s">
        <v>59</v>
      </c>
      <c r="B35" s="115"/>
      <c r="C35" s="115"/>
      <c r="D35" s="115"/>
      <c r="E35" s="115"/>
      <c r="F35" s="115"/>
      <c r="G35" s="115"/>
      <c r="H35" s="123"/>
      <c r="I35" s="123"/>
      <c r="J35" s="123"/>
      <c r="K35" s="123"/>
      <c r="L35" s="123"/>
      <c r="M35" s="123"/>
      <c r="N35" s="123"/>
      <c r="O35" s="123"/>
      <c r="P35" s="123"/>
      <c r="Q35" s="123"/>
      <c r="R35" s="123"/>
      <c r="S35" s="123"/>
      <c r="T35" s="123"/>
      <c r="U35" s="123"/>
      <c r="V35" s="123"/>
      <c r="W35" s="123"/>
      <c r="X35" s="123"/>
      <c r="Y35" s="123"/>
      <c r="Z35" s="123"/>
      <c r="AA35" s="123"/>
    </row>
    <row r="36" spans="1:28" ht="19.149999999999999" customHeight="1">
      <c r="A36" s="115" t="s">
        <v>60</v>
      </c>
      <c r="B36" s="115"/>
      <c r="C36" s="115"/>
      <c r="D36" s="115"/>
      <c r="E36" s="115"/>
      <c r="F36" s="115"/>
      <c r="G36" s="115"/>
      <c r="H36" s="35" t="s">
        <v>117</v>
      </c>
      <c r="I36" s="32" t="s">
        <v>38</v>
      </c>
      <c r="J36" s="36"/>
      <c r="K36" s="36"/>
      <c r="L36" s="35" t="s">
        <v>117</v>
      </c>
      <c r="M36" s="32" t="s">
        <v>39</v>
      </c>
      <c r="N36" s="36"/>
      <c r="O36" s="32"/>
      <c r="P36" s="36"/>
      <c r="Q36" s="32"/>
      <c r="R36" s="32"/>
      <c r="S36" s="32"/>
      <c r="T36" s="35" t="s">
        <v>40</v>
      </c>
      <c r="U36" s="140"/>
      <c r="V36" s="140"/>
      <c r="W36" s="140"/>
      <c r="X36" s="140"/>
      <c r="Y36" s="140"/>
      <c r="Z36" s="140"/>
      <c r="AA36" s="141"/>
    </row>
    <row r="37" spans="1:28" ht="19.149999999999999" customHeight="1">
      <c r="A37" s="139" t="s">
        <v>67</v>
      </c>
      <c r="B37" s="139"/>
      <c r="C37" s="139"/>
      <c r="D37" s="139"/>
      <c r="E37" s="139"/>
      <c r="F37" s="139"/>
      <c r="G37" s="139"/>
      <c r="H37" s="35" t="s">
        <v>117</v>
      </c>
      <c r="I37" s="32" t="s">
        <v>41</v>
      </c>
      <c r="J37" s="36"/>
      <c r="K37" s="36"/>
      <c r="L37" s="35" t="s">
        <v>117</v>
      </c>
      <c r="M37" s="32" t="s">
        <v>42</v>
      </c>
      <c r="N37" s="36"/>
      <c r="O37" s="35" t="s">
        <v>117</v>
      </c>
      <c r="P37" s="32" t="s">
        <v>43</v>
      </c>
      <c r="Q37" s="32"/>
      <c r="R37" s="32"/>
      <c r="S37" s="36"/>
      <c r="T37" s="32"/>
      <c r="U37" s="35" t="s">
        <v>117</v>
      </c>
      <c r="V37" s="32" t="s">
        <v>44</v>
      </c>
      <c r="W37" s="36"/>
      <c r="X37" s="32"/>
      <c r="Y37" s="32"/>
      <c r="Z37" s="32"/>
      <c r="AA37" s="33"/>
    </row>
    <row r="38" spans="1:28" ht="19.149999999999999" customHeight="1">
      <c r="A38" s="139" t="s">
        <v>61</v>
      </c>
      <c r="B38" s="139"/>
      <c r="C38" s="139"/>
      <c r="D38" s="139"/>
      <c r="E38" s="139"/>
      <c r="F38" s="139"/>
      <c r="G38" s="139"/>
      <c r="H38" s="35" t="s">
        <v>117</v>
      </c>
      <c r="I38" s="32" t="s">
        <v>41</v>
      </c>
      <c r="J38" s="36"/>
      <c r="K38" s="36"/>
      <c r="L38" s="35" t="s">
        <v>117</v>
      </c>
      <c r="M38" s="32" t="s">
        <v>45</v>
      </c>
      <c r="N38" s="36"/>
      <c r="O38" s="32"/>
      <c r="P38" s="36"/>
      <c r="Q38" s="32"/>
      <c r="R38" s="32"/>
      <c r="S38" s="32"/>
      <c r="T38" s="35"/>
      <c r="U38" s="32"/>
      <c r="V38" s="32"/>
      <c r="W38" s="32"/>
      <c r="X38" s="32"/>
      <c r="Y38" s="32"/>
      <c r="Z38" s="32"/>
      <c r="AA38" s="33"/>
    </row>
    <row r="39" spans="1:28" ht="19.149999999999999" customHeight="1">
      <c r="A39" s="115" t="s">
        <v>62</v>
      </c>
      <c r="B39" s="115"/>
      <c r="C39" s="115"/>
      <c r="D39" s="115"/>
      <c r="E39" s="115"/>
      <c r="F39" s="115"/>
      <c r="G39" s="115"/>
      <c r="H39" s="35" t="s">
        <v>117</v>
      </c>
      <c r="I39" s="32" t="s">
        <v>38</v>
      </c>
      <c r="J39" s="36"/>
      <c r="K39" s="36"/>
      <c r="L39" s="35" t="s">
        <v>117</v>
      </c>
      <c r="M39" s="32" t="s">
        <v>46</v>
      </c>
      <c r="N39" s="36"/>
      <c r="O39" s="32"/>
      <c r="P39" s="51" t="s">
        <v>47</v>
      </c>
      <c r="Q39" s="32"/>
      <c r="R39" s="32"/>
      <c r="S39" s="32"/>
      <c r="T39" s="35"/>
      <c r="U39" s="32"/>
      <c r="V39" s="32"/>
      <c r="W39" s="32"/>
      <c r="X39" s="32"/>
      <c r="Y39" s="32"/>
      <c r="Z39" s="32"/>
      <c r="AA39" s="33"/>
    </row>
    <row r="40" spans="1:28" ht="21.6" customHeight="1">
      <c r="B40" s="52"/>
      <c r="C40" s="52"/>
      <c r="D40" s="52"/>
      <c r="E40" s="52"/>
      <c r="F40" s="52"/>
      <c r="G40" s="52"/>
      <c r="H40" s="52"/>
      <c r="I40" s="52"/>
      <c r="K40" s="150"/>
      <c r="L40" s="150"/>
      <c r="M40" s="150"/>
      <c r="N40" s="150"/>
      <c r="O40" s="150"/>
      <c r="P40" s="150"/>
      <c r="Q40" s="150"/>
      <c r="R40" s="53"/>
      <c r="S40" s="52"/>
      <c r="T40" s="52"/>
      <c r="U40" s="52"/>
      <c r="V40" s="52"/>
      <c r="W40" s="52"/>
      <c r="X40" s="52"/>
      <c r="Y40" s="52"/>
      <c r="Z40" s="52"/>
      <c r="AA40" s="54"/>
    </row>
    <row r="41" spans="1:28" ht="13.5">
      <c r="A41" s="151" t="s">
        <v>260</v>
      </c>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row>
    <row r="42" spans="1:28" ht="7.9" customHeight="1">
      <c r="A42" s="239"/>
      <c r="B42" s="239"/>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row>
    <row r="43" spans="1:28" ht="34.15" customHeight="1">
      <c r="A43" s="164" t="s">
        <v>256</v>
      </c>
      <c r="B43" s="172"/>
      <c r="C43" s="172"/>
      <c r="D43" s="172"/>
      <c r="E43" s="173"/>
      <c r="F43" s="174"/>
      <c r="G43" s="175"/>
      <c r="H43" s="175"/>
      <c r="I43" s="175"/>
      <c r="J43" s="176"/>
      <c r="K43" s="177" t="s">
        <v>273</v>
      </c>
      <c r="L43" s="156"/>
      <c r="M43" s="156"/>
      <c r="N43" s="156"/>
      <c r="O43" s="156"/>
      <c r="P43" s="156"/>
      <c r="Q43" s="156"/>
      <c r="R43" s="156"/>
      <c r="S43" s="156"/>
      <c r="T43" s="156"/>
      <c r="U43" s="156"/>
      <c r="V43" s="156"/>
      <c r="W43" s="156"/>
      <c r="X43" s="156"/>
      <c r="Y43" s="156"/>
      <c r="Z43" s="156"/>
      <c r="AA43" s="156"/>
    </row>
    <row r="44" spans="1:28" ht="21.6" customHeight="1">
      <c r="A44" s="55"/>
      <c r="B44" s="55"/>
      <c r="C44" s="55"/>
      <c r="D44" s="55"/>
      <c r="E44" s="55"/>
      <c r="F44" s="55"/>
      <c r="G44" s="55"/>
      <c r="H44" s="55"/>
      <c r="I44" s="55"/>
      <c r="J44" s="56"/>
      <c r="K44" s="57"/>
      <c r="L44" s="57"/>
      <c r="M44" s="57"/>
      <c r="N44" s="57"/>
      <c r="O44" s="58"/>
      <c r="P44" s="58"/>
      <c r="Q44" s="58"/>
      <c r="R44" s="58"/>
      <c r="S44" s="58"/>
      <c r="T44" s="58"/>
      <c r="U44" s="58"/>
      <c r="V44" s="58"/>
      <c r="W44" s="58"/>
      <c r="X44" s="58"/>
      <c r="Y44" s="58"/>
      <c r="Z44" s="58"/>
      <c r="AA44" s="58"/>
      <c r="AB44" s="59"/>
    </row>
    <row r="45" spans="1:28" ht="114" customHeight="1">
      <c r="A45" s="164" t="s">
        <v>255</v>
      </c>
      <c r="B45" s="131"/>
      <c r="C45" s="132"/>
      <c r="D45" s="186" t="str">
        <f>IF($F$43 = "", "", INDEX(記入不要!G$1:G$68, MATCH($F$43, 記入不要!A$1:A$68, 0)))</f>
        <v/>
      </c>
      <c r="E45" s="187"/>
      <c r="F45" s="187"/>
      <c r="G45" s="187"/>
      <c r="H45" s="187"/>
      <c r="I45" s="187"/>
      <c r="J45" s="187"/>
      <c r="K45" s="187"/>
      <c r="L45" s="187"/>
      <c r="M45" s="187"/>
      <c r="N45" s="187"/>
      <c r="O45" s="187"/>
      <c r="P45" s="187"/>
      <c r="Q45" s="187"/>
      <c r="R45" s="187"/>
      <c r="S45" s="187"/>
      <c r="T45" s="187"/>
      <c r="U45" s="187"/>
      <c r="V45" s="187"/>
      <c r="W45" s="187"/>
      <c r="X45" s="187"/>
      <c r="Y45" s="187"/>
      <c r="Z45" s="187"/>
      <c r="AA45" s="188"/>
    </row>
    <row r="46" spans="1:28" ht="96.75" customHeight="1">
      <c r="A46" s="135" t="s">
        <v>252</v>
      </c>
      <c r="B46" s="165"/>
      <c r="C46" s="165"/>
      <c r="D46" s="162" t="str">
        <f>IF($F$43 = "", "", INDEX(記入不要!G$1:G$68, MATCH($F$43, 記入不要!A$1:A$68, 0)+1))</f>
        <v/>
      </c>
      <c r="E46" s="163"/>
      <c r="F46" s="163"/>
      <c r="G46" s="163"/>
      <c r="H46" s="163"/>
      <c r="I46" s="163"/>
      <c r="J46" s="163"/>
      <c r="K46" s="163"/>
      <c r="L46" s="162" t="str">
        <f>IF($F$43 = "", "", INDEX(記入不要!O$1:O$68, MATCH($F$43, 記入不要!A$1:A$68, 0)+1))</f>
        <v/>
      </c>
      <c r="M46" s="163"/>
      <c r="N46" s="163"/>
      <c r="O46" s="163"/>
      <c r="P46" s="163"/>
      <c r="Q46" s="163"/>
      <c r="R46" s="163"/>
      <c r="S46" s="163"/>
      <c r="T46" s="162" t="str">
        <f>IF($F$43 = "", "", INDEX(記入不要!W$1:W$68, MATCH($F$43, 記入不要!A$1:A$68, 0)+1))</f>
        <v/>
      </c>
      <c r="U46" s="163"/>
      <c r="V46" s="163"/>
      <c r="W46" s="163"/>
      <c r="X46" s="163"/>
      <c r="Y46" s="163"/>
      <c r="Z46" s="163"/>
      <c r="AA46" s="163"/>
    </row>
    <row r="47" spans="1:28" ht="24" customHeight="1">
      <c r="A47" s="135" t="s">
        <v>253</v>
      </c>
      <c r="B47" s="165"/>
      <c r="C47" s="165"/>
      <c r="D47" s="162" t="str">
        <f>IF($F$43 = "", "", INDEX(記入不要!G$1:G$68, MATCH($F$43, 記入不要!A$1:A$68, 0)+2))</f>
        <v/>
      </c>
      <c r="E47" s="163"/>
      <c r="F47" s="163"/>
      <c r="G47" s="163"/>
      <c r="H47" s="163"/>
      <c r="I47" s="163"/>
      <c r="J47" s="163"/>
      <c r="K47" s="163"/>
      <c r="L47" s="163"/>
      <c r="M47" s="163"/>
      <c r="N47" s="163"/>
      <c r="O47" s="163"/>
      <c r="P47" s="163"/>
      <c r="Q47" s="163"/>
      <c r="R47" s="163"/>
      <c r="S47" s="163"/>
      <c r="T47" s="163"/>
      <c r="U47" s="163"/>
      <c r="V47" s="163"/>
      <c r="W47" s="163"/>
      <c r="X47" s="163"/>
      <c r="Y47" s="163"/>
      <c r="Z47" s="163"/>
      <c r="AA47" s="163"/>
    </row>
    <row r="48" spans="1:28" ht="122.25" customHeight="1">
      <c r="A48" s="165"/>
      <c r="B48" s="165"/>
      <c r="C48" s="165"/>
      <c r="D48" s="162" t="str">
        <f>IF($F$43 = "", "", INDEX(記入不要!G$1:G$68, MATCH($F$43, 記入不要!A$1:A$68, 0)+3))</f>
        <v/>
      </c>
      <c r="E48" s="163"/>
      <c r="F48" s="163"/>
      <c r="G48" s="163"/>
      <c r="H48" s="163"/>
      <c r="I48" s="163"/>
      <c r="J48" s="163"/>
      <c r="K48" s="163"/>
      <c r="L48" s="162" t="str">
        <f>IF($F$43 = "", "", INDEX(記入不要!O$1:O$68, MATCH($F$43, 記入不要!A$1:A$68, 0)+3))</f>
        <v/>
      </c>
      <c r="M48" s="163"/>
      <c r="N48" s="163"/>
      <c r="O48" s="163"/>
      <c r="P48" s="163"/>
      <c r="Q48" s="163"/>
      <c r="R48" s="163"/>
      <c r="S48" s="163"/>
      <c r="T48" s="162" t="str">
        <f>IF($F$43 = "", "", INDEX(記入不要!W$1:W$68, MATCH($F$43, 記入不要!A$1:A$68, 0)+3))</f>
        <v/>
      </c>
      <c r="U48" s="163"/>
      <c r="V48" s="163"/>
      <c r="W48" s="163"/>
      <c r="X48" s="163"/>
      <c r="Y48" s="163"/>
      <c r="Z48" s="163"/>
      <c r="AA48" s="163"/>
    </row>
    <row r="49" spans="1:28" ht="101.25" customHeight="1">
      <c r="A49" s="166" t="s">
        <v>254</v>
      </c>
      <c r="B49" s="167"/>
      <c r="C49" s="167"/>
      <c r="D49" s="168"/>
      <c r="E49" s="169"/>
      <c r="F49" s="169"/>
      <c r="G49" s="169"/>
      <c r="H49" s="169"/>
      <c r="I49" s="169"/>
      <c r="J49" s="169"/>
      <c r="K49" s="169"/>
      <c r="L49" s="170"/>
      <c r="M49" s="171"/>
      <c r="N49" s="171"/>
      <c r="O49" s="171"/>
      <c r="P49" s="171"/>
      <c r="Q49" s="171"/>
      <c r="R49" s="171"/>
      <c r="S49" s="171"/>
      <c r="T49" s="170"/>
      <c r="U49" s="171"/>
      <c r="V49" s="171"/>
      <c r="W49" s="171"/>
      <c r="X49" s="171"/>
      <c r="Y49" s="171"/>
      <c r="Z49" s="171"/>
      <c r="AA49" s="171"/>
    </row>
    <row r="50" spans="1:28" ht="14.25" customHeight="1">
      <c r="A50" s="148" t="s">
        <v>294</v>
      </c>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1:28" ht="11.25" customHeight="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row>
    <row r="52" spans="1:28" s="77" customFormat="1" ht="25.5" customHeight="1">
      <c r="A52" s="83" t="s">
        <v>344</v>
      </c>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6"/>
    </row>
    <row r="53" spans="1:28" s="77" customFormat="1" ht="25.5" customHeight="1">
      <c r="A53" s="99"/>
      <c r="B53" s="100"/>
      <c r="C53" s="100"/>
      <c r="D53" s="101"/>
      <c r="E53" s="228" t="s">
        <v>327</v>
      </c>
      <c r="F53" s="228"/>
      <c r="G53" s="228"/>
      <c r="H53" s="228"/>
      <c r="I53" s="229" t="s">
        <v>328</v>
      </c>
      <c r="J53" s="229"/>
      <c r="K53" s="229"/>
      <c r="L53" s="229"/>
      <c r="M53" s="228" t="s">
        <v>329</v>
      </c>
      <c r="N53" s="228"/>
      <c r="O53" s="228"/>
      <c r="P53" s="228"/>
      <c r="Q53" s="228"/>
      <c r="R53" s="228" t="s">
        <v>330</v>
      </c>
      <c r="S53" s="228"/>
      <c r="T53" s="228"/>
      <c r="U53" s="228"/>
      <c r="V53" s="228"/>
      <c r="W53" s="229" t="s">
        <v>331</v>
      </c>
      <c r="X53" s="228"/>
      <c r="Y53" s="228"/>
      <c r="Z53" s="228"/>
      <c r="AA53" s="228"/>
    </row>
    <row r="54" spans="1:28" s="77" customFormat="1" ht="84" customHeight="1">
      <c r="A54" s="102"/>
      <c r="B54" s="103"/>
      <c r="C54" s="103"/>
      <c r="D54" s="104"/>
      <c r="E54" s="225" t="s">
        <v>332</v>
      </c>
      <c r="F54" s="226"/>
      <c r="G54" s="226"/>
      <c r="H54" s="227"/>
      <c r="I54" s="225" t="s">
        <v>346</v>
      </c>
      <c r="J54" s="226"/>
      <c r="K54" s="226"/>
      <c r="L54" s="227"/>
      <c r="M54" s="225" t="s">
        <v>334</v>
      </c>
      <c r="N54" s="226"/>
      <c r="O54" s="226"/>
      <c r="P54" s="226"/>
      <c r="Q54" s="227"/>
      <c r="R54" s="225" t="s">
        <v>335</v>
      </c>
      <c r="S54" s="226"/>
      <c r="T54" s="226"/>
      <c r="U54" s="226"/>
      <c r="V54" s="227"/>
      <c r="W54" s="225" t="s">
        <v>336</v>
      </c>
      <c r="X54" s="226"/>
      <c r="Y54" s="226"/>
      <c r="Z54" s="226"/>
      <c r="AA54" s="227"/>
    </row>
    <row r="55" spans="1:28" s="77" customFormat="1" ht="25.5" customHeight="1">
      <c r="A55" s="102" t="s">
        <v>341</v>
      </c>
      <c r="B55" s="103"/>
      <c r="C55" s="103"/>
      <c r="D55" s="104"/>
      <c r="E55" s="233">
        <v>9000</v>
      </c>
      <c r="F55" s="234"/>
      <c r="G55" s="234"/>
      <c r="H55" s="235"/>
      <c r="I55" s="230" t="s">
        <v>333</v>
      </c>
      <c r="J55" s="231"/>
      <c r="K55" s="231"/>
      <c r="L55" s="232"/>
      <c r="M55" s="233">
        <v>4000</v>
      </c>
      <c r="N55" s="234"/>
      <c r="O55" s="234"/>
      <c r="P55" s="234"/>
      <c r="Q55" s="235"/>
      <c r="R55" s="233">
        <v>6000</v>
      </c>
      <c r="S55" s="234"/>
      <c r="T55" s="234"/>
      <c r="U55" s="234"/>
      <c r="V55" s="235"/>
      <c r="W55" s="236">
        <v>0.6</v>
      </c>
      <c r="X55" s="237"/>
      <c r="Y55" s="237"/>
      <c r="Z55" s="237"/>
      <c r="AA55" s="238"/>
    </row>
    <row r="56" spans="1:28" s="77" customFormat="1" ht="25.5" customHeight="1">
      <c r="A56" s="99" t="s">
        <v>340</v>
      </c>
      <c r="B56" s="100"/>
      <c r="C56" s="100"/>
      <c r="D56" s="101"/>
      <c r="E56" s="197"/>
      <c r="F56" s="198"/>
      <c r="G56" s="198"/>
      <c r="H56" s="199"/>
      <c r="I56" s="203"/>
      <c r="J56" s="204"/>
      <c r="K56" s="204"/>
      <c r="L56" s="205"/>
      <c r="M56" s="209"/>
      <c r="N56" s="210"/>
      <c r="O56" s="210"/>
      <c r="P56" s="210"/>
      <c r="Q56" s="211"/>
      <c r="R56" s="215">
        <f>H19-M56</f>
        <v>0</v>
      </c>
      <c r="S56" s="216"/>
      <c r="T56" s="216"/>
      <c r="U56" s="216"/>
      <c r="V56" s="217"/>
      <c r="W56" s="221" t="e">
        <f>R56/H19</f>
        <v>#DIV/0!</v>
      </c>
      <c r="X56" s="222"/>
      <c r="Y56" s="222"/>
      <c r="Z56" s="222"/>
      <c r="AA56" s="222"/>
    </row>
    <row r="57" spans="1:28" s="77" customFormat="1" ht="25.5" customHeight="1">
      <c r="A57" s="102"/>
      <c r="B57" s="103"/>
      <c r="C57" s="103"/>
      <c r="D57" s="104"/>
      <c r="E57" s="200"/>
      <c r="F57" s="201"/>
      <c r="G57" s="201"/>
      <c r="H57" s="202"/>
      <c r="I57" s="206"/>
      <c r="J57" s="207"/>
      <c r="K57" s="207"/>
      <c r="L57" s="208"/>
      <c r="M57" s="212"/>
      <c r="N57" s="213"/>
      <c r="O57" s="213"/>
      <c r="P57" s="213"/>
      <c r="Q57" s="214"/>
      <c r="R57" s="218"/>
      <c r="S57" s="219"/>
      <c r="T57" s="219"/>
      <c r="U57" s="219"/>
      <c r="V57" s="220"/>
      <c r="W57" s="223"/>
      <c r="X57" s="224"/>
      <c r="Y57" s="224"/>
      <c r="Z57" s="224"/>
      <c r="AA57" s="224"/>
    </row>
    <row r="58" spans="1:28" s="77" customFormat="1" ht="15" customHeight="1">
      <c r="A58" s="93" t="s">
        <v>349</v>
      </c>
      <c r="B58" s="93"/>
      <c r="C58" s="93"/>
      <c r="D58" s="93"/>
      <c r="E58" s="94"/>
      <c r="F58" s="95"/>
      <c r="G58" s="95"/>
      <c r="H58" s="95"/>
      <c r="I58" s="96"/>
      <c r="J58" s="96"/>
      <c r="K58" s="96"/>
      <c r="L58" s="96"/>
      <c r="M58" s="95"/>
      <c r="N58" s="95"/>
      <c r="O58" s="95"/>
      <c r="P58" s="95"/>
      <c r="Q58" s="95"/>
      <c r="R58" s="97"/>
      <c r="S58" s="97"/>
      <c r="T58" s="97"/>
      <c r="U58" s="97"/>
      <c r="V58" s="97"/>
      <c r="W58" s="98"/>
      <c r="X58" s="98"/>
      <c r="Y58" s="98"/>
      <c r="Z58" s="98"/>
      <c r="AA58" s="98"/>
    </row>
    <row r="59" spans="1:28" s="77" customFormat="1" ht="9" customHeight="1">
      <c r="A59" s="78"/>
      <c r="B59" s="78"/>
      <c r="C59" s="78"/>
      <c r="D59" s="86"/>
      <c r="E59" s="87"/>
      <c r="F59" s="87"/>
      <c r="G59" s="87"/>
      <c r="H59" s="87"/>
      <c r="I59" s="88"/>
      <c r="J59" s="88"/>
      <c r="K59" s="88"/>
      <c r="L59" s="88"/>
      <c r="M59" s="87"/>
      <c r="N59" s="87"/>
      <c r="O59" s="87"/>
      <c r="P59" s="87"/>
      <c r="Q59" s="87"/>
      <c r="R59" s="89"/>
      <c r="S59" s="89"/>
      <c r="T59" s="89"/>
      <c r="U59" s="89"/>
      <c r="V59" s="89"/>
      <c r="W59" s="90"/>
      <c r="X59" s="90"/>
      <c r="Y59" s="90"/>
      <c r="Z59" s="90"/>
      <c r="AA59" s="90"/>
    </row>
    <row r="60" spans="1:28" ht="21.75" customHeight="1">
      <c r="E60" s="91"/>
      <c r="F60" s="71"/>
      <c r="G60" s="71"/>
      <c r="H60" s="71"/>
      <c r="I60" s="71"/>
      <c r="J60" s="92" t="s">
        <v>337</v>
      </c>
      <c r="K60" s="85" t="s">
        <v>117</v>
      </c>
      <c r="L60" s="105" t="s">
        <v>350</v>
      </c>
      <c r="M60" s="106"/>
      <c r="N60" s="106"/>
      <c r="O60" s="106"/>
      <c r="P60" s="106"/>
      <c r="Q60" s="106"/>
      <c r="R60" s="106"/>
      <c r="S60" s="106"/>
      <c r="T60" s="106"/>
      <c r="U60" s="106"/>
      <c r="V60" s="106"/>
      <c r="W60" s="106"/>
      <c r="X60" s="106"/>
      <c r="Y60" s="106"/>
      <c r="Z60" s="107"/>
      <c r="AA60" s="108"/>
      <c r="AB60" s="108"/>
    </row>
    <row r="61" spans="1:28" s="77" customFormat="1" ht="25.5" customHeight="1">
      <c r="A61" s="78"/>
      <c r="B61" s="78"/>
      <c r="C61" s="78"/>
      <c r="D61" s="78"/>
      <c r="E61" s="79"/>
      <c r="F61" s="79"/>
      <c r="G61" s="79"/>
      <c r="H61" s="79"/>
      <c r="I61" s="80"/>
      <c r="J61" s="80"/>
      <c r="K61" s="80"/>
      <c r="L61" s="80"/>
      <c r="M61" s="81"/>
      <c r="N61" s="81"/>
      <c r="O61" s="81"/>
      <c r="P61" s="72"/>
      <c r="Q61" s="73"/>
      <c r="R61" s="81"/>
      <c r="S61" s="81"/>
      <c r="T61" s="81"/>
      <c r="U61" s="81"/>
      <c r="V61" s="81"/>
      <c r="W61" s="82"/>
      <c r="X61" s="82"/>
      <c r="Y61" s="82"/>
      <c r="Z61" s="82"/>
      <c r="AA61" s="82"/>
    </row>
    <row r="62" spans="1:28" ht="25.5" customHeight="1">
      <c r="A62" s="84" t="s">
        <v>345</v>
      </c>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row>
    <row r="63" spans="1:28">
      <c r="A63" s="115"/>
      <c r="B63" s="147"/>
      <c r="C63" s="147"/>
      <c r="D63" s="147"/>
      <c r="E63" s="147"/>
      <c r="F63" s="179" t="s">
        <v>268</v>
      </c>
      <c r="G63" s="180"/>
      <c r="H63" s="180"/>
      <c r="I63" s="180"/>
      <c r="J63" s="179" t="s">
        <v>267</v>
      </c>
      <c r="K63" s="180"/>
      <c r="L63" s="178" t="s">
        <v>272</v>
      </c>
      <c r="M63" s="178"/>
      <c r="N63" s="178"/>
      <c r="O63" s="178"/>
      <c r="P63" s="178"/>
      <c r="Q63" s="178"/>
      <c r="R63" s="178"/>
      <c r="S63" s="178"/>
      <c r="T63" s="178"/>
      <c r="U63" s="178"/>
      <c r="V63" s="178"/>
      <c r="W63" s="178"/>
      <c r="X63" s="178"/>
      <c r="Y63" s="178"/>
      <c r="Z63" s="178"/>
      <c r="AA63" s="178"/>
    </row>
    <row r="64" spans="1:28" s="53" customFormat="1" ht="52.9" customHeight="1">
      <c r="A64" s="147"/>
      <c r="B64" s="147"/>
      <c r="C64" s="147"/>
      <c r="D64" s="147"/>
      <c r="E64" s="147"/>
      <c r="F64" s="180"/>
      <c r="G64" s="180"/>
      <c r="H64" s="180"/>
      <c r="I64" s="180"/>
      <c r="J64" s="180"/>
      <c r="K64" s="180"/>
      <c r="L64" s="179" t="s">
        <v>269</v>
      </c>
      <c r="M64" s="179"/>
      <c r="N64" s="179"/>
      <c r="O64" s="179"/>
      <c r="P64" s="179"/>
      <c r="Q64" s="179"/>
      <c r="R64" s="179"/>
      <c r="S64" s="179" t="s">
        <v>270</v>
      </c>
      <c r="T64" s="179"/>
      <c r="U64" s="179"/>
      <c r="V64" s="179"/>
      <c r="W64" s="179"/>
      <c r="X64" s="179"/>
      <c r="Y64" s="179" t="s">
        <v>271</v>
      </c>
      <c r="Z64" s="183"/>
      <c r="AA64" s="183"/>
    </row>
    <row r="65" spans="1:27" s="53" customFormat="1" ht="30" customHeight="1">
      <c r="A65" s="184" t="s">
        <v>342</v>
      </c>
      <c r="B65" s="184"/>
      <c r="C65" s="184"/>
      <c r="D65" s="184"/>
      <c r="E65" s="184"/>
      <c r="F65" s="184" t="s">
        <v>262</v>
      </c>
      <c r="G65" s="184"/>
      <c r="H65" s="184"/>
      <c r="I65" s="184"/>
      <c r="J65" s="184" t="s">
        <v>263</v>
      </c>
      <c r="K65" s="184"/>
      <c r="L65" s="184"/>
      <c r="M65" s="184"/>
      <c r="N65" s="184"/>
      <c r="O65" s="184"/>
      <c r="P65" s="184"/>
      <c r="Q65" s="184"/>
      <c r="R65" s="184"/>
      <c r="S65" s="184"/>
      <c r="T65" s="184"/>
      <c r="U65" s="184"/>
      <c r="V65" s="184"/>
      <c r="W65" s="184"/>
      <c r="X65" s="184"/>
      <c r="Y65" s="184"/>
      <c r="Z65" s="185"/>
      <c r="AA65" s="185"/>
    </row>
    <row r="66" spans="1:27" s="53" customFormat="1" ht="45" customHeight="1">
      <c r="A66" s="184" t="s">
        <v>343</v>
      </c>
      <c r="B66" s="184"/>
      <c r="C66" s="184"/>
      <c r="D66" s="184"/>
      <c r="E66" s="184"/>
      <c r="F66" s="184" t="s">
        <v>262</v>
      </c>
      <c r="G66" s="184"/>
      <c r="H66" s="184"/>
      <c r="I66" s="184"/>
      <c r="J66" s="184" t="s">
        <v>262</v>
      </c>
      <c r="K66" s="184"/>
      <c r="L66" s="114" t="s">
        <v>264</v>
      </c>
      <c r="M66" s="114"/>
      <c r="N66" s="114"/>
      <c r="O66" s="114"/>
      <c r="P66" s="114"/>
      <c r="Q66" s="114"/>
      <c r="R66" s="114"/>
      <c r="S66" s="114" t="s">
        <v>265</v>
      </c>
      <c r="T66" s="114"/>
      <c r="U66" s="114"/>
      <c r="V66" s="114"/>
      <c r="W66" s="114"/>
      <c r="X66" s="114"/>
      <c r="Y66" s="184" t="s">
        <v>266</v>
      </c>
      <c r="Z66" s="185"/>
      <c r="AA66" s="185"/>
    </row>
    <row r="67" spans="1:27" s="53" customFormat="1" ht="69" customHeight="1">
      <c r="A67" s="135" t="s">
        <v>254</v>
      </c>
      <c r="B67" s="135"/>
      <c r="C67" s="135"/>
      <c r="D67" s="135"/>
      <c r="E67" s="135"/>
      <c r="F67" s="181"/>
      <c r="G67" s="181"/>
      <c r="H67" s="181"/>
      <c r="I67" s="181"/>
      <c r="J67" s="181"/>
      <c r="K67" s="181"/>
      <c r="L67" s="118"/>
      <c r="M67" s="118"/>
      <c r="N67" s="118"/>
      <c r="O67" s="118"/>
      <c r="P67" s="118"/>
      <c r="Q67" s="118"/>
      <c r="R67" s="118"/>
      <c r="S67" s="118"/>
      <c r="T67" s="118"/>
      <c r="U67" s="118"/>
      <c r="V67" s="118"/>
      <c r="W67" s="118"/>
      <c r="X67" s="118"/>
      <c r="Y67" s="181"/>
      <c r="Z67" s="182"/>
      <c r="AA67" s="182"/>
    </row>
    <row r="68" spans="1:27" ht="25.5" customHeight="1">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row>
    <row r="69" spans="1:27" ht="28.15" customHeight="1">
      <c r="A69" s="28" t="s">
        <v>259</v>
      </c>
    </row>
    <row r="70" spans="1:27" ht="24.75" customHeight="1">
      <c r="A70" s="149" t="s">
        <v>257</v>
      </c>
      <c r="B70" s="131"/>
      <c r="C70" s="131"/>
      <c r="D70" s="132"/>
      <c r="E70" s="189" t="s">
        <v>234</v>
      </c>
      <c r="F70" s="147"/>
      <c r="G70" s="147"/>
      <c r="H70" s="147"/>
      <c r="I70" s="147"/>
      <c r="J70" s="147"/>
      <c r="K70" s="147"/>
      <c r="L70" s="147"/>
      <c r="M70" s="147"/>
      <c r="N70" s="147"/>
      <c r="O70" s="147"/>
      <c r="P70" s="147"/>
      <c r="Q70" s="147"/>
      <c r="R70" s="147"/>
      <c r="S70" s="147"/>
      <c r="T70" s="147"/>
      <c r="U70" s="147"/>
      <c r="V70" s="147"/>
      <c r="W70" s="147"/>
      <c r="X70" s="147"/>
      <c r="Y70" s="147"/>
      <c r="Z70" s="147"/>
      <c r="AA70" s="147"/>
    </row>
    <row r="71" spans="1:27" ht="18.75">
      <c r="A71" s="149" t="s">
        <v>244</v>
      </c>
      <c r="B71" s="131"/>
      <c r="C71" s="131"/>
      <c r="D71" s="132"/>
      <c r="E71" s="189" t="s">
        <v>300</v>
      </c>
      <c r="F71" s="147"/>
      <c r="G71" s="147"/>
      <c r="H71" s="147"/>
      <c r="I71" s="147"/>
      <c r="J71" s="147"/>
      <c r="K71" s="147"/>
      <c r="L71" s="147"/>
      <c r="M71" s="147"/>
      <c r="N71" s="147"/>
      <c r="O71" s="147"/>
      <c r="P71" s="147"/>
      <c r="Q71" s="147"/>
      <c r="R71" s="147"/>
      <c r="S71" s="147"/>
      <c r="T71" s="147"/>
      <c r="U71" s="147"/>
      <c r="V71" s="147"/>
      <c r="W71" s="147"/>
      <c r="X71" s="147"/>
      <c r="Y71" s="147"/>
      <c r="Z71" s="147"/>
      <c r="AA71" s="147"/>
    </row>
    <row r="72" spans="1:27" ht="113.25" customHeight="1">
      <c r="A72" s="149" t="s">
        <v>245</v>
      </c>
      <c r="B72" s="131"/>
      <c r="C72" s="131"/>
      <c r="D72" s="132"/>
      <c r="E72" s="190" t="s">
        <v>308</v>
      </c>
      <c r="F72" s="147"/>
      <c r="G72" s="147"/>
      <c r="H72" s="147"/>
      <c r="I72" s="147"/>
      <c r="J72" s="147"/>
      <c r="K72" s="147"/>
      <c r="L72" s="147"/>
      <c r="M72" s="147"/>
      <c r="N72" s="147"/>
      <c r="O72" s="147"/>
      <c r="P72" s="147"/>
      <c r="Q72" s="147"/>
      <c r="R72" s="147"/>
      <c r="S72" s="147"/>
      <c r="T72" s="147"/>
      <c r="U72" s="147"/>
      <c r="V72" s="147"/>
      <c r="W72" s="147"/>
      <c r="X72" s="147"/>
      <c r="Y72" s="147"/>
      <c r="Z72" s="147"/>
      <c r="AA72" s="147"/>
    </row>
    <row r="73" spans="1:27" ht="120" customHeight="1">
      <c r="A73" s="164" t="s">
        <v>306</v>
      </c>
      <c r="B73" s="172"/>
      <c r="C73" s="172"/>
      <c r="D73" s="173"/>
      <c r="E73" s="191" t="s">
        <v>309</v>
      </c>
      <c r="F73" s="192"/>
      <c r="G73" s="192"/>
      <c r="H73" s="192"/>
      <c r="I73" s="192"/>
      <c r="J73" s="192"/>
      <c r="K73" s="192"/>
      <c r="L73" s="192"/>
      <c r="M73" s="192"/>
      <c r="N73" s="192"/>
      <c r="O73" s="192"/>
      <c r="P73" s="192"/>
      <c r="Q73" s="192"/>
      <c r="R73" s="192"/>
      <c r="S73" s="192"/>
      <c r="T73" s="192"/>
      <c r="U73" s="192"/>
      <c r="V73" s="192"/>
      <c r="W73" s="192"/>
      <c r="X73" s="192"/>
      <c r="Y73" s="192"/>
      <c r="Z73" s="192"/>
      <c r="AA73" s="193"/>
    </row>
    <row r="74" spans="1:27" ht="118.5" customHeight="1">
      <c r="A74" s="164" t="s">
        <v>307</v>
      </c>
      <c r="B74" s="172"/>
      <c r="C74" s="172"/>
      <c r="D74" s="173"/>
      <c r="E74" s="191" t="s">
        <v>310</v>
      </c>
      <c r="F74" s="192"/>
      <c r="G74" s="192"/>
      <c r="H74" s="192"/>
      <c r="I74" s="192"/>
      <c r="J74" s="192"/>
      <c r="K74" s="192"/>
      <c r="L74" s="192"/>
      <c r="M74" s="192"/>
      <c r="N74" s="192"/>
      <c r="O74" s="192"/>
      <c r="P74" s="192"/>
      <c r="Q74" s="192"/>
      <c r="R74" s="192"/>
      <c r="S74" s="192"/>
      <c r="T74" s="192"/>
      <c r="U74" s="192"/>
      <c r="V74" s="192"/>
      <c r="W74" s="192"/>
      <c r="X74" s="192"/>
      <c r="Y74" s="192"/>
      <c r="Z74" s="192"/>
      <c r="AA74" s="193"/>
    </row>
    <row r="75" spans="1:27" ht="37.5" customHeight="1">
      <c r="A75" s="149" t="s">
        <v>246</v>
      </c>
      <c r="B75" s="131"/>
      <c r="C75" s="131"/>
      <c r="D75" s="132"/>
      <c r="E75" s="146" t="s">
        <v>299</v>
      </c>
      <c r="F75" s="147"/>
      <c r="G75" s="147"/>
      <c r="H75" s="147"/>
      <c r="I75" s="147"/>
      <c r="J75" s="147"/>
      <c r="K75" s="147"/>
      <c r="L75" s="147"/>
      <c r="M75" s="147"/>
      <c r="N75" s="147"/>
      <c r="O75" s="147"/>
      <c r="P75" s="147"/>
      <c r="Q75" s="147"/>
      <c r="R75" s="147"/>
      <c r="S75" s="147"/>
      <c r="T75" s="147"/>
      <c r="U75" s="147"/>
      <c r="V75" s="147"/>
      <c r="W75" s="147"/>
      <c r="X75" s="147"/>
      <c r="Y75" s="147"/>
      <c r="Z75" s="147"/>
      <c r="AA75" s="147"/>
    </row>
    <row r="76" spans="1:27" ht="137.25" customHeight="1">
      <c r="A76" s="149" t="s">
        <v>247</v>
      </c>
      <c r="B76" s="131"/>
      <c r="C76" s="131"/>
      <c r="D76" s="132"/>
      <c r="E76" s="146" t="s">
        <v>314</v>
      </c>
      <c r="F76" s="147"/>
      <c r="G76" s="147"/>
      <c r="H76" s="147"/>
      <c r="I76" s="147"/>
      <c r="J76" s="147"/>
      <c r="K76" s="147"/>
      <c r="L76" s="147"/>
      <c r="M76" s="147"/>
      <c r="N76" s="147"/>
      <c r="O76" s="147"/>
      <c r="P76" s="147"/>
      <c r="Q76" s="147"/>
      <c r="R76" s="147"/>
      <c r="S76" s="147"/>
      <c r="T76" s="147"/>
      <c r="U76" s="147"/>
      <c r="V76" s="147"/>
      <c r="W76" s="147"/>
      <c r="X76" s="147"/>
      <c r="Y76" s="147"/>
      <c r="Z76" s="147"/>
      <c r="AA76" s="147"/>
    </row>
    <row r="77" spans="1:27" ht="28.5" customHeight="1">
      <c r="A77" s="149" t="s">
        <v>248</v>
      </c>
      <c r="B77" s="131"/>
      <c r="C77" s="131"/>
      <c r="D77" s="132"/>
      <c r="E77" s="146" t="s">
        <v>3</v>
      </c>
      <c r="F77" s="147"/>
      <c r="G77" s="147"/>
      <c r="H77" s="147"/>
      <c r="I77" s="147"/>
      <c r="J77" s="147"/>
      <c r="K77" s="147"/>
      <c r="L77" s="147"/>
      <c r="M77" s="147"/>
      <c r="N77" s="147"/>
      <c r="O77" s="147"/>
      <c r="P77" s="147"/>
      <c r="Q77" s="147"/>
      <c r="R77" s="147"/>
      <c r="S77" s="147"/>
      <c r="T77" s="147"/>
      <c r="U77" s="147"/>
      <c r="V77" s="147"/>
      <c r="W77" s="147"/>
      <c r="X77" s="147"/>
      <c r="Y77" s="147"/>
      <c r="Z77" s="147"/>
      <c r="AA77" s="147"/>
    </row>
    <row r="78" spans="1:27" ht="41.45" customHeight="1">
      <c r="A78" s="149" t="s">
        <v>249</v>
      </c>
      <c r="B78" s="131"/>
      <c r="C78" s="131"/>
      <c r="D78" s="132"/>
      <c r="E78" s="146" t="s">
        <v>239</v>
      </c>
      <c r="F78" s="147"/>
      <c r="G78" s="147"/>
      <c r="H78" s="147"/>
      <c r="I78" s="147"/>
      <c r="J78" s="147"/>
      <c r="K78" s="147"/>
      <c r="L78" s="147"/>
      <c r="M78" s="147"/>
      <c r="N78" s="147"/>
      <c r="O78" s="147"/>
      <c r="P78" s="147"/>
      <c r="Q78" s="147"/>
      <c r="R78" s="147"/>
      <c r="S78" s="147"/>
      <c r="T78" s="147"/>
      <c r="U78" s="147"/>
      <c r="V78" s="147"/>
      <c r="W78" s="147"/>
      <c r="X78" s="147"/>
      <c r="Y78" s="147"/>
      <c r="Z78" s="147"/>
      <c r="AA78" s="147"/>
    </row>
    <row r="79" spans="1:27" ht="62.25" customHeight="1">
      <c r="A79" s="164" t="s">
        <v>235</v>
      </c>
      <c r="B79" s="172"/>
      <c r="C79" s="172"/>
      <c r="D79" s="173"/>
      <c r="E79" s="146" t="s">
        <v>316</v>
      </c>
      <c r="F79" s="147"/>
      <c r="G79" s="147"/>
      <c r="H79" s="147"/>
      <c r="I79" s="147"/>
      <c r="J79" s="147"/>
      <c r="K79" s="147"/>
      <c r="L79" s="147"/>
      <c r="M79" s="147"/>
      <c r="N79" s="147"/>
      <c r="O79" s="147"/>
      <c r="P79" s="147"/>
      <c r="Q79" s="147"/>
      <c r="R79" s="147"/>
      <c r="S79" s="147"/>
      <c r="T79" s="147"/>
      <c r="U79" s="147"/>
      <c r="V79" s="147"/>
      <c r="W79" s="147"/>
      <c r="X79" s="147"/>
      <c r="Y79" s="147"/>
      <c r="Z79" s="147"/>
      <c r="AA79" s="147"/>
    </row>
    <row r="80" spans="1:27" ht="45" customHeight="1">
      <c r="A80" s="164" t="s">
        <v>236</v>
      </c>
      <c r="B80" s="172"/>
      <c r="C80" s="172"/>
      <c r="D80" s="173"/>
      <c r="E80" s="146" t="s">
        <v>298</v>
      </c>
      <c r="F80" s="147"/>
      <c r="G80" s="147"/>
      <c r="H80" s="147"/>
      <c r="I80" s="147"/>
      <c r="J80" s="147"/>
      <c r="K80" s="147"/>
      <c r="L80" s="147"/>
      <c r="M80" s="147"/>
      <c r="N80" s="147"/>
      <c r="O80" s="147"/>
      <c r="P80" s="147"/>
      <c r="Q80" s="147"/>
      <c r="R80" s="147"/>
      <c r="S80" s="147"/>
      <c r="T80" s="147"/>
      <c r="U80" s="147"/>
      <c r="V80" s="147"/>
      <c r="W80" s="147"/>
      <c r="X80" s="147"/>
      <c r="Y80" s="147"/>
      <c r="Z80" s="147"/>
      <c r="AA80" s="147"/>
    </row>
    <row r="81" spans="1:27" ht="84.6" customHeight="1">
      <c r="A81" s="164" t="s">
        <v>237</v>
      </c>
      <c r="B81" s="172"/>
      <c r="C81" s="172"/>
      <c r="D81" s="173"/>
      <c r="E81" s="146" t="s">
        <v>240</v>
      </c>
      <c r="F81" s="147"/>
      <c r="G81" s="147"/>
      <c r="H81" s="147"/>
      <c r="I81" s="147"/>
      <c r="J81" s="147"/>
      <c r="K81" s="147"/>
      <c r="L81" s="147"/>
      <c r="M81" s="147"/>
      <c r="N81" s="147"/>
      <c r="O81" s="147"/>
      <c r="P81" s="147"/>
      <c r="Q81" s="147"/>
      <c r="R81" s="147"/>
      <c r="S81" s="147"/>
      <c r="T81" s="147"/>
      <c r="U81" s="147"/>
      <c r="V81" s="147"/>
      <c r="W81" s="147"/>
      <c r="X81" s="147"/>
      <c r="Y81" s="147"/>
      <c r="Z81" s="147"/>
      <c r="AA81" s="147"/>
    </row>
    <row r="82" spans="1:27" ht="21.75" customHeight="1">
      <c r="A82" s="164" t="s">
        <v>238</v>
      </c>
      <c r="B82" s="172"/>
      <c r="C82" s="172"/>
      <c r="D82" s="173"/>
      <c r="E82" s="146" t="s">
        <v>241</v>
      </c>
      <c r="F82" s="147"/>
      <c r="G82" s="147"/>
      <c r="H82" s="147"/>
      <c r="I82" s="147"/>
      <c r="J82" s="147"/>
      <c r="K82" s="147"/>
      <c r="L82" s="147"/>
      <c r="M82" s="147"/>
      <c r="N82" s="147"/>
      <c r="O82" s="147"/>
      <c r="P82" s="147"/>
      <c r="Q82" s="147"/>
      <c r="R82" s="147"/>
      <c r="S82" s="147"/>
      <c r="T82" s="147"/>
      <c r="U82" s="147"/>
      <c r="V82" s="147"/>
      <c r="W82" s="147"/>
      <c r="X82" s="147"/>
      <c r="Y82" s="147"/>
      <c r="Z82" s="147"/>
      <c r="AA82" s="147"/>
    </row>
    <row r="83" spans="1:27" ht="31.5" customHeight="1">
      <c r="A83" s="149" t="s">
        <v>250</v>
      </c>
      <c r="B83" s="131"/>
      <c r="C83" s="131"/>
      <c r="D83" s="132"/>
      <c r="E83" s="146" t="s">
        <v>243</v>
      </c>
      <c r="F83" s="147"/>
      <c r="G83" s="147"/>
      <c r="H83" s="147"/>
      <c r="I83" s="147"/>
      <c r="J83" s="147"/>
      <c r="K83" s="147"/>
      <c r="L83" s="147"/>
      <c r="M83" s="147"/>
      <c r="N83" s="147"/>
      <c r="O83" s="147"/>
      <c r="P83" s="147"/>
      <c r="Q83" s="147"/>
      <c r="R83" s="147"/>
      <c r="S83" s="147"/>
      <c r="T83" s="147"/>
      <c r="U83" s="147"/>
      <c r="V83" s="147"/>
      <c r="W83" s="147"/>
      <c r="X83" s="147"/>
      <c r="Y83" s="147"/>
      <c r="Z83" s="147"/>
      <c r="AA83" s="147"/>
    </row>
    <row r="84" spans="1:27" ht="26.25" customHeight="1">
      <c r="A84" s="149" t="s">
        <v>242</v>
      </c>
      <c r="B84" s="131"/>
      <c r="C84" s="131"/>
      <c r="D84" s="132"/>
      <c r="E84" s="146" t="s">
        <v>297</v>
      </c>
      <c r="F84" s="147"/>
      <c r="G84" s="147"/>
      <c r="H84" s="147"/>
      <c r="I84" s="147"/>
      <c r="J84" s="147"/>
      <c r="K84" s="147"/>
      <c r="L84" s="147"/>
      <c r="M84" s="147"/>
      <c r="N84" s="147"/>
      <c r="O84" s="147"/>
      <c r="P84" s="147"/>
      <c r="Q84" s="147"/>
      <c r="R84" s="147"/>
      <c r="S84" s="147"/>
      <c r="T84" s="147"/>
      <c r="U84" s="147"/>
      <c r="V84" s="147"/>
      <c r="W84" s="147"/>
      <c r="X84" s="147"/>
      <c r="Y84" s="147"/>
      <c r="Z84" s="147"/>
      <c r="AA84" s="147"/>
    </row>
    <row r="85" spans="1:27" ht="35.25" customHeight="1">
      <c r="A85" s="149" t="s">
        <v>251</v>
      </c>
      <c r="B85" s="131"/>
      <c r="C85" s="131"/>
      <c r="D85" s="132"/>
      <c r="E85" s="146" t="s">
        <v>317</v>
      </c>
      <c r="F85" s="147"/>
      <c r="G85" s="147"/>
      <c r="H85" s="147"/>
      <c r="I85" s="147"/>
      <c r="J85" s="147"/>
      <c r="K85" s="147"/>
      <c r="L85" s="147"/>
      <c r="M85" s="147"/>
      <c r="N85" s="147"/>
      <c r="O85" s="147"/>
      <c r="P85" s="147"/>
      <c r="Q85" s="147"/>
      <c r="R85" s="147"/>
      <c r="S85" s="147"/>
      <c r="T85" s="147"/>
      <c r="U85" s="147"/>
      <c r="V85" s="147"/>
      <c r="W85" s="147"/>
      <c r="X85" s="147"/>
      <c r="Y85" s="147"/>
      <c r="Z85" s="147"/>
      <c r="AA85" s="147"/>
    </row>
    <row r="86" spans="1:27" ht="30.6" customHeight="1">
      <c r="A86" s="149" t="s">
        <v>276</v>
      </c>
      <c r="B86" s="131"/>
      <c r="C86" s="131"/>
      <c r="D86" s="132"/>
      <c r="E86" s="146" t="s">
        <v>275</v>
      </c>
      <c r="F86" s="147"/>
      <c r="G86" s="147"/>
      <c r="H86" s="147"/>
      <c r="I86" s="147"/>
      <c r="J86" s="147"/>
      <c r="K86" s="147"/>
      <c r="L86" s="147"/>
      <c r="M86" s="147"/>
      <c r="N86" s="147"/>
      <c r="O86" s="147"/>
      <c r="P86" s="147"/>
      <c r="Q86" s="147"/>
      <c r="R86" s="147"/>
      <c r="S86" s="147"/>
      <c r="T86" s="147"/>
      <c r="U86" s="147"/>
      <c r="V86" s="147"/>
      <c r="W86" s="147"/>
      <c r="X86" s="147"/>
      <c r="Y86" s="147"/>
      <c r="Z86" s="147"/>
      <c r="AA86" s="147"/>
    </row>
  </sheetData>
  <sheetProtection formatCells="0" formatColumns="0" formatRows="0" insertColumns="0" insertRows="0" insertHyperlinks="0" deleteColumns="0" deleteRows="0" selectLockedCells="1" sort="0" autoFilter="0" pivotTables="0"/>
  <mergeCells count="169">
    <mergeCell ref="N19:AA19"/>
    <mergeCell ref="A56:D57"/>
    <mergeCell ref="E56:H57"/>
    <mergeCell ref="I56:L57"/>
    <mergeCell ref="M56:Q57"/>
    <mergeCell ref="R56:V57"/>
    <mergeCell ref="W56:AA57"/>
    <mergeCell ref="E54:H54"/>
    <mergeCell ref="I54:L54"/>
    <mergeCell ref="M54:Q54"/>
    <mergeCell ref="R54:V54"/>
    <mergeCell ref="W54:AA54"/>
    <mergeCell ref="E53:H53"/>
    <mergeCell ref="I53:L53"/>
    <mergeCell ref="M53:Q53"/>
    <mergeCell ref="R53:V53"/>
    <mergeCell ref="W53:AA53"/>
    <mergeCell ref="A55:D55"/>
    <mergeCell ref="I55:L55"/>
    <mergeCell ref="E55:H55"/>
    <mergeCell ref="M55:Q55"/>
    <mergeCell ref="R55:V55"/>
    <mergeCell ref="W55:AA55"/>
    <mergeCell ref="A42:AA42"/>
    <mergeCell ref="A73:D73"/>
    <mergeCell ref="A86:D86"/>
    <mergeCell ref="E86:AA86"/>
    <mergeCell ref="E72:AA72"/>
    <mergeCell ref="E73:AA73"/>
    <mergeCell ref="E74:AA74"/>
    <mergeCell ref="E75:AA75"/>
    <mergeCell ref="E76:AA76"/>
    <mergeCell ref="E82:AA82"/>
    <mergeCell ref="E83:AA83"/>
    <mergeCell ref="E84:AA84"/>
    <mergeCell ref="E85:AA85"/>
    <mergeCell ref="A78:D78"/>
    <mergeCell ref="A79:D79"/>
    <mergeCell ref="A80:D80"/>
    <mergeCell ref="A81:D81"/>
    <mergeCell ref="A82:D82"/>
    <mergeCell ref="A84:D84"/>
    <mergeCell ref="A85:D85"/>
    <mergeCell ref="E77:AA77"/>
    <mergeCell ref="A77:D77"/>
    <mergeCell ref="A74:D74"/>
    <mergeCell ref="A83:D83"/>
    <mergeCell ref="E78:AA78"/>
    <mergeCell ref="S66:X66"/>
    <mergeCell ref="J65:K65"/>
    <mergeCell ref="L65:R65"/>
    <mergeCell ref="S65:X65"/>
    <mergeCell ref="F66:I66"/>
    <mergeCell ref="J66:K66"/>
    <mergeCell ref="L66:R66"/>
    <mergeCell ref="A70:D70"/>
    <mergeCell ref="A71:D71"/>
    <mergeCell ref="E70:AA70"/>
    <mergeCell ref="E71:AA71"/>
    <mergeCell ref="A43:E43"/>
    <mergeCell ref="F43:J43"/>
    <mergeCell ref="K43:AA43"/>
    <mergeCell ref="L63:AA63"/>
    <mergeCell ref="J63:K64"/>
    <mergeCell ref="F63:I64"/>
    <mergeCell ref="A63:E64"/>
    <mergeCell ref="A67:E67"/>
    <mergeCell ref="F67:I67"/>
    <mergeCell ref="J67:K67"/>
    <mergeCell ref="L67:R67"/>
    <mergeCell ref="S67:X67"/>
    <mergeCell ref="Y67:AA67"/>
    <mergeCell ref="Y64:AA64"/>
    <mergeCell ref="Y65:AA65"/>
    <mergeCell ref="Y66:AA66"/>
    <mergeCell ref="S64:X64"/>
    <mergeCell ref="L64:R64"/>
    <mergeCell ref="A66:E66"/>
    <mergeCell ref="A65:E65"/>
    <mergeCell ref="F65:I65"/>
    <mergeCell ref="D45:AA45"/>
    <mergeCell ref="D46:K46"/>
    <mergeCell ref="L46:S46"/>
    <mergeCell ref="T46:AA46"/>
    <mergeCell ref="D47:AA47"/>
    <mergeCell ref="D48:K48"/>
    <mergeCell ref="A45:C45"/>
    <mergeCell ref="A46:C46"/>
    <mergeCell ref="A47:C48"/>
    <mergeCell ref="A49:C49"/>
    <mergeCell ref="L48:S48"/>
    <mergeCell ref="T48:AA48"/>
    <mergeCell ref="D49:K49"/>
    <mergeCell ref="L49:S49"/>
    <mergeCell ref="T49:AA49"/>
    <mergeCell ref="E79:AA79"/>
    <mergeCell ref="A50:AA50"/>
    <mergeCell ref="E80:AA80"/>
    <mergeCell ref="E81:AA81"/>
    <mergeCell ref="A75:D75"/>
    <mergeCell ref="A76:D76"/>
    <mergeCell ref="A72:D72"/>
    <mergeCell ref="O26:P26"/>
    <mergeCell ref="K40:Q40"/>
    <mergeCell ref="A41:AA41"/>
    <mergeCell ref="B31:G34"/>
    <mergeCell ref="A29:A34"/>
    <mergeCell ref="A27:G27"/>
    <mergeCell ref="A28:G28"/>
    <mergeCell ref="H28:J28"/>
    <mergeCell ref="L28:O28"/>
    <mergeCell ref="A38:G38"/>
    <mergeCell ref="A35:G35"/>
    <mergeCell ref="B30:G30"/>
    <mergeCell ref="B29:G29"/>
    <mergeCell ref="H35:AA35"/>
    <mergeCell ref="H30:AA30"/>
    <mergeCell ref="H29:J29"/>
    <mergeCell ref="L29:AA29"/>
    <mergeCell ref="X20:AA20"/>
    <mergeCell ref="T22:U22"/>
    <mergeCell ref="H25:T25"/>
    <mergeCell ref="A21:G21"/>
    <mergeCell ref="S21:V21"/>
    <mergeCell ref="X21:AA21"/>
    <mergeCell ref="A39:G39"/>
    <mergeCell ref="A37:G37"/>
    <mergeCell ref="A36:G36"/>
    <mergeCell ref="U36:AA36"/>
    <mergeCell ref="A26:G26"/>
    <mergeCell ref="L26:M26"/>
    <mergeCell ref="A24:G24"/>
    <mergeCell ref="U24:Z24"/>
    <mergeCell ref="A25:G25"/>
    <mergeCell ref="U25:AA25"/>
    <mergeCell ref="Q6:S6"/>
    <mergeCell ref="Q5:S5"/>
    <mergeCell ref="T6:AA6"/>
    <mergeCell ref="T5:AA5"/>
    <mergeCell ref="F6:H6"/>
    <mergeCell ref="A6:E6"/>
    <mergeCell ref="A12:G12"/>
    <mergeCell ref="H12:AA12"/>
    <mergeCell ref="B8:Z8"/>
    <mergeCell ref="B10:Z10"/>
    <mergeCell ref="A53:D54"/>
    <mergeCell ref="L60:AB60"/>
    <mergeCell ref="H13:AA13"/>
    <mergeCell ref="H14:AA14"/>
    <mergeCell ref="V16:AA16"/>
    <mergeCell ref="A15:G15"/>
    <mergeCell ref="A19:G19"/>
    <mergeCell ref="H19:L19"/>
    <mergeCell ref="A17:G17"/>
    <mergeCell ref="H17:AA17"/>
    <mergeCell ref="A18:G18"/>
    <mergeCell ref="A16:G16"/>
    <mergeCell ref="A13:G14"/>
    <mergeCell ref="V15:AA15"/>
    <mergeCell ref="H16:P16"/>
    <mergeCell ref="H15:P15"/>
    <mergeCell ref="Q16:U16"/>
    <mergeCell ref="Q15:U15"/>
    <mergeCell ref="H18:W18"/>
    <mergeCell ref="X18:AA18"/>
    <mergeCell ref="A22:G22"/>
    <mergeCell ref="A23:G23"/>
    <mergeCell ref="A20:G20"/>
    <mergeCell ref="S20:V20"/>
  </mergeCells>
  <phoneticPr fontId="7"/>
  <conditionalFormatting sqref="F67:AA67">
    <cfRule type="expression" dxfId="2" priority="3">
      <formula>$F$43="８号ハ"</formula>
    </cfRule>
  </conditionalFormatting>
  <conditionalFormatting sqref="E56:V59 E61:O61 R61:V61">
    <cfRule type="expression" dxfId="1" priority="1">
      <formula>$F$36="３号"</formula>
    </cfRule>
  </conditionalFormatting>
  <conditionalFormatting sqref="W56">
    <cfRule type="expression" dxfId="0" priority="2">
      <formula>$F$36="３号"</formula>
    </cfRule>
  </conditionalFormatting>
  <dataValidations count="8">
    <dataValidation type="list" allowBlank="1" showInputMessage="1" showErrorMessage="1" prompt="選択肢よりお選びください。" sqref="F6:H6">
      <formula1>"新規,変更"</formula1>
    </dataValidation>
    <dataValidation type="list" allowBlank="1" showInputMessage="1" showErrorMessage="1" sqref="O26 L26">
      <formula1>"3,7,14,21,28,35,42,49,56"</formula1>
    </dataValidation>
    <dataValidation type="list" allowBlank="1" showInputMessage="1" showErrorMessage="1" promptTitle="梱包サイズ" prompt="選択肢からお選びください。" sqref="L28:O28">
      <formula1>"メール便,60,80,100,120,140,160,170,180,200,220,240,260,280,300,350,400,450,500,550,600"</formula1>
    </dataValidation>
    <dataValidation type="list" allowBlank="1" showInputMessage="1" showErrorMessage="1" sqref="I20:I24 O20:O24 W22 Z22 U23 I26 U26 H27 M27 S27 H36:H39 L36:L39 O37 U37 U33 H31:H34 J31 L31 N31 W31 K32 W33 J33:J34 S31:S33 P31:P32 U31 V32 M32:M34 O33:O34 Q33:Q34 T34 K60">
      <formula1>"□,☑"</formula1>
    </dataValidation>
    <dataValidation type="list" allowBlank="1" showInputMessage="1" showErrorMessage="1" sqref="F65:K67">
      <formula1>"〇,×"</formula1>
    </dataValidation>
    <dataValidation type="list" allowBlank="1" showInputMessage="1" showErrorMessage="1" sqref="Y66:AA67">
      <formula1>"価格,重量"</formula1>
    </dataValidation>
    <dataValidation allowBlank="1" showErrorMessage="1" promptTitle="梱包サイズ" prompt="選択肢からお選びください。" sqref="L29:AA29"/>
    <dataValidation type="list" allowBlank="1" showInputMessage="1" showErrorMessage="1" sqref="F43:J43">
      <formula1>$A$70:$A$87</formula1>
    </dataValidation>
  </dataValidations>
  <printOptions horizontalCentered="1"/>
  <pageMargins left="0.51181102362204722" right="0.51181102362204722" top="0.55118110236220474" bottom="0.35433070866141736" header="0.31496062992125984" footer="0.31496062992125984"/>
  <pageSetup paperSize="9" scale="99" orientation="portrait" r:id="rId1"/>
  <rowBreaks count="2" manualBreakCount="2">
    <brk id="39" max="16383" man="1"/>
    <brk id="50"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AD57"/>
  <sheetViews>
    <sheetView showGridLines="0" view="pageBreakPreview" zoomScale="130" zoomScaleNormal="100" zoomScaleSheetLayoutView="130" workbookViewId="0">
      <selection activeCell="M18" sqref="M18"/>
    </sheetView>
  </sheetViews>
  <sheetFormatPr defaultRowHeight="13.5"/>
  <cols>
    <col min="1" max="45" width="2.5" style="64" customWidth="1"/>
    <col min="46" max="252" width="9" style="64"/>
    <col min="253" max="284" width="2.5" style="64" customWidth="1"/>
    <col min="285" max="285" width="18.75" style="64" bestFit="1" customWidth="1"/>
    <col min="286" max="286" width="11.5" style="64" customWidth="1"/>
    <col min="287" max="301" width="2.5" style="64" customWidth="1"/>
    <col min="302" max="508" width="9" style="64"/>
    <col min="509" max="540" width="2.5" style="64" customWidth="1"/>
    <col min="541" max="541" width="18.75" style="64" bestFit="1" customWidth="1"/>
    <col min="542" max="542" width="11.5" style="64" customWidth="1"/>
    <col min="543" max="557" width="2.5" style="64" customWidth="1"/>
    <col min="558" max="764" width="9" style="64"/>
    <col min="765" max="796" width="2.5" style="64" customWidth="1"/>
    <col min="797" max="797" width="18.75" style="64" bestFit="1" customWidth="1"/>
    <col min="798" max="798" width="11.5" style="64" customWidth="1"/>
    <col min="799" max="813" width="2.5" style="64" customWidth="1"/>
    <col min="814" max="1020" width="9" style="64"/>
    <col min="1021" max="1052" width="2.5" style="64" customWidth="1"/>
    <col min="1053" max="1053" width="18.75" style="64" bestFit="1" customWidth="1"/>
    <col min="1054" max="1054" width="11.5" style="64" customWidth="1"/>
    <col min="1055" max="1069" width="2.5" style="64" customWidth="1"/>
    <col min="1070" max="1276" width="9" style="64"/>
    <col min="1277" max="1308" width="2.5" style="64" customWidth="1"/>
    <col min="1309" max="1309" width="18.75" style="64" bestFit="1" customWidth="1"/>
    <col min="1310" max="1310" width="11.5" style="64" customWidth="1"/>
    <col min="1311" max="1325" width="2.5" style="64" customWidth="1"/>
    <col min="1326" max="1532" width="9" style="64"/>
    <col min="1533" max="1564" width="2.5" style="64" customWidth="1"/>
    <col min="1565" max="1565" width="18.75" style="64" bestFit="1" customWidth="1"/>
    <col min="1566" max="1566" width="11.5" style="64" customWidth="1"/>
    <col min="1567" max="1581" width="2.5" style="64" customWidth="1"/>
    <col min="1582" max="1788" width="9" style="64"/>
    <col min="1789" max="1820" width="2.5" style="64" customWidth="1"/>
    <col min="1821" max="1821" width="18.75" style="64" bestFit="1" customWidth="1"/>
    <col min="1822" max="1822" width="11.5" style="64" customWidth="1"/>
    <col min="1823" max="1837" width="2.5" style="64" customWidth="1"/>
    <col min="1838" max="2044" width="9" style="64"/>
    <col min="2045" max="2076" width="2.5" style="64" customWidth="1"/>
    <col min="2077" max="2077" width="18.75" style="64" bestFit="1" customWidth="1"/>
    <col min="2078" max="2078" width="11.5" style="64" customWidth="1"/>
    <col min="2079" max="2093" width="2.5" style="64" customWidth="1"/>
    <col min="2094" max="2300" width="9" style="64"/>
    <col min="2301" max="2332" width="2.5" style="64" customWidth="1"/>
    <col min="2333" max="2333" width="18.75" style="64" bestFit="1" customWidth="1"/>
    <col min="2334" max="2334" width="11.5" style="64" customWidth="1"/>
    <col min="2335" max="2349" width="2.5" style="64" customWidth="1"/>
    <col min="2350" max="2556" width="9" style="64"/>
    <col min="2557" max="2588" width="2.5" style="64" customWidth="1"/>
    <col min="2589" max="2589" width="18.75" style="64" bestFit="1" customWidth="1"/>
    <col min="2590" max="2590" width="11.5" style="64" customWidth="1"/>
    <col min="2591" max="2605" width="2.5" style="64" customWidth="1"/>
    <col min="2606" max="2812" width="9" style="64"/>
    <col min="2813" max="2844" width="2.5" style="64" customWidth="1"/>
    <col min="2845" max="2845" width="18.75" style="64" bestFit="1" customWidth="1"/>
    <col min="2846" max="2846" width="11.5" style="64" customWidth="1"/>
    <col min="2847" max="2861" width="2.5" style="64" customWidth="1"/>
    <col min="2862" max="3068" width="9" style="64"/>
    <col min="3069" max="3100" width="2.5" style="64" customWidth="1"/>
    <col min="3101" max="3101" width="18.75" style="64" bestFit="1" customWidth="1"/>
    <col min="3102" max="3102" width="11.5" style="64" customWidth="1"/>
    <col min="3103" max="3117" width="2.5" style="64" customWidth="1"/>
    <col min="3118" max="3324" width="9" style="64"/>
    <col min="3325" max="3356" width="2.5" style="64" customWidth="1"/>
    <col min="3357" max="3357" width="18.75" style="64" bestFit="1" customWidth="1"/>
    <col min="3358" max="3358" width="11.5" style="64" customWidth="1"/>
    <col min="3359" max="3373" width="2.5" style="64" customWidth="1"/>
    <col min="3374" max="3580" width="9" style="64"/>
    <col min="3581" max="3612" width="2.5" style="64" customWidth="1"/>
    <col min="3613" max="3613" width="18.75" style="64" bestFit="1" customWidth="1"/>
    <col min="3614" max="3614" width="11.5" style="64" customWidth="1"/>
    <col min="3615" max="3629" width="2.5" style="64" customWidth="1"/>
    <col min="3630" max="3836" width="9" style="64"/>
    <col min="3837" max="3868" width="2.5" style="64" customWidth="1"/>
    <col min="3869" max="3869" width="18.75" style="64" bestFit="1" customWidth="1"/>
    <col min="3870" max="3870" width="11.5" style="64" customWidth="1"/>
    <col min="3871" max="3885" width="2.5" style="64" customWidth="1"/>
    <col min="3886" max="4092" width="9" style="64"/>
    <col min="4093" max="4124" width="2.5" style="64" customWidth="1"/>
    <col min="4125" max="4125" width="18.75" style="64" bestFit="1" customWidth="1"/>
    <col min="4126" max="4126" width="11.5" style="64" customWidth="1"/>
    <col min="4127" max="4141" width="2.5" style="64" customWidth="1"/>
    <col min="4142" max="4348" width="9" style="64"/>
    <col min="4349" max="4380" width="2.5" style="64" customWidth="1"/>
    <col min="4381" max="4381" width="18.75" style="64" bestFit="1" customWidth="1"/>
    <col min="4382" max="4382" width="11.5" style="64" customWidth="1"/>
    <col min="4383" max="4397" width="2.5" style="64" customWidth="1"/>
    <col min="4398" max="4604" width="9" style="64"/>
    <col min="4605" max="4636" width="2.5" style="64" customWidth="1"/>
    <col min="4637" max="4637" width="18.75" style="64" bestFit="1" customWidth="1"/>
    <col min="4638" max="4638" width="11.5" style="64" customWidth="1"/>
    <col min="4639" max="4653" width="2.5" style="64" customWidth="1"/>
    <col min="4654" max="4860" width="9" style="64"/>
    <col min="4861" max="4892" width="2.5" style="64" customWidth="1"/>
    <col min="4893" max="4893" width="18.75" style="64" bestFit="1" customWidth="1"/>
    <col min="4894" max="4894" width="11.5" style="64" customWidth="1"/>
    <col min="4895" max="4909" width="2.5" style="64" customWidth="1"/>
    <col min="4910" max="5116" width="9" style="64"/>
    <col min="5117" max="5148" width="2.5" style="64" customWidth="1"/>
    <col min="5149" max="5149" width="18.75" style="64" bestFit="1" customWidth="1"/>
    <col min="5150" max="5150" width="11.5" style="64" customWidth="1"/>
    <col min="5151" max="5165" width="2.5" style="64" customWidth="1"/>
    <col min="5166" max="5372" width="9" style="64"/>
    <col min="5373" max="5404" width="2.5" style="64" customWidth="1"/>
    <col min="5405" max="5405" width="18.75" style="64" bestFit="1" customWidth="1"/>
    <col min="5406" max="5406" width="11.5" style="64" customWidth="1"/>
    <col min="5407" max="5421" width="2.5" style="64" customWidth="1"/>
    <col min="5422" max="5628" width="9" style="64"/>
    <col min="5629" max="5660" width="2.5" style="64" customWidth="1"/>
    <col min="5661" max="5661" width="18.75" style="64" bestFit="1" customWidth="1"/>
    <col min="5662" max="5662" width="11.5" style="64" customWidth="1"/>
    <col min="5663" max="5677" width="2.5" style="64" customWidth="1"/>
    <col min="5678" max="5884" width="9" style="64"/>
    <col min="5885" max="5916" width="2.5" style="64" customWidth="1"/>
    <col min="5917" max="5917" width="18.75" style="64" bestFit="1" customWidth="1"/>
    <col min="5918" max="5918" width="11.5" style="64" customWidth="1"/>
    <col min="5919" max="5933" width="2.5" style="64" customWidth="1"/>
    <col min="5934" max="6140" width="9" style="64"/>
    <col min="6141" max="6172" width="2.5" style="64" customWidth="1"/>
    <col min="6173" max="6173" width="18.75" style="64" bestFit="1" customWidth="1"/>
    <col min="6174" max="6174" width="11.5" style="64" customWidth="1"/>
    <col min="6175" max="6189" width="2.5" style="64" customWidth="1"/>
    <col min="6190" max="6396" width="9" style="64"/>
    <col min="6397" max="6428" width="2.5" style="64" customWidth="1"/>
    <col min="6429" max="6429" width="18.75" style="64" bestFit="1" customWidth="1"/>
    <col min="6430" max="6430" width="11.5" style="64" customWidth="1"/>
    <col min="6431" max="6445" width="2.5" style="64" customWidth="1"/>
    <col min="6446" max="6652" width="9" style="64"/>
    <col min="6653" max="6684" width="2.5" style="64" customWidth="1"/>
    <col min="6685" max="6685" width="18.75" style="64" bestFit="1" customWidth="1"/>
    <col min="6686" max="6686" width="11.5" style="64" customWidth="1"/>
    <col min="6687" max="6701" width="2.5" style="64" customWidth="1"/>
    <col min="6702" max="6908" width="9" style="64"/>
    <col min="6909" max="6940" width="2.5" style="64" customWidth="1"/>
    <col min="6941" max="6941" width="18.75" style="64" bestFit="1" customWidth="1"/>
    <col min="6942" max="6942" width="11.5" style="64" customWidth="1"/>
    <col min="6943" max="6957" width="2.5" style="64" customWidth="1"/>
    <col min="6958" max="7164" width="9" style="64"/>
    <col min="7165" max="7196" width="2.5" style="64" customWidth="1"/>
    <col min="7197" max="7197" width="18.75" style="64" bestFit="1" customWidth="1"/>
    <col min="7198" max="7198" width="11.5" style="64" customWidth="1"/>
    <col min="7199" max="7213" width="2.5" style="64" customWidth="1"/>
    <col min="7214" max="7420" width="9" style="64"/>
    <col min="7421" max="7452" width="2.5" style="64" customWidth="1"/>
    <col min="7453" max="7453" width="18.75" style="64" bestFit="1" customWidth="1"/>
    <col min="7454" max="7454" width="11.5" style="64" customWidth="1"/>
    <col min="7455" max="7469" width="2.5" style="64" customWidth="1"/>
    <col min="7470" max="7676" width="9" style="64"/>
    <col min="7677" max="7708" width="2.5" style="64" customWidth="1"/>
    <col min="7709" max="7709" width="18.75" style="64" bestFit="1" customWidth="1"/>
    <col min="7710" max="7710" width="11.5" style="64" customWidth="1"/>
    <col min="7711" max="7725" width="2.5" style="64" customWidth="1"/>
    <col min="7726" max="7932" width="9" style="64"/>
    <col min="7933" max="7964" width="2.5" style="64" customWidth="1"/>
    <col min="7965" max="7965" width="18.75" style="64" bestFit="1" customWidth="1"/>
    <col min="7966" max="7966" width="11.5" style="64" customWidth="1"/>
    <col min="7967" max="7981" width="2.5" style="64" customWidth="1"/>
    <col min="7982" max="8188" width="9" style="64"/>
    <col min="8189" max="8220" width="2.5" style="64" customWidth="1"/>
    <col min="8221" max="8221" width="18.75" style="64" bestFit="1" customWidth="1"/>
    <col min="8222" max="8222" width="11.5" style="64" customWidth="1"/>
    <col min="8223" max="8237" width="2.5" style="64" customWidth="1"/>
    <col min="8238" max="8444" width="9" style="64"/>
    <col min="8445" max="8476" width="2.5" style="64" customWidth="1"/>
    <col min="8477" max="8477" width="18.75" style="64" bestFit="1" customWidth="1"/>
    <col min="8478" max="8478" width="11.5" style="64" customWidth="1"/>
    <col min="8479" max="8493" width="2.5" style="64" customWidth="1"/>
    <col min="8494" max="8700" width="9" style="64"/>
    <col min="8701" max="8732" width="2.5" style="64" customWidth="1"/>
    <col min="8733" max="8733" width="18.75" style="64" bestFit="1" customWidth="1"/>
    <col min="8734" max="8734" width="11.5" style="64" customWidth="1"/>
    <col min="8735" max="8749" width="2.5" style="64" customWidth="1"/>
    <col min="8750" max="8956" width="9" style="64"/>
    <col min="8957" max="8988" width="2.5" style="64" customWidth="1"/>
    <col min="8989" max="8989" width="18.75" style="64" bestFit="1" customWidth="1"/>
    <col min="8990" max="8990" width="11.5" style="64" customWidth="1"/>
    <col min="8991" max="9005" width="2.5" style="64" customWidth="1"/>
    <col min="9006" max="9212" width="9" style="64"/>
    <col min="9213" max="9244" width="2.5" style="64" customWidth="1"/>
    <col min="9245" max="9245" width="18.75" style="64" bestFit="1" customWidth="1"/>
    <col min="9246" max="9246" width="11.5" style="64" customWidth="1"/>
    <col min="9247" max="9261" width="2.5" style="64" customWidth="1"/>
    <col min="9262" max="9468" width="9" style="64"/>
    <col min="9469" max="9500" width="2.5" style="64" customWidth="1"/>
    <col min="9501" max="9501" width="18.75" style="64" bestFit="1" customWidth="1"/>
    <col min="9502" max="9502" width="11.5" style="64" customWidth="1"/>
    <col min="9503" max="9517" width="2.5" style="64" customWidth="1"/>
    <col min="9518" max="9724" width="9" style="64"/>
    <col min="9725" max="9756" width="2.5" style="64" customWidth="1"/>
    <col min="9757" max="9757" width="18.75" style="64" bestFit="1" customWidth="1"/>
    <col min="9758" max="9758" width="11.5" style="64" customWidth="1"/>
    <col min="9759" max="9773" width="2.5" style="64" customWidth="1"/>
    <col min="9774" max="9980" width="9" style="64"/>
    <col min="9981" max="10012" width="2.5" style="64" customWidth="1"/>
    <col min="10013" max="10013" width="18.75" style="64" bestFit="1" customWidth="1"/>
    <col min="10014" max="10014" width="11.5" style="64" customWidth="1"/>
    <col min="10015" max="10029" width="2.5" style="64" customWidth="1"/>
    <col min="10030" max="10236" width="9" style="64"/>
    <col min="10237" max="10268" width="2.5" style="64" customWidth="1"/>
    <col min="10269" max="10269" width="18.75" style="64" bestFit="1" customWidth="1"/>
    <col min="10270" max="10270" width="11.5" style="64" customWidth="1"/>
    <col min="10271" max="10285" width="2.5" style="64" customWidth="1"/>
    <col min="10286" max="10492" width="9" style="64"/>
    <col min="10493" max="10524" width="2.5" style="64" customWidth="1"/>
    <col min="10525" max="10525" width="18.75" style="64" bestFit="1" customWidth="1"/>
    <col min="10526" max="10526" width="11.5" style="64" customWidth="1"/>
    <col min="10527" max="10541" width="2.5" style="64" customWidth="1"/>
    <col min="10542" max="10748" width="9" style="64"/>
    <col min="10749" max="10780" width="2.5" style="64" customWidth="1"/>
    <col min="10781" max="10781" width="18.75" style="64" bestFit="1" customWidth="1"/>
    <col min="10782" max="10782" width="11.5" style="64" customWidth="1"/>
    <col min="10783" max="10797" width="2.5" style="64" customWidth="1"/>
    <col min="10798" max="11004" width="9" style="64"/>
    <col min="11005" max="11036" width="2.5" style="64" customWidth="1"/>
    <col min="11037" max="11037" width="18.75" style="64" bestFit="1" customWidth="1"/>
    <col min="11038" max="11038" width="11.5" style="64" customWidth="1"/>
    <col min="11039" max="11053" width="2.5" style="64" customWidth="1"/>
    <col min="11054" max="11260" width="9" style="64"/>
    <col min="11261" max="11292" width="2.5" style="64" customWidth="1"/>
    <col min="11293" max="11293" width="18.75" style="64" bestFit="1" customWidth="1"/>
    <col min="11294" max="11294" width="11.5" style="64" customWidth="1"/>
    <col min="11295" max="11309" width="2.5" style="64" customWidth="1"/>
    <col min="11310" max="11516" width="9" style="64"/>
    <col min="11517" max="11548" width="2.5" style="64" customWidth="1"/>
    <col min="11549" max="11549" width="18.75" style="64" bestFit="1" customWidth="1"/>
    <col min="11550" max="11550" width="11.5" style="64" customWidth="1"/>
    <col min="11551" max="11565" width="2.5" style="64" customWidth="1"/>
    <col min="11566" max="11772" width="9" style="64"/>
    <col min="11773" max="11804" width="2.5" style="64" customWidth="1"/>
    <col min="11805" max="11805" width="18.75" style="64" bestFit="1" customWidth="1"/>
    <col min="11806" max="11806" width="11.5" style="64" customWidth="1"/>
    <col min="11807" max="11821" width="2.5" style="64" customWidth="1"/>
    <col min="11822" max="12028" width="9" style="64"/>
    <col min="12029" max="12060" width="2.5" style="64" customWidth="1"/>
    <col min="12061" max="12061" width="18.75" style="64" bestFit="1" customWidth="1"/>
    <col min="12062" max="12062" width="11.5" style="64" customWidth="1"/>
    <col min="12063" max="12077" width="2.5" style="64" customWidth="1"/>
    <col min="12078" max="12284" width="9" style="64"/>
    <col min="12285" max="12316" width="2.5" style="64" customWidth="1"/>
    <col min="12317" max="12317" width="18.75" style="64" bestFit="1" customWidth="1"/>
    <col min="12318" max="12318" width="11.5" style="64" customWidth="1"/>
    <col min="12319" max="12333" width="2.5" style="64" customWidth="1"/>
    <col min="12334" max="12540" width="9" style="64"/>
    <col min="12541" max="12572" width="2.5" style="64" customWidth="1"/>
    <col min="12573" max="12573" width="18.75" style="64" bestFit="1" customWidth="1"/>
    <col min="12574" max="12574" width="11.5" style="64" customWidth="1"/>
    <col min="12575" max="12589" width="2.5" style="64" customWidth="1"/>
    <col min="12590" max="12796" width="9" style="64"/>
    <col min="12797" max="12828" width="2.5" style="64" customWidth="1"/>
    <col min="12829" max="12829" width="18.75" style="64" bestFit="1" customWidth="1"/>
    <col min="12830" max="12830" width="11.5" style="64" customWidth="1"/>
    <col min="12831" max="12845" width="2.5" style="64" customWidth="1"/>
    <col min="12846" max="13052" width="9" style="64"/>
    <col min="13053" max="13084" width="2.5" style="64" customWidth="1"/>
    <col min="13085" max="13085" width="18.75" style="64" bestFit="1" customWidth="1"/>
    <col min="13086" max="13086" width="11.5" style="64" customWidth="1"/>
    <col min="13087" max="13101" width="2.5" style="64" customWidth="1"/>
    <col min="13102" max="13308" width="9" style="64"/>
    <col min="13309" max="13340" width="2.5" style="64" customWidth="1"/>
    <col min="13341" max="13341" width="18.75" style="64" bestFit="1" customWidth="1"/>
    <col min="13342" max="13342" width="11.5" style="64" customWidth="1"/>
    <col min="13343" max="13357" width="2.5" style="64" customWidth="1"/>
    <col min="13358" max="13564" width="9" style="64"/>
    <col min="13565" max="13596" width="2.5" style="64" customWidth="1"/>
    <col min="13597" max="13597" width="18.75" style="64" bestFit="1" customWidth="1"/>
    <col min="13598" max="13598" width="11.5" style="64" customWidth="1"/>
    <col min="13599" max="13613" width="2.5" style="64" customWidth="1"/>
    <col min="13614" max="13820" width="9" style="64"/>
    <col min="13821" max="13852" width="2.5" style="64" customWidth="1"/>
    <col min="13853" max="13853" width="18.75" style="64" bestFit="1" customWidth="1"/>
    <col min="13854" max="13854" width="11.5" style="64" customWidth="1"/>
    <col min="13855" max="13869" width="2.5" style="64" customWidth="1"/>
    <col min="13870" max="14076" width="9" style="64"/>
    <col min="14077" max="14108" width="2.5" style="64" customWidth="1"/>
    <col min="14109" max="14109" width="18.75" style="64" bestFit="1" customWidth="1"/>
    <col min="14110" max="14110" width="11.5" style="64" customWidth="1"/>
    <col min="14111" max="14125" width="2.5" style="64" customWidth="1"/>
    <col min="14126" max="14332" width="9" style="64"/>
    <col min="14333" max="14364" width="2.5" style="64" customWidth="1"/>
    <col min="14365" max="14365" width="18.75" style="64" bestFit="1" customWidth="1"/>
    <col min="14366" max="14366" width="11.5" style="64" customWidth="1"/>
    <col min="14367" max="14381" width="2.5" style="64" customWidth="1"/>
    <col min="14382" max="14588" width="9" style="64"/>
    <col min="14589" max="14620" width="2.5" style="64" customWidth="1"/>
    <col min="14621" max="14621" width="18.75" style="64" bestFit="1" customWidth="1"/>
    <col min="14622" max="14622" width="11.5" style="64" customWidth="1"/>
    <col min="14623" max="14637" width="2.5" style="64" customWidth="1"/>
    <col min="14638" max="14844" width="9" style="64"/>
    <col min="14845" max="14876" width="2.5" style="64" customWidth="1"/>
    <col min="14877" max="14877" width="18.75" style="64" bestFit="1" customWidth="1"/>
    <col min="14878" max="14878" width="11.5" style="64" customWidth="1"/>
    <col min="14879" max="14893" width="2.5" style="64" customWidth="1"/>
    <col min="14894" max="15100" width="9" style="64"/>
    <col min="15101" max="15132" width="2.5" style="64" customWidth="1"/>
    <col min="15133" max="15133" width="18.75" style="64" bestFit="1" customWidth="1"/>
    <col min="15134" max="15134" width="11.5" style="64" customWidth="1"/>
    <col min="15135" max="15149" width="2.5" style="64" customWidth="1"/>
    <col min="15150" max="15356" width="9" style="64"/>
    <col min="15357" max="15388" width="2.5" style="64" customWidth="1"/>
    <col min="15389" max="15389" width="18.75" style="64" bestFit="1" customWidth="1"/>
    <col min="15390" max="15390" width="11.5" style="64" customWidth="1"/>
    <col min="15391" max="15405" width="2.5" style="64" customWidth="1"/>
    <col min="15406" max="15612" width="9" style="64"/>
    <col min="15613" max="15644" width="2.5" style="64" customWidth="1"/>
    <col min="15645" max="15645" width="18.75" style="64" bestFit="1" customWidth="1"/>
    <col min="15646" max="15646" width="11.5" style="64" customWidth="1"/>
    <col min="15647" max="15661" width="2.5" style="64" customWidth="1"/>
    <col min="15662" max="15868" width="9" style="64"/>
    <col min="15869" max="15900" width="2.5" style="64" customWidth="1"/>
    <col min="15901" max="15901" width="18.75" style="64" bestFit="1" customWidth="1"/>
    <col min="15902" max="15902" width="11.5" style="64" customWidth="1"/>
    <col min="15903" max="15917" width="2.5" style="64" customWidth="1"/>
    <col min="15918" max="16124" width="9" style="64"/>
    <col min="16125" max="16156" width="2.5" style="64" customWidth="1"/>
    <col min="16157" max="16157" width="18.75" style="64" bestFit="1" customWidth="1"/>
    <col min="16158" max="16158" width="11.5" style="64" customWidth="1"/>
    <col min="16159" max="16173" width="2.5" style="64" customWidth="1"/>
    <col min="16174" max="16384" width="9" style="64"/>
  </cols>
  <sheetData>
    <row r="1" spans="1:30">
      <c r="A1" s="74" t="s">
        <v>318</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row>
    <row r="2" spans="1:30">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row>
    <row r="3" spans="1:30">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65" t="str">
        <f>提案書!T6&amp;"　　"</f>
        <v>　　</v>
      </c>
    </row>
    <row r="4" spans="1:30">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66"/>
    </row>
    <row r="5" spans="1:30">
      <c r="A5" s="74"/>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row>
    <row r="6" spans="1:30">
      <c r="A6" s="74"/>
      <c r="B6" s="240" t="e">
        <f>" 「"&amp;CLEAN(提案書!H14)&amp;"」については、久留米市の区域内における工程により、当該返等の価値の"&amp;ROUND((提案書!H19-提案書!M56)/提案書!H19*100,0)&amp;"％が生じていることを証明します。"</f>
        <v>#DIV/0!</v>
      </c>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74"/>
    </row>
    <row r="7" spans="1:30">
      <c r="A7" s="74"/>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74"/>
    </row>
    <row r="8" spans="1:30">
      <c r="A8" s="74"/>
      <c r="B8" s="241"/>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74"/>
    </row>
    <row r="9" spans="1:30">
      <c r="A9" s="74"/>
      <c r="B9" s="24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74"/>
    </row>
    <row r="10" spans="1:30">
      <c r="A10" s="74"/>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74"/>
    </row>
    <row r="11" spans="1:30">
      <c r="A11" s="74"/>
      <c r="B11" s="74" t="s">
        <v>319</v>
      </c>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row>
    <row r="12" spans="1:30">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row>
    <row r="13" spans="1:30">
      <c r="A13" s="74"/>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row>
    <row r="14" spans="1:30">
      <c r="A14" s="74"/>
      <c r="B14" s="74" t="s">
        <v>320</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row>
    <row r="15" spans="1:30">
      <c r="A15" s="74"/>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row>
    <row r="16" spans="1:30">
      <c r="A16" s="74"/>
      <c r="B16" s="74"/>
      <c r="C16" s="74" t="s">
        <v>321</v>
      </c>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row>
    <row r="17" spans="1:30">
      <c r="A17" s="74"/>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row>
    <row r="18" spans="1:30">
      <c r="A18" s="74"/>
      <c r="B18" s="74"/>
      <c r="C18" s="74"/>
      <c r="D18" s="74" t="s">
        <v>322</v>
      </c>
      <c r="E18" s="74"/>
      <c r="F18" s="74"/>
      <c r="G18" s="74"/>
      <c r="H18" s="74"/>
      <c r="I18" s="74"/>
      <c r="J18" s="74"/>
      <c r="K18" s="74"/>
      <c r="L18" s="74"/>
      <c r="M18" s="74"/>
      <c r="N18" s="74"/>
      <c r="O18" s="74"/>
      <c r="P18" s="74"/>
      <c r="Q18" s="74"/>
      <c r="R18" s="74"/>
      <c r="S18" s="74"/>
      <c r="T18" s="74"/>
      <c r="U18" s="74"/>
      <c r="V18" s="74"/>
      <c r="W18" s="74"/>
      <c r="X18" s="74"/>
      <c r="Y18" s="74"/>
      <c r="Z18" s="74"/>
      <c r="AA18" s="67" t="str">
        <f>提案書!H19&amp;"円"</f>
        <v>円</v>
      </c>
      <c r="AB18" s="74"/>
      <c r="AC18" s="74"/>
      <c r="AD18" s="74"/>
    </row>
    <row r="19" spans="1:30">
      <c r="A19" s="74"/>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67"/>
      <c r="AB19" s="74"/>
      <c r="AC19" s="74"/>
      <c r="AD19" s="74"/>
    </row>
    <row r="20" spans="1:30">
      <c r="A20" s="74"/>
      <c r="B20" s="74"/>
      <c r="C20" s="74"/>
      <c r="D20" s="74" t="s">
        <v>323</v>
      </c>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row>
    <row r="21" spans="1:30">
      <c r="A21" s="7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68" t="str">
        <f>提案書!M56&amp;"円"</f>
        <v>円</v>
      </c>
      <c r="AB21" s="74"/>
      <c r="AC21" s="74"/>
      <c r="AD21" s="74"/>
    </row>
    <row r="22" spans="1:30">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69"/>
      <c r="AB22" s="74"/>
      <c r="AC22" s="74"/>
      <c r="AD22" s="74"/>
    </row>
    <row r="23" spans="1:30">
      <c r="A23" s="74"/>
      <c r="B23" s="74" t="s">
        <v>324</v>
      </c>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row>
    <row r="24" spans="1:30">
      <c r="A24" s="74"/>
      <c r="B24" s="74"/>
      <c r="C24" s="74" t="s">
        <v>325</v>
      </c>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row>
    <row r="25" spans="1:30">
      <c r="A25" s="74"/>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row>
    <row r="26" spans="1:30">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row>
    <row r="27" spans="1:30">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row>
    <row r="28" spans="1:30">
      <c r="A28" s="74"/>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row>
    <row r="29" spans="1:30">
      <c r="A29" s="74"/>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row>
    <row r="30" spans="1:30" ht="13.5" customHeight="1">
      <c r="A30" s="74"/>
      <c r="B30" s="75"/>
      <c r="C30" s="243" t="str">
        <f>"　また、当該返礼品等の製造・加工地※１は"&amp;提案書!I56&amp;"であり、一般販売価格は"&amp;提案書!E56&amp;"円です※２。"</f>
        <v>　また、当該返礼品等の製造・加工地※１はであり、一般販売価格は円です※２。</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70"/>
      <c r="AD30" s="74"/>
    </row>
    <row r="31" spans="1:30" ht="13.5" customHeight="1">
      <c r="A31" s="74"/>
      <c r="B31" s="70"/>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70"/>
      <c r="AD31" s="74"/>
    </row>
    <row r="32" spans="1:30" ht="13.5" customHeight="1">
      <c r="A32" s="74"/>
      <c r="B32" s="70"/>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70"/>
      <c r="AD32" s="74"/>
    </row>
    <row r="33" spans="1:30" ht="13.5" customHeight="1">
      <c r="A33" s="74"/>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4"/>
    </row>
    <row r="34" spans="1:30">
      <c r="A34" s="74"/>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row>
    <row r="35" spans="1:30">
      <c r="A35" s="74"/>
      <c r="B35" s="74"/>
      <c r="C35" s="244" t="s">
        <v>338</v>
      </c>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74"/>
      <c r="AD35" s="74"/>
    </row>
    <row r="36" spans="1:30">
      <c r="A36" s="74"/>
      <c r="B36" s="74"/>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74"/>
      <c r="AD36" s="74"/>
    </row>
    <row r="37" spans="1:30">
      <c r="A37" s="74"/>
      <c r="B37" s="74"/>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74"/>
      <c r="AD37" s="74"/>
    </row>
    <row r="38" spans="1:30">
      <c r="A38" s="74"/>
      <c r="B38" s="74"/>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74"/>
      <c r="AD38" s="74"/>
    </row>
    <row r="39" spans="1:30">
      <c r="A39" s="74"/>
      <c r="B39" s="74"/>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74"/>
      <c r="AD39" s="74"/>
    </row>
    <row r="40" spans="1:30">
      <c r="A40" s="74"/>
      <c r="B40" s="74"/>
      <c r="C40" s="245"/>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74"/>
      <c r="AD40" s="74"/>
    </row>
    <row r="41" spans="1:30">
      <c r="A41" s="74"/>
      <c r="B41" s="74"/>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74"/>
      <c r="AD41" s="74"/>
    </row>
    <row r="42" spans="1:30">
      <c r="A42" s="74"/>
      <c r="B42" s="74"/>
      <c r="C42" s="245"/>
      <c r="D42" s="245"/>
      <c r="E42" s="245"/>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74"/>
      <c r="AD42" s="74"/>
    </row>
    <row r="43" spans="1:30">
      <c r="A43" s="74"/>
      <c r="B43" s="74"/>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74"/>
      <c r="AD43" s="74"/>
    </row>
    <row r="44" spans="1:30">
      <c r="A44" s="74"/>
      <c r="B44" s="74"/>
      <c r="C44" s="246"/>
      <c r="D44" s="246"/>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74"/>
      <c r="AD44" s="74"/>
    </row>
    <row r="45" spans="1:30">
      <c r="A45" s="74"/>
      <c r="B45" s="74"/>
      <c r="C45" s="246"/>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74"/>
      <c r="AD45" s="74"/>
    </row>
    <row r="46" spans="1:30">
      <c r="A46" s="74"/>
      <c r="B46" s="74"/>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74"/>
      <c r="AD46" s="74"/>
    </row>
    <row r="47" spans="1:30" s="74" customFormat="1"/>
    <row r="48" spans="1:30" s="74" customFormat="1"/>
    <row r="49" spans="1:30">
      <c r="A49" s="74"/>
      <c r="B49" s="74"/>
      <c r="C49" s="244" t="s">
        <v>326</v>
      </c>
      <c r="D49" s="245"/>
      <c r="E49" s="245"/>
      <c r="F49" s="245"/>
      <c r="G49" s="245"/>
      <c r="H49" s="245"/>
      <c r="I49" s="245"/>
      <c r="J49" s="245"/>
      <c r="K49" s="245"/>
      <c r="L49" s="245"/>
      <c r="M49" s="245"/>
      <c r="N49" s="245"/>
      <c r="O49" s="245"/>
      <c r="P49" s="245"/>
      <c r="Q49" s="245"/>
      <c r="R49" s="245"/>
      <c r="S49" s="245"/>
      <c r="T49" s="245"/>
      <c r="U49" s="245"/>
      <c r="V49" s="245"/>
      <c r="W49" s="245"/>
      <c r="X49" s="245"/>
      <c r="Y49" s="245"/>
      <c r="Z49" s="245"/>
      <c r="AA49" s="245"/>
      <c r="AB49" s="245"/>
      <c r="AC49" s="74"/>
      <c r="AD49" s="74"/>
    </row>
    <row r="50" spans="1:30">
      <c r="A50" s="74"/>
      <c r="B50" s="74"/>
      <c r="C50" s="245"/>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74"/>
      <c r="AD50" s="74"/>
    </row>
    <row r="51" spans="1:30">
      <c r="A51" s="74"/>
      <c r="B51" s="74"/>
      <c r="C51" s="245"/>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74"/>
      <c r="AD51" s="74"/>
    </row>
    <row r="52" spans="1:30">
      <c r="A52" s="74"/>
      <c r="B52" s="74"/>
      <c r="C52" s="245"/>
      <c r="D52" s="245"/>
      <c r="E52" s="245"/>
      <c r="F52" s="245"/>
      <c r="G52" s="245"/>
      <c r="H52" s="245"/>
      <c r="I52" s="245"/>
      <c r="J52" s="245"/>
      <c r="K52" s="245"/>
      <c r="L52" s="245"/>
      <c r="M52" s="245"/>
      <c r="N52" s="245"/>
      <c r="O52" s="245"/>
      <c r="P52" s="245"/>
      <c r="Q52" s="245"/>
      <c r="R52" s="245"/>
      <c r="S52" s="245"/>
      <c r="T52" s="245"/>
      <c r="U52" s="245"/>
      <c r="V52" s="245"/>
      <c r="W52" s="245"/>
      <c r="X52" s="245"/>
      <c r="Y52" s="245"/>
      <c r="Z52" s="245"/>
      <c r="AA52" s="245"/>
      <c r="AB52" s="245"/>
      <c r="AC52" s="74"/>
      <c r="AD52" s="74"/>
    </row>
    <row r="53" spans="1:30">
      <c r="A53" s="74"/>
      <c r="B53" s="74"/>
      <c r="C53" s="245"/>
      <c r="D53" s="245"/>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74"/>
      <c r="AD53" s="74"/>
    </row>
    <row r="54" spans="1:30">
      <c r="A54" s="74"/>
      <c r="B54" s="74"/>
      <c r="C54" s="245"/>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74"/>
      <c r="AD54" s="74"/>
    </row>
    <row r="55" spans="1:30">
      <c r="A55" s="74"/>
      <c r="B55" s="74"/>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74"/>
      <c r="AD55" s="74"/>
    </row>
    <row r="56" spans="1:30">
      <c r="A56" s="74"/>
      <c r="B56" s="74"/>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74"/>
      <c r="AD56" s="74"/>
    </row>
    <row r="57" spans="1:30">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row>
  </sheetData>
  <sheetProtection sheet="1" formatCells="0" formatColumns="0" formatRows="0" insertColumns="0" insertRows="0" insertHyperlinks="0" deleteColumns="0" deleteRows="0" sort="0" autoFilter="0" pivotTables="0"/>
  <mergeCells count="4">
    <mergeCell ref="B6:AC10"/>
    <mergeCell ref="C30:AB32"/>
    <mergeCell ref="C49:AB56"/>
    <mergeCell ref="C35:AB46"/>
  </mergeCells>
  <phoneticPr fontId="1"/>
  <pageMargins left="0.70866141732283472" right="0.70866141732283472" top="0.74803149606299213" bottom="0.74803149606299213"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A39"/>
  <sheetViews>
    <sheetView showGridLines="0" zoomScaleNormal="100" zoomScaleSheetLayoutView="100" workbookViewId="0">
      <selection activeCell="M44" sqref="M44"/>
    </sheetView>
  </sheetViews>
  <sheetFormatPr defaultColWidth="3.125" defaultRowHeight="12"/>
  <cols>
    <col min="1" max="16384" width="3.125" style="3"/>
  </cols>
  <sheetData>
    <row r="1" spans="1:27">
      <c r="A1" s="8" t="s">
        <v>63</v>
      </c>
    </row>
    <row r="2" spans="1:27" ht="9" customHeight="1"/>
    <row r="3" spans="1:27" ht="14.25">
      <c r="N3" s="1" t="s">
        <v>6</v>
      </c>
      <c r="AA3" s="2"/>
    </row>
    <row r="4" spans="1:27" ht="9" customHeight="1"/>
    <row r="5" spans="1:27" ht="18" customHeight="1">
      <c r="Q5" s="285" t="s">
        <v>4</v>
      </c>
      <c r="R5" s="285"/>
      <c r="S5" s="285"/>
      <c r="T5" s="248" t="s">
        <v>78</v>
      </c>
      <c r="U5" s="248"/>
      <c r="V5" s="248"/>
      <c r="W5" s="248"/>
      <c r="X5" s="248"/>
      <c r="Y5" s="248"/>
      <c r="Z5" s="248"/>
      <c r="AA5" s="248"/>
    </row>
    <row r="6" spans="1:27" ht="18" customHeight="1">
      <c r="A6" s="284" t="s">
        <v>8</v>
      </c>
      <c r="B6" s="284"/>
      <c r="C6" s="284"/>
      <c r="D6" s="284"/>
      <c r="E6" s="284"/>
      <c r="F6" s="286" t="s">
        <v>0</v>
      </c>
      <c r="G6" s="286"/>
      <c r="H6" s="286"/>
      <c r="Q6" s="285" t="s">
        <v>5</v>
      </c>
      <c r="R6" s="285"/>
      <c r="S6" s="285"/>
      <c r="T6" s="248" t="s">
        <v>77</v>
      </c>
      <c r="U6" s="248"/>
      <c r="V6" s="248"/>
      <c r="W6" s="248"/>
      <c r="X6" s="248"/>
      <c r="Y6" s="248"/>
      <c r="Z6" s="248"/>
      <c r="AA6" s="248"/>
    </row>
    <row r="8" spans="1:27">
      <c r="B8" s="281" t="s">
        <v>64</v>
      </c>
      <c r="C8" s="281"/>
      <c r="D8" s="281"/>
      <c r="E8" s="281"/>
      <c r="F8" s="281"/>
      <c r="G8" s="281"/>
      <c r="H8" s="281"/>
      <c r="I8" s="281"/>
      <c r="J8" s="281"/>
      <c r="K8" s="281"/>
      <c r="L8" s="281"/>
      <c r="M8" s="281"/>
      <c r="N8" s="281"/>
      <c r="O8" s="281"/>
      <c r="P8" s="281"/>
      <c r="Q8" s="281"/>
      <c r="R8" s="281"/>
      <c r="S8" s="281"/>
      <c r="T8" s="281"/>
      <c r="U8" s="281"/>
      <c r="V8" s="281"/>
      <c r="W8" s="281"/>
      <c r="X8" s="281"/>
      <c r="Y8" s="281"/>
      <c r="Z8" s="281"/>
    </row>
    <row r="9" spans="1:27" ht="6" customHeight="1">
      <c r="B9" s="4"/>
      <c r="C9" s="4"/>
      <c r="D9" s="4"/>
      <c r="E9" s="4"/>
      <c r="F9" s="4"/>
      <c r="G9" s="4"/>
      <c r="H9" s="4"/>
      <c r="I9" s="4"/>
      <c r="J9" s="4"/>
      <c r="K9" s="4"/>
      <c r="L9" s="4"/>
      <c r="M9" s="4"/>
      <c r="N9" s="4"/>
      <c r="O9" s="4"/>
      <c r="P9" s="4"/>
      <c r="Q9" s="4"/>
      <c r="R9" s="4"/>
      <c r="S9" s="4"/>
      <c r="T9" s="4"/>
      <c r="U9" s="4"/>
      <c r="V9" s="4"/>
      <c r="W9" s="4"/>
      <c r="X9" s="4"/>
      <c r="Y9" s="4"/>
      <c r="Z9" s="4"/>
    </row>
    <row r="10" spans="1:27" ht="36" customHeight="1">
      <c r="B10" s="282" t="s">
        <v>9</v>
      </c>
      <c r="C10" s="283"/>
      <c r="D10" s="283"/>
      <c r="E10" s="283"/>
      <c r="F10" s="283"/>
      <c r="G10" s="283"/>
      <c r="H10" s="283"/>
      <c r="I10" s="283"/>
      <c r="J10" s="283"/>
      <c r="K10" s="283"/>
      <c r="L10" s="283"/>
      <c r="M10" s="283"/>
      <c r="N10" s="283"/>
      <c r="O10" s="283"/>
      <c r="P10" s="283"/>
      <c r="Q10" s="283"/>
      <c r="R10" s="283"/>
      <c r="S10" s="283"/>
      <c r="T10" s="283"/>
      <c r="U10" s="283"/>
      <c r="V10" s="283"/>
      <c r="W10" s="283"/>
      <c r="X10" s="283"/>
      <c r="Y10" s="283"/>
      <c r="Z10" s="283"/>
    </row>
    <row r="11" spans="1:27" ht="5.45" customHeight="1"/>
    <row r="12" spans="1:27" ht="15" customHeight="1">
      <c r="A12" s="284" t="s">
        <v>1</v>
      </c>
      <c r="B12" s="284"/>
      <c r="C12" s="284"/>
      <c r="D12" s="284"/>
      <c r="E12" s="284"/>
      <c r="F12" s="284"/>
      <c r="G12" s="284"/>
      <c r="H12" s="284" t="s">
        <v>10</v>
      </c>
      <c r="I12" s="284"/>
      <c r="J12" s="284"/>
      <c r="K12" s="284"/>
      <c r="L12" s="284"/>
      <c r="M12" s="284"/>
      <c r="N12" s="284"/>
      <c r="O12" s="284"/>
      <c r="P12" s="284"/>
      <c r="Q12" s="284"/>
      <c r="R12" s="284"/>
      <c r="S12" s="284"/>
      <c r="T12" s="284"/>
      <c r="U12" s="284"/>
      <c r="V12" s="284"/>
      <c r="W12" s="284"/>
      <c r="X12" s="284"/>
      <c r="Y12" s="284"/>
      <c r="Z12" s="284"/>
      <c r="AA12" s="284"/>
    </row>
    <row r="13" spans="1:27" ht="9.75" customHeight="1">
      <c r="A13" s="268" t="s" ph="1">
        <v>11</v>
      </c>
      <c r="B13" s="268"/>
      <c r="C13" s="268"/>
      <c r="D13" s="268"/>
      <c r="E13" s="268"/>
      <c r="F13" s="268"/>
      <c r="G13" s="268"/>
      <c r="H13" s="269" t="s">
        <v>2</v>
      </c>
      <c r="I13" s="269"/>
      <c r="J13" s="269"/>
      <c r="K13" s="269"/>
      <c r="L13" s="269"/>
      <c r="M13" s="269"/>
      <c r="N13" s="269"/>
      <c r="O13" s="269"/>
      <c r="P13" s="269"/>
      <c r="Q13" s="269"/>
      <c r="R13" s="269"/>
      <c r="S13" s="269"/>
      <c r="T13" s="269"/>
      <c r="U13" s="269"/>
      <c r="V13" s="269"/>
      <c r="W13" s="269"/>
      <c r="X13" s="269"/>
      <c r="Y13" s="269"/>
      <c r="Z13" s="269"/>
      <c r="AA13" s="269"/>
    </row>
    <row r="14" spans="1:27" ht="18.75" customHeight="1">
      <c r="A14" s="268"/>
      <c r="B14" s="268"/>
      <c r="C14" s="268"/>
      <c r="D14" s="268"/>
      <c r="E14" s="268"/>
      <c r="F14" s="268"/>
      <c r="G14" s="268"/>
      <c r="H14" s="270" t="s">
        <v>68</v>
      </c>
      <c r="I14" s="270"/>
      <c r="J14" s="270"/>
      <c r="K14" s="270"/>
      <c r="L14" s="270"/>
      <c r="M14" s="270"/>
      <c r="N14" s="270"/>
      <c r="O14" s="270"/>
      <c r="P14" s="270"/>
      <c r="Q14" s="270"/>
      <c r="R14" s="270"/>
      <c r="S14" s="270"/>
      <c r="T14" s="270"/>
      <c r="U14" s="270"/>
      <c r="V14" s="270"/>
      <c r="W14" s="270"/>
      <c r="X14" s="270"/>
      <c r="Y14" s="270"/>
      <c r="Z14" s="270"/>
      <c r="AA14" s="270"/>
    </row>
    <row r="15" spans="1:27" ht="30" customHeight="1">
      <c r="A15" s="271" t="s">
        <v>12</v>
      </c>
      <c r="B15" s="271"/>
      <c r="C15" s="271"/>
      <c r="D15" s="271"/>
      <c r="E15" s="271"/>
      <c r="F15" s="271"/>
      <c r="G15" s="271"/>
      <c r="H15" s="272" t="s">
        <v>85</v>
      </c>
      <c r="I15" s="273"/>
      <c r="J15" s="273"/>
      <c r="K15" s="273"/>
      <c r="L15" s="273"/>
      <c r="M15" s="273"/>
      <c r="N15" s="273"/>
      <c r="O15" s="273"/>
      <c r="P15" s="274"/>
      <c r="Q15" s="275" t="s">
        <v>82</v>
      </c>
      <c r="R15" s="275"/>
      <c r="S15" s="275"/>
      <c r="T15" s="275"/>
      <c r="U15" s="275"/>
      <c r="V15" s="248" t="s">
        <v>86</v>
      </c>
      <c r="W15" s="248"/>
      <c r="X15" s="248"/>
      <c r="Y15" s="248"/>
      <c r="Z15" s="248"/>
      <c r="AA15" s="248"/>
    </row>
    <row r="16" spans="1:27" ht="30" customHeight="1">
      <c r="A16" s="276" t="s">
        <v>348</v>
      </c>
      <c r="B16" s="276"/>
      <c r="C16" s="276"/>
      <c r="D16" s="276"/>
      <c r="E16" s="276"/>
      <c r="F16" s="276"/>
      <c r="G16" s="276"/>
      <c r="H16" s="272" t="s">
        <v>83</v>
      </c>
      <c r="I16" s="273"/>
      <c r="J16" s="273"/>
      <c r="K16" s="273"/>
      <c r="L16" s="273"/>
      <c r="M16" s="273"/>
      <c r="N16" s="273"/>
      <c r="O16" s="273"/>
      <c r="P16" s="274"/>
      <c r="Q16" s="277" t="s">
        <v>81</v>
      </c>
      <c r="R16" s="277"/>
      <c r="S16" s="277"/>
      <c r="T16" s="277"/>
      <c r="U16" s="277"/>
      <c r="V16" s="248" t="s">
        <v>84</v>
      </c>
      <c r="W16" s="248"/>
      <c r="X16" s="248"/>
      <c r="Y16" s="248"/>
      <c r="Z16" s="248"/>
      <c r="AA16" s="248"/>
    </row>
    <row r="17" spans="1:27" ht="42" customHeight="1">
      <c r="A17" s="271" t="s">
        <v>7</v>
      </c>
      <c r="B17" s="271"/>
      <c r="C17" s="271"/>
      <c r="D17" s="271"/>
      <c r="E17" s="271"/>
      <c r="F17" s="271"/>
      <c r="G17" s="271"/>
      <c r="H17" s="278" t="s">
        <v>69</v>
      </c>
      <c r="I17" s="278"/>
      <c r="J17" s="278"/>
      <c r="K17" s="278"/>
      <c r="L17" s="278"/>
      <c r="M17" s="278"/>
      <c r="N17" s="278"/>
      <c r="O17" s="278"/>
      <c r="P17" s="278"/>
      <c r="Q17" s="278"/>
      <c r="R17" s="278"/>
      <c r="S17" s="278"/>
      <c r="T17" s="278"/>
      <c r="U17" s="278"/>
      <c r="V17" s="278"/>
      <c r="W17" s="278"/>
      <c r="X17" s="278"/>
      <c r="Y17" s="278"/>
      <c r="Z17" s="278"/>
      <c r="AA17" s="278"/>
    </row>
    <row r="18" spans="1:27" ht="23.45" customHeight="1">
      <c r="A18" s="247" t="s">
        <v>13</v>
      </c>
      <c r="B18" s="247"/>
      <c r="C18" s="247"/>
      <c r="D18" s="247"/>
      <c r="E18" s="247"/>
      <c r="F18" s="247"/>
      <c r="G18" s="247"/>
      <c r="H18" s="264" t="s">
        <v>87</v>
      </c>
      <c r="I18" s="265"/>
      <c r="J18" s="265"/>
      <c r="K18" s="265"/>
      <c r="L18" s="265"/>
      <c r="M18" s="265"/>
      <c r="N18" s="265"/>
      <c r="O18" s="265"/>
      <c r="P18" s="265"/>
      <c r="Q18" s="265"/>
      <c r="R18" s="265"/>
      <c r="S18" s="265"/>
      <c r="T18" s="265"/>
      <c r="U18" s="265"/>
      <c r="V18" s="265"/>
      <c r="W18" s="265"/>
      <c r="X18" s="256" t="s">
        <v>80</v>
      </c>
      <c r="Y18" s="256"/>
      <c r="Z18" s="256"/>
      <c r="AA18" s="257"/>
    </row>
    <row r="19" spans="1:27" ht="27" customHeight="1">
      <c r="A19" s="247" t="s">
        <v>14</v>
      </c>
      <c r="B19" s="247"/>
      <c r="C19" s="247"/>
      <c r="D19" s="247"/>
      <c r="E19" s="247"/>
      <c r="F19" s="247"/>
      <c r="G19" s="247"/>
      <c r="H19" s="279">
        <v>3240</v>
      </c>
      <c r="I19" s="280"/>
      <c r="J19" s="280"/>
      <c r="K19" s="280"/>
      <c r="L19" s="280"/>
      <c r="M19" s="7" t="s">
        <v>15</v>
      </c>
      <c r="N19" s="7"/>
      <c r="O19" s="7"/>
      <c r="P19" s="7"/>
      <c r="Q19" s="7"/>
      <c r="R19" s="7"/>
      <c r="S19" s="7"/>
      <c r="T19" s="7"/>
      <c r="U19" s="7"/>
      <c r="V19" s="7"/>
      <c r="W19" s="7"/>
      <c r="X19" s="7"/>
      <c r="Y19" s="7"/>
      <c r="Z19" s="7"/>
      <c r="AA19" s="6"/>
    </row>
    <row r="20" spans="1:27" ht="21" customHeight="1">
      <c r="A20" s="247" t="s">
        <v>49</v>
      </c>
      <c r="B20" s="247"/>
      <c r="C20" s="247"/>
      <c r="D20" s="247"/>
      <c r="E20" s="247"/>
      <c r="F20" s="247"/>
      <c r="G20" s="247"/>
      <c r="H20" s="5"/>
      <c r="I20" s="10" t="s">
        <v>117</v>
      </c>
      <c r="J20" s="13" t="s">
        <v>16</v>
      </c>
      <c r="K20" s="13"/>
      <c r="L20" s="7"/>
      <c r="M20" s="7"/>
      <c r="N20" s="7"/>
      <c r="O20" s="10" t="s">
        <v>118</v>
      </c>
      <c r="P20" s="13" t="s">
        <v>17</v>
      </c>
      <c r="Q20" s="7"/>
      <c r="R20" s="7"/>
      <c r="S20" s="256" t="s">
        <v>70</v>
      </c>
      <c r="T20" s="256"/>
      <c r="U20" s="256"/>
      <c r="V20" s="256"/>
      <c r="W20" s="7" t="s">
        <v>18</v>
      </c>
      <c r="X20" s="256" t="s">
        <v>71</v>
      </c>
      <c r="Y20" s="256"/>
      <c r="Z20" s="256"/>
      <c r="AA20" s="257"/>
    </row>
    <row r="21" spans="1:27" ht="21" customHeight="1">
      <c r="A21" s="247" t="s">
        <v>50</v>
      </c>
      <c r="B21" s="247"/>
      <c r="C21" s="247"/>
      <c r="D21" s="247"/>
      <c r="E21" s="247"/>
      <c r="F21" s="247"/>
      <c r="G21" s="247"/>
      <c r="H21" s="5"/>
      <c r="I21" s="10" t="s">
        <v>117</v>
      </c>
      <c r="J21" s="13" t="s">
        <v>16</v>
      </c>
      <c r="K21" s="13"/>
      <c r="L21" s="7"/>
      <c r="M21" s="7"/>
      <c r="N21" s="7"/>
      <c r="O21" s="10" t="s">
        <v>118</v>
      </c>
      <c r="P21" s="13" t="s">
        <v>17</v>
      </c>
      <c r="Q21" s="7"/>
      <c r="R21" s="7"/>
      <c r="S21" s="256" t="s">
        <v>72</v>
      </c>
      <c r="T21" s="256"/>
      <c r="U21" s="256"/>
      <c r="V21" s="256"/>
      <c r="W21" s="7" t="s">
        <v>18</v>
      </c>
      <c r="X21" s="256" t="s">
        <v>73</v>
      </c>
      <c r="Y21" s="256"/>
      <c r="Z21" s="256"/>
      <c r="AA21" s="257"/>
    </row>
    <row r="22" spans="1:27" ht="21" customHeight="1">
      <c r="A22" s="247" t="s">
        <v>51</v>
      </c>
      <c r="B22" s="247"/>
      <c r="C22" s="247"/>
      <c r="D22" s="247"/>
      <c r="E22" s="247"/>
      <c r="F22" s="247"/>
      <c r="G22" s="247"/>
      <c r="H22" s="5"/>
      <c r="I22" s="10" t="s">
        <v>117</v>
      </c>
      <c r="J22" s="13" t="s">
        <v>19</v>
      </c>
      <c r="K22" s="13"/>
      <c r="L22" s="7"/>
      <c r="M22" s="7"/>
      <c r="N22" s="7"/>
      <c r="O22" s="10" t="s">
        <v>118</v>
      </c>
      <c r="P22" s="13" t="s">
        <v>123</v>
      </c>
      <c r="Q22" s="7"/>
      <c r="R22" s="7"/>
      <c r="S22" s="7"/>
      <c r="T22" s="256">
        <v>30</v>
      </c>
      <c r="U22" s="256"/>
      <c r="V22" s="7" t="s">
        <v>119</v>
      </c>
      <c r="W22" s="10" t="s">
        <v>118</v>
      </c>
      <c r="X22" s="7" t="s">
        <v>124</v>
      </c>
      <c r="Y22" s="7" t="s">
        <v>125</v>
      </c>
      <c r="Z22" s="10" t="s">
        <v>117</v>
      </c>
      <c r="AA22" s="6" t="s">
        <v>126</v>
      </c>
    </row>
    <row r="23" spans="1:27" ht="21" customHeight="1">
      <c r="A23" s="247" t="s">
        <v>65</v>
      </c>
      <c r="B23" s="247"/>
      <c r="C23" s="247"/>
      <c r="D23" s="247"/>
      <c r="E23" s="247"/>
      <c r="F23" s="247"/>
      <c r="G23" s="247"/>
      <c r="H23" s="5"/>
      <c r="I23" s="10" t="s">
        <v>117</v>
      </c>
      <c r="J23" s="13" t="s">
        <v>20</v>
      </c>
      <c r="K23" s="13"/>
      <c r="L23" s="7"/>
      <c r="M23" s="7"/>
      <c r="N23" s="7"/>
      <c r="O23" s="10" t="s">
        <v>117</v>
      </c>
      <c r="P23" s="13" t="s">
        <v>21</v>
      </c>
      <c r="Q23" s="7"/>
      <c r="R23" s="7"/>
      <c r="S23" s="7"/>
      <c r="T23" s="7"/>
      <c r="U23" s="10" t="s">
        <v>118</v>
      </c>
      <c r="V23" s="7" t="s">
        <v>22</v>
      </c>
      <c r="W23" s="7"/>
      <c r="X23" s="7"/>
      <c r="Y23" s="7"/>
      <c r="Z23" s="7"/>
      <c r="AA23" s="6"/>
    </row>
    <row r="24" spans="1:27" ht="21" customHeight="1">
      <c r="A24" s="247" t="s">
        <v>52</v>
      </c>
      <c r="B24" s="247"/>
      <c r="C24" s="247"/>
      <c r="D24" s="247"/>
      <c r="E24" s="247"/>
      <c r="F24" s="247"/>
      <c r="G24" s="247"/>
      <c r="H24" s="5"/>
      <c r="I24" s="10" t="s">
        <v>118</v>
      </c>
      <c r="J24" s="13" t="s">
        <v>23</v>
      </c>
      <c r="K24" s="13"/>
      <c r="L24" s="7"/>
      <c r="M24" s="7"/>
      <c r="N24" s="7"/>
      <c r="O24" s="10" t="s">
        <v>117</v>
      </c>
      <c r="P24" s="9" t="s">
        <v>24</v>
      </c>
      <c r="Q24" s="7"/>
      <c r="R24" s="7"/>
      <c r="S24" s="7"/>
      <c r="T24" s="10" t="s">
        <v>66</v>
      </c>
      <c r="U24" s="263"/>
      <c r="V24" s="263"/>
      <c r="W24" s="263"/>
      <c r="X24" s="263"/>
      <c r="Y24" s="263"/>
      <c r="Z24" s="263"/>
      <c r="AA24" s="6" t="s">
        <v>25</v>
      </c>
    </row>
    <row r="25" spans="1:27" ht="21" customHeight="1">
      <c r="A25" s="247" t="s">
        <v>53</v>
      </c>
      <c r="B25" s="247"/>
      <c r="C25" s="247"/>
      <c r="D25" s="247"/>
      <c r="E25" s="247"/>
      <c r="F25" s="247"/>
      <c r="G25" s="247"/>
      <c r="H25" s="264"/>
      <c r="I25" s="265"/>
      <c r="J25" s="265"/>
      <c r="K25" s="265"/>
      <c r="L25" s="265"/>
      <c r="M25" s="265"/>
      <c r="N25" s="265"/>
      <c r="O25" s="265"/>
      <c r="P25" s="265"/>
      <c r="Q25" s="265"/>
      <c r="R25" s="265"/>
      <c r="S25" s="265"/>
      <c r="T25" s="265"/>
      <c r="U25" s="266" t="s">
        <v>79</v>
      </c>
      <c r="V25" s="266"/>
      <c r="W25" s="266"/>
      <c r="X25" s="266"/>
      <c r="Y25" s="266"/>
      <c r="Z25" s="266"/>
      <c r="AA25" s="267"/>
    </row>
    <row r="26" spans="1:27" ht="21" customHeight="1">
      <c r="A26" s="247" t="s">
        <v>54</v>
      </c>
      <c r="B26" s="247"/>
      <c r="C26" s="247"/>
      <c r="D26" s="247"/>
      <c r="E26" s="247"/>
      <c r="F26" s="247"/>
      <c r="G26" s="247"/>
      <c r="H26" s="34"/>
      <c r="I26" s="35" t="s">
        <v>118</v>
      </c>
      <c r="J26" s="32" t="s">
        <v>26</v>
      </c>
      <c r="K26" s="32"/>
      <c r="L26" s="142">
        <v>7</v>
      </c>
      <c r="M26" s="143"/>
      <c r="N26" s="61" t="s">
        <v>18</v>
      </c>
      <c r="O26" s="142">
        <v>28</v>
      </c>
      <c r="P26" s="143"/>
      <c r="Q26" s="32" t="s">
        <v>27</v>
      </c>
      <c r="R26" s="32"/>
      <c r="S26" s="32"/>
      <c r="T26" s="35"/>
      <c r="U26" s="35" t="s">
        <v>117</v>
      </c>
      <c r="V26" s="32"/>
      <c r="W26" s="35" t="s">
        <v>28</v>
      </c>
      <c r="X26" s="61"/>
      <c r="Y26" s="61"/>
      <c r="Z26" s="61"/>
      <c r="AA26" s="62"/>
    </row>
    <row r="27" spans="1:27" ht="21" customHeight="1">
      <c r="A27" s="247" t="s">
        <v>55</v>
      </c>
      <c r="B27" s="247"/>
      <c r="C27" s="247"/>
      <c r="D27" s="247"/>
      <c r="E27" s="247"/>
      <c r="F27" s="247"/>
      <c r="G27" s="247"/>
      <c r="H27" s="10" t="s">
        <v>118</v>
      </c>
      <c r="I27" s="7" t="s">
        <v>29</v>
      </c>
      <c r="J27" s="13"/>
      <c r="K27" s="13"/>
      <c r="L27" s="7"/>
      <c r="M27" s="10" t="s">
        <v>118</v>
      </c>
      <c r="N27" s="7" t="s">
        <v>30</v>
      </c>
      <c r="O27" s="7"/>
      <c r="P27" s="13"/>
      <c r="Q27" s="7"/>
      <c r="R27" s="10" t="s">
        <v>118</v>
      </c>
      <c r="S27" s="7" t="s">
        <v>31</v>
      </c>
      <c r="T27" s="7"/>
      <c r="U27" s="13"/>
      <c r="V27" s="10" t="s">
        <v>117</v>
      </c>
      <c r="W27" s="7" t="s">
        <v>32</v>
      </c>
      <c r="X27" s="7"/>
      <c r="Y27" s="7"/>
      <c r="Z27" s="7"/>
      <c r="AA27" s="6"/>
    </row>
    <row r="28" spans="1:27" ht="21" customHeight="1">
      <c r="A28" s="252" t="s">
        <v>56</v>
      </c>
      <c r="B28" s="252"/>
      <c r="C28" s="252"/>
      <c r="D28" s="252"/>
      <c r="E28" s="252"/>
      <c r="F28" s="252"/>
      <c r="G28" s="252"/>
      <c r="H28" s="254">
        <v>600</v>
      </c>
      <c r="I28" s="255"/>
      <c r="J28" s="255"/>
      <c r="K28" s="9" t="s">
        <v>33</v>
      </c>
      <c r="L28" s="255">
        <v>60</v>
      </c>
      <c r="M28" s="255"/>
      <c r="N28" s="255"/>
      <c r="O28" s="255"/>
      <c r="P28" s="9" t="s">
        <v>34</v>
      </c>
      <c r="Q28" s="7"/>
      <c r="R28" s="7"/>
      <c r="S28" s="7"/>
      <c r="T28" s="7"/>
      <c r="U28" s="9"/>
      <c r="V28" s="7"/>
      <c r="W28" s="7"/>
      <c r="X28" s="7"/>
      <c r="Y28" s="7"/>
      <c r="Z28" s="7"/>
      <c r="AA28" s="12" t="s">
        <v>35</v>
      </c>
    </row>
    <row r="29" spans="1:27" ht="21" customHeight="1">
      <c r="A29" s="253" t="s">
        <v>36</v>
      </c>
      <c r="B29" s="252" t="s">
        <v>57</v>
      </c>
      <c r="C29" s="252"/>
      <c r="D29" s="252"/>
      <c r="E29" s="252"/>
      <c r="F29" s="252"/>
      <c r="G29" s="252"/>
      <c r="H29" s="254">
        <v>80</v>
      </c>
      <c r="I29" s="255"/>
      <c r="J29" s="255"/>
      <c r="K29" s="9" t="s">
        <v>37</v>
      </c>
      <c r="L29" s="256"/>
      <c r="M29" s="256"/>
      <c r="N29" s="256"/>
      <c r="O29" s="256"/>
      <c r="P29" s="256"/>
      <c r="Q29" s="256"/>
      <c r="R29" s="256"/>
      <c r="S29" s="256"/>
      <c r="T29" s="256"/>
      <c r="U29" s="256"/>
      <c r="V29" s="256"/>
      <c r="W29" s="256"/>
      <c r="X29" s="256"/>
      <c r="Y29" s="256"/>
      <c r="Z29" s="256"/>
      <c r="AA29" s="257"/>
    </row>
    <row r="30" spans="1:27" ht="21" customHeight="1">
      <c r="A30" s="253"/>
      <c r="B30" s="252" t="s">
        <v>58</v>
      </c>
      <c r="C30" s="252"/>
      <c r="D30" s="252"/>
      <c r="E30" s="252"/>
      <c r="F30" s="252"/>
      <c r="G30" s="252"/>
      <c r="H30" s="248" t="s">
        <v>74</v>
      </c>
      <c r="I30" s="248"/>
      <c r="J30" s="248"/>
      <c r="K30" s="248"/>
      <c r="L30" s="248"/>
      <c r="M30" s="248"/>
      <c r="N30" s="248"/>
      <c r="O30" s="248"/>
      <c r="P30" s="248"/>
      <c r="Q30" s="248"/>
      <c r="R30" s="248"/>
      <c r="S30" s="248"/>
      <c r="T30" s="248"/>
      <c r="U30" s="248"/>
      <c r="V30" s="248"/>
      <c r="W30" s="248"/>
      <c r="X30" s="248"/>
      <c r="Y30" s="248"/>
      <c r="Z30" s="248"/>
      <c r="AA30" s="248"/>
    </row>
    <row r="31" spans="1:27" ht="19.149999999999999" customHeight="1">
      <c r="A31" s="253"/>
      <c r="B31" s="258" t="s">
        <v>116</v>
      </c>
      <c r="C31" s="259"/>
      <c r="D31" s="259"/>
      <c r="E31" s="259"/>
      <c r="F31" s="259"/>
      <c r="G31" s="260"/>
      <c r="H31" s="14" t="s">
        <v>117</v>
      </c>
      <c r="I31" s="15" t="s">
        <v>88</v>
      </c>
      <c r="J31" s="16" t="s">
        <v>117</v>
      </c>
      <c r="K31" s="15" t="s">
        <v>89</v>
      </c>
      <c r="L31" s="16" t="s">
        <v>117</v>
      </c>
      <c r="M31" s="15" t="s">
        <v>90</v>
      </c>
      <c r="N31" s="16" t="s">
        <v>117</v>
      </c>
      <c r="O31" s="15" t="s">
        <v>91</v>
      </c>
      <c r="P31" s="16" t="s">
        <v>117</v>
      </c>
      <c r="Q31" s="15" t="s">
        <v>94</v>
      </c>
      <c r="S31" s="16" t="s">
        <v>117</v>
      </c>
      <c r="T31" s="15" t="s">
        <v>92</v>
      </c>
      <c r="U31" s="16" t="s">
        <v>117</v>
      </c>
      <c r="V31" s="15" t="s">
        <v>93</v>
      </c>
      <c r="W31" s="16" t="s">
        <v>117</v>
      </c>
      <c r="X31" s="15" t="s">
        <v>95</v>
      </c>
      <c r="Z31" s="15"/>
      <c r="AA31" s="18"/>
    </row>
    <row r="32" spans="1:27" ht="19.149999999999999" customHeight="1">
      <c r="A32" s="253"/>
      <c r="B32" s="261"/>
      <c r="C32" s="108"/>
      <c r="D32" s="108"/>
      <c r="E32" s="108"/>
      <c r="F32" s="108"/>
      <c r="G32" s="262"/>
      <c r="H32" s="19" t="s">
        <v>117</v>
      </c>
      <c r="I32" s="20" t="s">
        <v>96</v>
      </c>
      <c r="J32" s="20"/>
      <c r="K32" s="21" t="s">
        <v>117</v>
      </c>
      <c r="L32" s="20" t="s">
        <v>97</v>
      </c>
      <c r="M32" s="21" t="s">
        <v>117</v>
      </c>
      <c r="N32" s="20" t="s">
        <v>98</v>
      </c>
      <c r="O32" s="20"/>
      <c r="P32" s="21" t="s">
        <v>117</v>
      </c>
      <c r="Q32" s="20" t="s">
        <v>99</v>
      </c>
      <c r="R32" s="20"/>
      <c r="S32" s="21" t="s">
        <v>117</v>
      </c>
      <c r="T32" s="20" t="s">
        <v>101</v>
      </c>
      <c r="U32" s="20"/>
      <c r="V32" s="21" t="s">
        <v>117</v>
      </c>
      <c r="W32" s="20" t="s">
        <v>100</v>
      </c>
      <c r="X32" s="20"/>
      <c r="Y32" s="20"/>
      <c r="Z32" s="17"/>
      <c r="AA32" s="22"/>
    </row>
    <row r="33" spans="1:27" ht="19.149999999999999" customHeight="1">
      <c r="A33" s="253"/>
      <c r="B33" s="261"/>
      <c r="C33" s="108"/>
      <c r="D33" s="108"/>
      <c r="E33" s="108"/>
      <c r="F33" s="108"/>
      <c r="G33" s="262"/>
      <c r="H33" s="19" t="s">
        <v>118</v>
      </c>
      <c r="I33" s="20" t="s">
        <v>102</v>
      </c>
      <c r="J33" s="21" t="s">
        <v>117</v>
      </c>
      <c r="K33" s="20" t="s">
        <v>103</v>
      </c>
      <c r="L33" s="20"/>
      <c r="M33" s="21" t="s">
        <v>117</v>
      </c>
      <c r="N33" s="20" t="s">
        <v>104</v>
      </c>
      <c r="O33" s="21" t="s">
        <v>117</v>
      </c>
      <c r="P33" s="20" t="s">
        <v>105</v>
      </c>
      <c r="Q33" s="21" t="s">
        <v>117</v>
      </c>
      <c r="R33" s="20" t="s">
        <v>106</v>
      </c>
      <c r="S33" s="21" t="s">
        <v>117</v>
      </c>
      <c r="T33" s="20" t="s">
        <v>107</v>
      </c>
      <c r="U33" s="21" t="s">
        <v>117</v>
      </c>
      <c r="V33" s="20" t="s">
        <v>108</v>
      </c>
      <c r="W33" s="21" t="s">
        <v>117</v>
      </c>
      <c r="X33" s="23" t="s">
        <v>109</v>
      </c>
      <c r="AA33" s="22"/>
    </row>
    <row r="34" spans="1:27" ht="19.149999999999999" customHeight="1">
      <c r="A34" s="253"/>
      <c r="B34" s="261"/>
      <c r="C34" s="108"/>
      <c r="D34" s="108"/>
      <c r="E34" s="108"/>
      <c r="F34" s="108"/>
      <c r="G34" s="262"/>
      <c r="H34" s="24" t="s">
        <v>117</v>
      </c>
      <c r="I34" s="25" t="s">
        <v>110</v>
      </c>
      <c r="J34" s="26" t="s">
        <v>117</v>
      </c>
      <c r="K34" s="25" t="s">
        <v>111</v>
      </c>
      <c r="M34" s="26" t="s">
        <v>117</v>
      </c>
      <c r="N34" s="25" t="s">
        <v>112</v>
      </c>
      <c r="O34" s="26" t="s">
        <v>117</v>
      </c>
      <c r="P34" s="25" t="s">
        <v>113</v>
      </c>
      <c r="Q34" s="26" t="s">
        <v>117</v>
      </c>
      <c r="R34" s="25" t="s">
        <v>114</v>
      </c>
      <c r="S34" s="25"/>
      <c r="T34" s="26" t="s">
        <v>117</v>
      </c>
      <c r="U34" s="25" t="s">
        <v>115</v>
      </c>
      <c r="Z34" s="17"/>
      <c r="AA34" s="22"/>
    </row>
    <row r="35" spans="1:27" ht="21" customHeight="1">
      <c r="A35" s="247" t="s">
        <v>59</v>
      </c>
      <c r="B35" s="247"/>
      <c r="C35" s="247"/>
      <c r="D35" s="247"/>
      <c r="E35" s="247"/>
      <c r="F35" s="247"/>
      <c r="G35" s="247"/>
      <c r="H35" s="248" t="s">
        <v>75</v>
      </c>
      <c r="I35" s="248"/>
      <c r="J35" s="248"/>
      <c r="K35" s="248"/>
      <c r="L35" s="248"/>
      <c r="M35" s="248"/>
      <c r="N35" s="248"/>
      <c r="O35" s="248"/>
      <c r="P35" s="248"/>
      <c r="Q35" s="248"/>
      <c r="R35" s="248"/>
      <c r="S35" s="248"/>
      <c r="T35" s="248"/>
      <c r="U35" s="248"/>
      <c r="V35" s="248"/>
      <c r="W35" s="248"/>
      <c r="X35" s="248"/>
      <c r="Y35" s="248"/>
      <c r="Z35" s="248"/>
      <c r="AA35" s="248"/>
    </row>
    <row r="36" spans="1:27" ht="21" customHeight="1">
      <c r="A36" s="247" t="s">
        <v>60</v>
      </c>
      <c r="B36" s="247"/>
      <c r="C36" s="247"/>
      <c r="D36" s="247"/>
      <c r="E36" s="247"/>
      <c r="F36" s="247"/>
      <c r="G36" s="247"/>
      <c r="H36" s="10" t="s">
        <v>117</v>
      </c>
      <c r="I36" s="7" t="s">
        <v>38</v>
      </c>
      <c r="J36" s="13"/>
      <c r="K36" s="13"/>
      <c r="L36" s="10" t="s">
        <v>118</v>
      </c>
      <c r="M36" s="7" t="s">
        <v>39</v>
      </c>
      <c r="N36" s="13"/>
      <c r="O36" s="7"/>
      <c r="P36" s="9"/>
      <c r="Q36" s="7"/>
      <c r="R36" s="7"/>
      <c r="S36" s="7"/>
      <c r="T36" s="10" t="s">
        <v>40</v>
      </c>
      <c r="U36" s="249" t="s">
        <v>76</v>
      </c>
      <c r="V36" s="250"/>
      <c r="W36" s="250"/>
      <c r="X36" s="250"/>
      <c r="Y36" s="250"/>
      <c r="Z36" s="250"/>
      <c r="AA36" s="251"/>
    </row>
    <row r="37" spans="1:27" ht="21" customHeight="1">
      <c r="A37" s="252" t="s">
        <v>67</v>
      </c>
      <c r="B37" s="252"/>
      <c r="C37" s="252"/>
      <c r="D37" s="252"/>
      <c r="E37" s="252"/>
      <c r="F37" s="252"/>
      <c r="G37" s="252"/>
      <c r="H37" s="10" t="s">
        <v>117</v>
      </c>
      <c r="I37" s="7" t="s">
        <v>41</v>
      </c>
      <c r="J37" s="13"/>
      <c r="K37" s="13"/>
      <c r="L37" s="10" t="s">
        <v>118</v>
      </c>
      <c r="M37" s="7" t="s">
        <v>42</v>
      </c>
      <c r="N37" s="13"/>
      <c r="O37" s="10" t="s">
        <v>117</v>
      </c>
      <c r="P37" s="7" t="s">
        <v>43</v>
      </c>
      <c r="Q37" s="7"/>
      <c r="R37" s="7"/>
      <c r="S37" s="13"/>
      <c r="T37" s="7"/>
      <c r="U37" s="10" t="s">
        <v>117</v>
      </c>
      <c r="V37" s="7" t="s">
        <v>44</v>
      </c>
      <c r="W37" s="9"/>
      <c r="X37" s="7"/>
      <c r="Y37" s="7"/>
      <c r="Z37" s="7"/>
      <c r="AA37" s="6"/>
    </row>
    <row r="38" spans="1:27" ht="21" customHeight="1">
      <c r="A38" s="252" t="s">
        <v>61</v>
      </c>
      <c r="B38" s="252"/>
      <c r="C38" s="252"/>
      <c r="D38" s="252"/>
      <c r="E38" s="252"/>
      <c r="F38" s="252"/>
      <c r="G38" s="252"/>
      <c r="H38" s="10" t="s">
        <v>117</v>
      </c>
      <c r="I38" s="7" t="s">
        <v>41</v>
      </c>
      <c r="J38" s="13"/>
      <c r="K38" s="13"/>
      <c r="L38" s="10" t="s">
        <v>118</v>
      </c>
      <c r="M38" s="7" t="s">
        <v>45</v>
      </c>
      <c r="N38" s="9"/>
      <c r="O38" s="7"/>
      <c r="P38" s="9"/>
      <c r="Q38" s="7"/>
      <c r="R38" s="7"/>
      <c r="S38" s="7"/>
      <c r="T38" s="10"/>
      <c r="U38" s="7"/>
      <c r="V38" s="7"/>
      <c r="W38" s="7"/>
      <c r="X38" s="7"/>
      <c r="Y38" s="7"/>
      <c r="Z38" s="7"/>
      <c r="AA38" s="6"/>
    </row>
    <row r="39" spans="1:27" ht="21" customHeight="1">
      <c r="A39" s="247" t="s">
        <v>62</v>
      </c>
      <c r="B39" s="247"/>
      <c r="C39" s="247"/>
      <c r="D39" s="247"/>
      <c r="E39" s="247"/>
      <c r="F39" s="247"/>
      <c r="G39" s="247"/>
      <c r="H39" s="10" t="s">
        <v>117</v>
      </c>
      <c r="I39" s="7" t="s">
        <v>38</v>
      </c>
      <c r="J39" s="13"/>
      <c r="K39" s="13"/>
      <c r="L39" s="10" t="s">
        <v>118</v>
      </c>
      <c r="M39" s="7" t="s">
        <v>46</v>
      </c>
      <c r="N39" s="9"/>
      <c r="O39" s="7"/>
      <c r="P39" s="11" t="s">
        <v>47</v>
      </c>
      <c r="Q39" s="7"/>
      <c r="R39" s="7"/>
      <c r="S39" s="7"/>
      <c r="T39" s="10"/>
      <c r="U39" s="7"/>
      <c r="V39" s="7"/>
      <c r="W39" s="7"/>
      <c r="X39" s="7"/>
      <c r="Y39" s="7"/>
      <c r="Z39" s="7"/>
      <c r="AA39" s="6"/>
    </row>
  </sheetData>
  <mergeCells count="63">
    <mergeCell ref="B8:Z8"/>
    <mergeCell ref="B10:Z10"/>
    <mergeCell ref="A12:G12"/>
    <mergeCell ref="H12:AA12"/>
    <mergeCell ref="Q5:S5"/>
    <mergeCell ref="T5:AA5"/>
    <mergeCell ref="A6:E6"/>
    <mergeCell ref="F6:H6"/>
    <mergeCell ref="Q6:S6"/>
    <mergeCell ref="T6:AA6"/>
    <mergeCell ref="A21:G21"/>
    <mergeCell ref="S21:V21"/>
    <mergeCell ref="X21:AA21"/>
    <mergeCell ref="A17:G17"/>
    <mergeCell ref="H17:AA17"/>
    <mergeCell ref="A19:G19"/>
    <mergeCell ref="H19:L19"/>
    <mergeCell ref="A18:G18"/>
    <mergeCell ref="H18:W18"/>
    <mergeCell ref="X18:AA18"/>
    <mergeCell ref="A13:G14"/>
    <mergeCell ref="H13:AA13"/>
    <mergeCell ref="H14:AA14"/>
    <mergeCell ref="A20:G20"/>
    <mergeCell ref="S20:V20"/>
    <mergeCell ref="X20:AA20"/>
    <mergeCell ref="A15:G15"/>
    <mergeCell ref="H15:P15"/>
    <mergeCell ref="Q15:U15"/>
    <mergeCell ref="V15:AA15"/>
    <mergeCell ref="A16:G16"/>
    <mergeCell ref="H16:P16"/>
    <mergeCell ref="Q16:U16"/>
    <mergeCell ref="V16:AA16"/>
    <mergeCell ref="A22:G22"/>
    <mergeCell ref="A23:G23"/>
    <mergeCell ref="A24:G24"/>
    <mergeCell ref="U24:Z24"/>
    <mergeCell ref="A25:G25"/>
    <mergeCell ref="H25:T25"/>
    <mergeCell ref="U25:AA25"/>
    <mergeCell ref="T22:U22"/>
    <mergeCell ref="A26:G26"/>
    <mergeCell ref="L26:M26"/>
    <mergeCell ref="A27:G27"/>
    <mergeCell ref="A28:G28"/>
    <mergeCell ref="H28:J28"/>
    <mergeCell ref="L28:O28"/>
    <mergeCell ref="O26:P26"/>
    <mergeCell ref="A29:A34"/>
    <mergeCell ref="B29:G29"/>
    <mergeCell ref="H29:J29"/>
    <mergeCell ref="L29:AA29"/>
    <mergeCell ref="B30:G30"/>
    <mergeCell ref="H30:AA30"/>
    <mergeCell ref="B31:G34"/>
    <mergeCell ref="A39:G39"/>
    <mergeCell ref="A35:G35"/>
    <mergeCell ref="H35:AA35"/>
    <mergeCell ref="A36:G36"/>
    <mergeCell ref="U36:AA36"/>
    <mergeCell ref="A37:G37"/>
    <mergeCell ref="A38:G38"/>
  </mergeCells>
  <phoneticPr fontId="1"/>
  <dataValidations count="4">
    <dataValidation type="list" allowBlank="1" showInputMessage="1" showErrorMessage="1" promptTitle="梱包サイズ" prompt="選択肢からお選びください。" sqref="L28:L29 M28:O28">
      <formula1>"メール便,60,80,100,120,140,160,170,180,200以上"</formula1>
    </dataValidation>
    <dataValidation type="list" allowBlank="1" showInputMessage="1" showErrorMessage="1" sqref="O26 L26">
      <formula1>"3,7,14,21,28,35,42,49,56"</formula1>
    </dataValidation>
    <dataValidation type="list" allowBlank="1" showInputMessage="1" showErrorMessage="1" prompt="選択肢よりお選びください。" sqref="F6:H6">
      <formula1>"新規,変更"</formula1>
    </dataValidation>
    <dataValidation type="list" allowBlank="1" showInputMessage="1" showErrorMessage="1" sqref="I20:I24 O20:O24 U23 R27 H36:H39 H27 M27 V27 U33 H31:H34 J31 L31 N31 W31 K32 W33 J33:J34 S31:S33 P31:P32 U31 V32 M32:M34 O33:O34 Q33:Q34 T34 L36:L39 U37 O37 Z22 W22 I26 U26">
      <formula1>"□,☑"</formula1>
    </dataValidation>
  </dataValidations>
  <hyperlinks>
    <hyperlink ref="U36" r:id="rId1"/>
  </hyperlinks>
  <printOptions horizontalCentered="1"/>
  <pageMargins left="0.51181102362204722" right="0.51181102362204722" top="0.55118110236220474" bottom="0.35433070866141736" header="0.31496062992125984" footer="0.31496062992125984"/>
  <pageSetup paperSize="9" scale="98"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D68"/>
  <sheetViews>
    <sheetView showGridLines="0" view="pageBreakPreview" topLeftCell="A58" zoomScale="160" zoomScaleNormal="100" zoomScaleSheetLayoutView="160" workbookViewId="0">
      <selection activeCell="O60" sqref="O60:V60"/>
    </sheetView>
  </sheetViews>
  <sheetFormatPr defaultColWidth="3.125" defaultRowHeight="12"/>
  <cols>
    <col min="1" max="16384" width="3.125" style="3"/>
  </cols>
  <sheetData>
    <row r="1" spans="1:30" ht="18" customHeight="1">
      <c r="A1" s="284" t="s">
        <v>258</v>
      </c>
      <c r="B1" s="287"/>
      <c r="C1" s="287"/>
      <c r="D1" s="284" t="s">
        <v>131</v>
      </c>
      <c r="E1" s="287"/>
      <c r="F1" s="287"/>
      <c r="G1" s="288" t="s">
        <v>127</v>
      </c>
      <c r="H1" s="289"/>
      <c r="I1" s="289"/>
      <c r="J1" s="289"/>
      <c r="K1" s="289"/>
      <c r="L1" s="289"/>
      <c r="M1" s="289"/>
      <c r="N1" s="289"/>
      <c r="O1" s="289"/>
      <c r="P1" s="289"/>
      <c r="Q1" s="289"/>
      <c r="R1" s="289"/>
      <c r="S1" s="289"/>
      <c r="T1" s="289"/>
      <c r="U1" s="289"/>
      <c r="V1" s="289"/>
      <c r="W1" s="289"/>
      <c r="X1" s="289"/>
      <c r="Y1" s="289"/>
      <c r="Z1" s="289"/>
      <c r="AA1" s="289"/>
      <c r="AB1" s="289"/>
      <c r="AC1" s="289"/>
      <c r="AD1" s="289"/>
    </row>
    <row r="2" spans="1:30" ht="35.450000000000003" customHeight="1">
      <c r="A2" s="287"/>
      <c r="B2" s="287"/>
      <c r="C2" s="287"/>
      <c r="D2" s="284" t="s">
        <v>130</v>
      </c>
      <c r="E2" s="287"/>
      <c r="F2" s="287"/>
      <c r="G2" s="288" t="s">
        <v>281</v>
      </c>
      <c r="H2" s="289"/>
      <c r="I2" s="289"/>
      <c r="J2" s="289"/>
      <c r="K2" s="289"/>
      <c r="L2" s="289"/>
      <c r="M2" s="289"/>
      <c r="N2" s="289"/>
      <c r="O2" s="288" t="s">
        <v>261</v>
      </c>
      <c r="P2" s="289"/>
      <c r="Q2" s="289"/>
      <c r="R2" s="289"/>
      <c r="S2" s="289"/>
      <c r="T2" s="289"/>
      <c r="U2" s="289"/>
      <c r="V2" s="289"/>
      <c r="W2" s="288" t="s">
        <v>261</v>
      </c>
      <c r="X2" s="289"/>
      <c r="Y2" s="289"/>
      <c r="Z2" s="289"/>
      <c r="AA2" s="289"/>
      <c r="AB2" s="289"/>
      <c r="AC2" s="289"/>
      <c r="AD2" s="289"/>
    </row>
    <row r="3" spans="1:30" ht="13.15" customHeight="1">
      <c r="A3" s="287"/>
      <c r="B3" s="287"/>
      <c r="C3" s="287"/>
      <c r="D3" s="284" t="s">
        <v>129</v>
      </c>
      <c r="E3" s="287"/>
      <c r="F3" s="287"/>
      <c r="G3" s="288" t="s">
        <v>132</v>
      </c>
      <c r="H3" s="289"/>
      <c r="I3" s="289"/>
      <c r="J3" s="289"/>
      <c r="K3" s="289"/>
      <c r="L3" s="289"/>
      <c r="M3" s="289"/>
      <c r="N3" s="289"/>
      <c r="O3" s="289"/>
      <c r="P3" s="289"/>
      <c r="Q3" s="289"/>
      <c r="R3" s="289"/>
      <c r="S3" s="289"/>
      <c r="T3" s="289"/>
      <c r="U3" s="289"/>
      <c r="V3" s="289"/>
      <c r="W3" s="289"/>
      <c r="X3" s="289"/>
      <c r="Y3" s="289"/>
      <c r="Z3" s="289"/>
      <c r="AA3" s="289"/>
      <c r="AB3" s="289"/>
      <c r="AC3" s="289"/>
      <c r="AD3" s="289"/>
    </row>
    <row r="4" spans="1:30" ht="24" customHeight="1">
      <c r="A4" s="287"/>
      <c r="B4" s="287"/>
      <c r="C4" s="287"/>
      <c r="D4" s="287"/>
      <c r="E4" s="287"/>
      <c r="F4" s="287"/>
      <c r="G4" s="288" t="s">
        <v>128</v>
      </c>
      <c r="H4" s="289"/>
      <c r="I4" s="289"/>
      <c r="J4" s="289"/>
      <c r="K4" s="289"/>
      <c r="L4" s="289"/>
      <c r="M4" s="289"/>
      <c r="N4" s="289"/>
      <c r="O4" s="288" t="s">
        <v>261</v>
      </c>
      <c r="P4" s="289"/>
      <c r="Q4" s="289"/>
      <c r="R4" s="289"/>
      <c r="S4" s="289"/>
      <c r="T4" s="289"/>
      <c r="U4" s="289"/>
      <c r="V4" s="289"/>
      <c r="W4" s="288" t="s">
        <v>261</v>
      </c>
      <c r="X4" s="289"/>
      <c r="Y4" s="289"/>
      <c r="Z4" s="289"/>
      <c r="AA4" s="289"/>
      <c r="AB4" s="289"/>
      <c r="AC4" s="289"/>
      <c r="AD4" s="289"/>
    </row>
    <row r="5" spans="1:30" ht="18" customHeight="1">
      <c r="A5" s="284" t="s">
        <v>133</v>
      </c>
      <c r="B5" s="287"/>
      <c r="C5" s="287"/>
      <c r="D5" s="284" t="s">
        <v>131</v>
      </c>
      <c r="E5" s="287"/>
      <c r="F5" s="287"/>
      <c r="G5" s="288" t="s">
        <v>135</v>
      </c>
      <c r="H5" s="289"/>
      <c r="I5" s="289"/>
      <c r="J5" s="289"/>
      <c r="K5" s="289"/>
      <c r="L5" s="289"/>
      <c r="M5" s="289"/>
      <c r="N5" s="289"/>
      <c r="O5" s="289"/>
      <c r="P5" s="289"/>
      <c r="Q5" s="289"/>
      <c r="R5" s="289"/>
      <c r="S5" s="289"/>
      <c r="T5" s="289"/>
      <c r="U5" s="289"/>
      <c r="V5" s="289"/>
      <c r="W5" s="289"/>
      <c r="X5" s="289"/>
      <c r="Y5" s="289"/>
      <c r="Z5" s="289"/>
      <c r="AA5" s="289"/>
      <c r="AB5" s="289"/>
      <c r="AC5" s="289"/>
      <c r="AD5" s="289"/>
    </row>
    <row r="6" spans="1:30" ht="52.15" customHeight="1">
      <c r="A6" s="287"/>
      <c r="B6" s="287"/>
      <c r="C6" s="287"/>
      <c r="D6" s="284" t="s">
        <v>130</v>
      </c>
      <c r="E6" s="287"/>
      <c r="F6" s="287"/>
      <c r="G6" s="288" t="s">
        <v>136</v>
      </c>
      <c r="H6" s="289"/>
      <c r="I6" s="289"/>
      <c r="J6" s="289"/>
      <c r="K6" s="289"/>
      <c r="L6" s="289"/>
      <c r="M6" s="289"/>
      <c r="N6" s="289"/>
      <c r="O6" s="288" t="s">
        <v>137</v>
      </c>
      <c r="P6" s="289"/>
      <c r="Q6" s="289"/>
      <c r="R6" s="289"/>
      <c r="S6" s="289"/>
      <c r="T6" s="289"/>
      <c r="U6" s="289"/>
      <c r="V6" s="289"/>
      <c r="W6" s="288" t="s">
        <v>296</v>
      </c>
      <c r="X6" s="289"/>
      <c r="Y6" s="289"/>
      <c r="Z6" s="289"/>
      <c r="AA6" s="289"/>
      <c r="AB6" s="289"/>
      <c r="AC6" s="289"/>
      <c r="AD6" s="289"/>
    </row>
    <row r="7" spans="1:30" ht="13.15" customHeight="1">
      <c r="A7" s="287"/>
      <c r="B7" s="287"/>
      <c r="C7" s="287"/>
      <c r="D7" s="284" t="s">
        <v>129</v>
      </c>
      <c r="E7" s="287"/>
      <c r="F7" s="287"/>
      <c r="G7" s="288" t="s">
        <v>140</v>
      </c>
      <c r="H7" s="289"/>
      <c r="I7" s="289"/>
      <c r="J7" s="289"/>
      <c r="K7" s="289"/>
      <c r="L7" s="289"/>
      <c r="M7" s="289"/>
      <c r="N7" s="289"/>
      <c r="O7" s="289"/>
      <c r="P7" s="289"/>
      <c r="Q7" s="289"/>
      <c r="R7" s="289"/>
      <c r="S7" s="289"/>
      <c r="T7" s="289"/>
      <c r="U7" s="289"/>
      <c r="V7" s="289"/>
      <c r="W7" s="289"/>
      <c r="X7" s="289"/>
      <c r="Y7" s="289"/>
      <c r="Z7" s="289"/>
      <c r="AA7" s="289"/>
      <c r="AB7" s="289"/>
      <c r="AC7" s="289"/>
      <c r="AD7" s="289"/>
    </row>
    <row r="8" spans="1:30" ht="52.9" customHeight="1">
      <c r="A8" s="287"/>
      <c r="B8" s="287"/>
      <c r="C8" s="287"/>
      <c r="D8" s="287"/>
      <c r="E8" s="287"/>
      <c r="F8" s="287"/>
      <c r="G8" s="288" t="s">
        <v>141</v>
      </c>
      <c r="H8" s="289"/>
      <c r="I8" s="289"/>
      <c r="J8" s="289"/>
      <c r="K8" s="289"/>
      <c r="L8" s="289"/>
      <c r="M8" s="289"/>
      <c r="N8" s="289"/>
      <c r="O8" s="288" t="s">
        <v>142</v>
      </c>
      <c r="P8" s="289"/>
      <c r="Q8" s="289"/>
      <c r="R8" s="289"/>
      <c r="S8" s="289"/>
      <c r="T8" s="289"/>
      <c r="U8" s="289"/>
      <c r="V8" s="289"/>
      <c r="W8" s="288" t="s">
        <v>143</v>
      </c>
      <c r="X8" s="289"/>
      <c r="Y8" s="289"/>
      <c r="Z8" s="289"/>
      <c r="AA8" s="289"/>
      <c r="AB8" s="289"/>
      <c r="AC8" s="289"/>
      <c r="AD8" s="289"/>
    </row>
    <row r="9" spans="1:30" ht="66" customHeight="1">
      <c r="A9" s="284" t="s">
        <v>134</v>
      </c>
      <c r="B9" s="287"/>
      <c r="C9" s="287"/>
      <c r="D9" s="284" t="s">
        <v>131</v>
      </c>
      <c r="E9" s="287"/>
      <c r="F9" s="287"/>
      <c r="G9" s="288" t="s">
        <v>311</v>
      </c>
      <c r="H9" s="289"/>
      <c r="I9" s="289"/>
      <c r="J9" s="289"/>
      <c r="K9" s="289"/>
      <c r="L9" s="289"/>
      <c r="M9" s="289"/>
      <c r="N9" s="289"/>
      <c r="O9" s="289"/>
      <c r="P9" s="289"/>
      <c r="Q9" s="289"/>
      <c r="R9" s="289"/>
      <c r="S9" s="289"/>
      <c r="T9" s="289"/>
      <c r="U9" s="289"/>
      <c r="V9" s="289"/>
      <c r="W9" s="289"/>
      <c r="X9" s="289"/>
      <c r="Y9" s="289"/>
      <c r="Z9" s="289"/>
      <c r="AA9" s="289"/>
      <c r="AB9" s="289"/>
      <c r="AC9" s="289"/>
      <c r="AD9" s="289"/>
    </row>
    <row r="10" spans="1:30" ht="75.599999999999994" customHeight="1">
      <c r="A10" s="287"/>
      <c r="B10" s="287"/>
      <c r="C10" s="287"/>
      <c r="D10" s="284" t="s">
        <v>130</v>
      </c>
      <c r="E10" s="287"/>
      <c r="F10" s="287"/>
      <c r="G10" s="288" t="s">
        <v>138</v>
      </c>
      <c r="H10" s="289"/>
      <c r="I10" s="289"/>
      <c r="J10" s="289"/>
      <c r="K10" s="289"/>
      <c r="L10" s="289"/>
      <c r="M10" s="289"/>
      <c r="N10" s="289"/>
      <c r="O10" s="288" t="s">
        <v>139</v>
      </c>
      <c r="P10" s="289"/>
      <c r="Q10" s="289"/>
      <c r="R10" s="289"/>
      <c r="S10" s="289"/>
      <c r="T10" s="289"/>
      <c r="U10" s="289"/>
      <c r="V10" s="289"/>
      <c r="W10" s="288" t="s">
        <v>295</v>
      </c>
      <c r="X10" s="289"/>
      <c r="Y10" s="289"/>
      <c r="Z10" s="289"/>
      <c r="AA10" s="289"/>
      <c r="AB10" s="289"/>
      <c r="AC10" s="289"/>
      <c r="AD10" s="289"/>
    </row>
    <row r="11" spans="1:30" ht="13.15" customHeight="1">
      <c r="A11" s="287"/>
      <c r="B11" s="287"/>
      <c r="C11" s="287"/>
      <c r="D11" s="284" t="s">
        <v>129</v>
      </c>
      <c r="E11" s="287"/>
      <c r="F11" s="287"/>
      <c r="G11" s="288" t="s">
        <v>140</v>
      </c>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row>
    <row r="12" spans="1:30" ht="84" customHeight="1">
      <c r="A12" s="287"/>
      <c r="B12" s="287"/>
      <c r="C12" s="287"/>
      <c r="D12" s="287"/>
      <c r="E12" s="287"/>
      <c r="F12" s="287"/>
      <c r="G12" s="288" t="s">
        <v>283</v>
      </c>
      <c r="H12" s="289"/>
      <c r="I12" s="289"/>
      <c r="J12" s="289"/>
      <c r="K12" s="289"/>
      <c r="L12" s="289"/>
      <c r="M12" s="289"/>
      <c r="N12" s="289"/>
      <c r="O12" s="288" t="s">
        <v>284</v>
      </c>
      <c r="P12" s="289"/>
      <c r="Q12" s="289"/>
      <c r="R12" s="289"/>
      <c r="S12" s="289"/>
      <c r="T12" s="289"/>
      <c r="U12" s="289"/>
      <c r="V12" s="289"/>
      <c r="W12" s="288" t="s">
        <v>282</v>
      </c>
      <c r="X12" s="289"/>
      <c r="Y12" s="289"/>
      <c r="Z12" s="289"/>
      <c r="AA12" s="289"/>
      <c r="AB12" s="289"/>
      <c r="AC12" s="289"/>
      <c r="AD12" s="289"/>
    </row>
    <row r="13" spans="1:30" ht="87" customHeight="1">
      <c r="A13" s="290" t="s">
        <v>304</v>
      </c>
      <c r="B13" s="287"/>
      <c r="C13" s="287"/>
      <c r="D13" s="284" t="s">
        <v>131</v>
      </c>
      <c r="E13" s="287"/>
      <c r="F13" s="287"/>
      <c r="G13" s="288" t="s">
        <v>313</v>
      </c>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row>
    <row r="14" spans="1:30" ht="50.45" customHeight="1">
      <c r="A14" s="287"/>
      <c r="B14" s="287"/>
      <c r="C14" s="287"/>
      <c r="D14" s="284" t="s">
        <v>130</v>
      </c>
      <c r="E14" s="287"/>
      <c r="F14" s="287"/>
      <c r="G14" s="288" t="s">
        <v>144</v>
      </c>
      <c r="H14" s="289"/>
      <c r="I14" s="289"/>
      <c r="J14" s="289"/>
      <c r="K14" s="289"/>
      <c r="L14" s="289"/>
      <c r="M14" s="289"/>
      <c r="N14" s="289"/>
      <c r="O14" s="288" t="s">
        <v>145</v>
      </c>
      <c r="P14" s="289"/>
      <c r="Q14" s="289"/>
      <c r="R14" s="289"/>
      <c r="S14" s="289"/>
      <c r="T14" s="289"/>
      <c r="U14" s="289"/>
      <c r="V14" s="289"/>
      <c r="W14" s="288" t="s">
        <v>146</v>
      </c>
      <c r="X14" s="289"/>
      <c r="Y14" s="289"/>
      <c r="Z14" s="289"/>
      <c r="AA14" s="289"/>
      <c r="AB14" s="289"/>
      <c r="AC14" s="289"/>
      <c r="AD14" s="289"/>
    </row>
    <row r="15" spans="1:30" ht="13.15" customHeight="1">
      <c r="A15" s="287"/>
      <c r="B15" s="287"/>
      <c r="C15" s="287"/>
      <c r="D15" s="284" t="s">
        <v>129</v>
      </c>
      <c r="E15" s="287"/>
      <c r="F15" s="287"/>
      <c r="G15" s="288" t="s">
        <v>150</v>
      </c>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row>
    <row r="16" spans="1:30" ht="64.150000000000006" customHeight="1">
      <c r="A16" s="287"/>
      <c r="B16" s="287"/>
      <c r="C16" s="287"/>
      <c r="D16" s="287"/>
      <c r="E16" s="287"/>
      <c r="F16" s="287"/>
      <c r="G16" s="288" t="s">
        <v>152</v>
      </c>
      <c r="H16" s="289"/>
      <c r="I16" s="289"/>
      <c r="J16" s="289"/>
      <c r="K16" s="289"/>
      <c r="L16" s="289"/>
      <c r="M16" s="289"/>
      <c r="N16" s="289"/>
      <c r="O16" s="288" t="s">
        <v>153</v>
      </c>
      <c r="P16" s="289"/>
      <c r="Q16" s="289"/>
      <c r="R16" s="289"/>
      <c r="S16" s="289"/>
      <c r="T16" s="289"/>
      <c r="U16" s="289"/>
      <c r="V16" s="289"/>
      <c r="W16" s="288" t="s">
        <v>285</v>
      </c>
      <c r="X16" s="289"/>
      <c r="Y16" s="289"/>
      <c r="Z16" s="289"/>
      <c r="AA16" s="289"/>
      <c r="AB16" s="289"/>
      <c r="AC16" s="289"/>
      <c r="AD16" s="289"/>
    </row>
    <row r="17" spans="1:30" ht="90" customHeight="1">
      <c r="A17" s="291" t="s">
        <v>305</v>
      </c>
      <c r="B17" s="292"/>
      <c r="C17" s="293"/>
      <c r="D17" s="300" t="s">
        <v>131</v>
      </c>
      <c r="E17" s="256"/>
      <c r="F17" s="257"/>
      <c r="G17" s="301" t="s">
        <v>312</v>
      </c>
      <c r="H17" s="302"/>
      <c r="I17" s="302"/>
      <c r="J17" s="302"/>
      <c r="K17" s="302"/>
      <c r="L17" s="302"/>
      <c r="M17" s="302"/>
      <c r="N17" s="302"/>
      <c r="O17" s="302"/>
      <c r="P17" s="302"/>
      <c r="Q17" s="302"/>
      <c r="R17" s="302"/>
      <c r="S17" s="302"/>
      <c r="T17" s="302"/>
      <c r="U17" s="302"/>
      <c r="V17" s="302"/>
      <c r="W17" s="302"/>
      <c r="X17" s="302"/>
      <c r="Y17" s="302"/>
      <c r="Z17" s="302"/>
      <c r="AA17" s="302"/>
      <c r="AB17" s="302"/>
      <c r="AC17" s="302"/>
      <c r="AD17" s="303"/>
    </row>
    <row r="18" spans="1:30" ht="52.15" customHeight="1">
      <c r="A18" s="294"/>
      <c r="B18" s="295"/>
      <c r="C18" s="296"/>
      <c r="D18" s="300" t="s">
        <v>130</v>
      </c>
      <c r="E18" s="256"/>
      <c r="F18" s="257"/>
      <c r="G18" s="301" t="s">
        <v>147</v>
      </c>
      <c r="H18" s="302"/>
      <c r="I18" s="302"/>
      <c r="J18" s="302"/>
      <c r="K18" s="302"/>
      <c r="L18" s="302"/>
      <c r="M18" s="302"/>
      <c r="N18" s="303"/>
      <c r="O18" s="301" t="s">
        <v>148</v>
      </c>
      <c r="P18" s="302"/>
      <c r="Q18" s="302"/>
      <c r="R18" s="302"/>
      <c r="S18" s="302"/>
      <c r="T18" s="302"/>
      <c r="U18" s="302"/>
      <c r="V18" s="303"/>
      <c r="W18" s="301" t="s">
        <v>149</v>
      </c>
      <c r="X18" s="302"/>
      <c r="Y18" s="302"/>
      <c r="Z18" s="302"/>
      <c r="AA18" s="302"/>
      <c r="AB18" s="302"/>
      <c r="AC18" s="302"/>
      <c r="AD18" s="303"/>
    </row>
    <row r="19" spans="1:30" ht="13.15" customHeight="1">
      <c r="A19" s="294"/>
      <c r="B19" s="295"/>
      <c r="C19" s="296"/>
      <c r="D19" s="304" t="s">
        <v>129</v>
      </c>
      <c r="E19" s="305"/>
      <c r="F19" s="306"/>
      <c r="G19" s="301" t="s">
        <v>151</v>
      </c>
      <c r="H19" s="302"/>
      <c r="I19" s="302"/>
      <c r="J19" s="302"/>
      <c r="K19" s="302"/>
      <c r="L19" s="302"/>
      <c r="M19" s="302"/>
      <c r="N19" s="302"/>
      <c r="O19" s="302"/>
      <c r="P19" s="302"/>
      <c r="Q19" s="302"/>
      <c r="R19" s="302"/>
      <c r="S19" s="302"/>
      <c r="T19" s="302"/>
      <c r="U19" s="302"/>
      <c r="V19" s="302"/>
      <c r="W19" s="302"/>
      <c r="X19" s="302"/>
      <c r="Y19" s="302"/>
      <c r="Z19" s="302"/>
      <c r="AA19" s="302"/>
      <c r="AB19" s="302"/>
      <c r="AC19" s="302"/>
      <c r="AD19" s="303"/>
    </row>
    <row r="20" spans="1:30" ht="48" customHeight="1">
      <c r="A20" s="297"/>
      <c r="B20" s="298"/>
      <c r="C20" s="299"/>
      <c r="D20" s="307"/>
      <c r="E20" s="308"/>
      <c r="F20" s="309"/>
      <c r="G20" s="301" t="s">
        <v>152</v>
      </c>
      <c r="H20" s="302"/>
      <c r="I20" s="302"/>
      <c r="J20" s="302"/>
      <c r="K20" s="302"/>
      <c r="L20" s="302"/>
      <c r="M20" s="302"/>
      <c r="N20" s="303"/>
      <c r="O20" s="301" t="s">
        <v>154</v>
      </c>
      <c r="P20" s="302"/>
      <c r="Q20" s="302"/>
      <c r="R20" s="302"/>
      <c r="S20" s="302"/>
      <c r="T20" s="302"/>
      <c r="U20" s="302"/>
      <c r="V20" s="303"/>
      <c r="W20" s="301" t="s">
        <v>286</v>
      </c>
      <c r="X20" s="302"/>
      <c r="Y20" s="302"/>
      <c r="Z20" s="302"/>
      <c r="AA20" s="302"/>
      <c r="AB20" s="302"/>
      <c r="AC20" s="302"/>
      <c r="AD20" s="303"/>
    </row>
    <row r="21" spans="1:30" ht="25.15" customHeight="1">
      <c r="A21" s="290" t="s">
        <v>155</v>
      </c>
      <c r="B21" s="287"/>
      <c r="C21" s="287"/>
      <c r="D21" s="284" t="s">
        <v>131</v>
      </c>
      <c r="E21" s="287"/>
      <c r="F21" s="287"/>
      <c r="G21" s="288" t="s">
        <v>158</v>
      </c>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row>
    <row r="22" spans="1:30" ht="30" customHeight="1">
      <c r="A22" s="287"/>
      <c r="B22" s="287"/>
      <c r="C22" s="287"/>
      <c r="D22" s="284" t="s">
        <v>130</v>
      </c>
      <c r="E22" s="287"/>
      <c r="F22" s="287"/>
      <c r="G22" s="288" t="s">
        <v>287</v>
      </c>
      <c r="H22" s="289"/>
      <c r="I22" s="289"/>
      <c r="J22" s="289"/>
      <c r="K22" s="289"/>
      <c r="L22" s="289"/>
      <c r="M22" s="289"/>
      <c r="N22" s="289"/>
      <c r="O22" s="288" t="s">
        <v>160</v>
      </c>
      <c r="P22" s="289"/>
      <c r="Q22" s="289"/>
      <c r="R22" s="289"/>
      <c r="S22" s="289"/>
      <c r="T22" s="289"/>
      <c r="U22" s="289"/>
      <c r="V22" s="289"/>
      <c r="W22" s="288" t="s">
        <v>161</v>
      </c>
      <c r="X22" s="289"/>
      <c r="Y22" s="289"/>
      <c r="Z22" s="289"/>
      <c r="AA22" s="289"/>
      <c r="AB22" s="289"/>
      <c r="AC22" s="289"/>
      <c r="AD22" s="289"/>
    </row>
    <row r="23" spans="1:30" ht="13.15" customHeight="1">
      <c r="A23" s="287"/>
      <c r="B23" s="287"/>
      <c r="C23" s="287"/>
      <c r="D23" s="284" t="s">
        <v>129</v>
      </c>
      <c r="E23" s="287"/>
      <c r="F23" s="287"/>
      <c r="G23" s="288" t="s">
        <v>166</v>
      </c>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row>
    <row r="24" spans="1:30" ht="34.9" customHeight="1">
      <c r="A24" s="287"/>
      <c r="B24" s="287"/>
      <c r="C24" s="287"/>
      <c r="D24" s="287"/>
      <c r="E24" s="287"/>
      <c r="F24" s="287"/>
      <c r="G24" s="288" t="s">
        <v>169</v>
      </c>
      <c r="H24" s="289"/>
      <c r="I24" s="289"/>
      <c r="J24" s="289"/>
      <c r="K24" s="289"/>
      <c r="L24" s="289"/>
      <c r="M24" s="289"/>
      <c r="N24" s="289"/>
      <c r="O24" s="288" t="s">
        <v>170</v>
      </c>
      <c r="P24" s="289"/>
      <c r="Q24" s="289"/>
      <c r="R24" s="289"/>
      <c r="S24" s="289"/>
      <c r="T24" s="289"/>
      <c r="U24" s="289"/>
      <c r="V24" s="289"/>
      <c r="W24" s="288" t="s">
        <v>171</v>
      </c>
      <c r="X24" s="289"/>
      <c r="Y24" s="289"/>
      <c r="Z24" s="289"/>
      <c r="AA24" s="289"/>
      <c r="AB24" s="289"/>
      <c r="AC24" s="289"/>
      <c r="AD24" s="289"/>
    </row>
    <row r="25" spans="1:30" ht="90.75" customHeight="1">
      <c r="A25" s="290" t="s">
        <v>156</v>
      </c>
      <c r="B25" s="287"/>
      <c r="C25" s="287"/>
      <c r="D25" s="284" t="s">
        <v>131</v>
      </c>
      <c r="E25" s="287"/>
      <c r="F25" s="287"/>
      <c r="G25" s="288" t="s">
        <v>315</v>
      </c>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row>
    <row r="26" spans="1:30" ht="52.15" customHeight="1">
      <c r="A26" s="287"/>
      <c r="B26" s="287"/>
      <c r="C26" s="287"/>
      <c r="D26" s="284" t="s">
        <v>130</v>
      </c>
      <c r="E26" s="287"/>
      <c r="F26" s="287"/>
      <c r="G26" s="288" t="s">
        <v>162</v>
      </c>
      <c r="H26" s="289"/>
      <c r="I26" s="289"/>
      <c r="J26" s="289"/>
      <c r="K26" s="289"/>
      <c r="L26" s="289"/>
      <c r="M26" s="289"/>
      <c r="N26" s="289"/>
      <c r="O26" s="288" t="s">
        <v>163</v>
      </c>
      <c r="P26" s="289"/>
      <c r="Q26" s="289"/>
      <c r="R26" s="289"/>
      <c r="S26" s="289"/>
      <c r="T26" s="289"/>
      <c r="U26" s="289"/>
      <c r="V26" s="289"/>
      <c r="W26" s="288" t="s">
        <v>288</v>
      </c>
      <c r="X26" s="289"/>
      <c r="Y26" s="289"/>
      <c r="Z26" s="289"/>
      <c r="AA26" s="289"/>
      <c r="AB26" s="289"/>
      <c r="AC26" s="289"/>
      <c r="AD26" s="289"/>
    </row>
    <row r="27" spans="1:30" ht="13.15" customHeight="1">
      <c r="A27" s="287"/>
      <c r="B27" s="287"/>
      <c r="C27" s="287"/>
      <c r="D27" s="284" t="s">
        <v>129</v>
      </c>
      <c r="E27" s="287"/>
      <c r="F27" s="287"/>
      <c r="G27" s="288" t="s">
        <v>167</v>
      </c>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row>
    <row r="28" spans="1:30" ht="48" customHeight="1">
      <c r="A28" s="287"/>
      <c r="B28" s="287"/>
      <c r="C28" s="287"/>
      <c r="D28" s="287"/>
      <c r="E28" s="287"/>
      <c r="F28" s="287"/>
      <c r="G28" s="288" t="s">
        <v>172</v>
      </c>
      <c r="H28" s="289"/>
      <c r="I28" s="289"/>
      <c r="J28" s="289"/>
      <c r="K28" s="289"/>
      <c r="L28" s="289"/>
      <c r="M28" s="289"/>
      <c r="N28" s="289"/>
      <c r="O28" s="288" t="s">
        <v>173</v>
      </c>
      <c r="P28" s="289"/>
      <c r="Q28" s="289"/>
      <c r="R28" s="289"/>
      <c r="S28" s="289"/>
      <c r="T28" s="289"/>
      <c r="U28" s="289"/>
      <c r="V28" s="289"/>
      <c r="W28" s="288" t="s">
        <v>289</v>
      </c>
      <c r="X28" s="289"/>
      <c r="Y28" s="289"/>
      <c r="Z28" s="289"/>
      <c r="AA28" s="289"/>
      <c r="AB28" s="289"/>
      <c r="AC28" s="289"/>
      <c r="AD28" s="289"/>
    </row>
    <row r="29" spans="1:30" ht="24" customHeight="1">
      <c r="A29" s="290" t="s">
        <v>157</v>
      </c>
      <c r="B29" s="287"/>
      <c r="C29" s="287"/>
      <c r="D29" s="284" t="s">
        <v>131</v>
      </c>
      <c r="E29" s="287"/>
      <c r="F29" s="287"/>
      <c r="G29" s="288" t="s">
        <v>159</v>
      </c>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row>
    <row r="30" spans="1:30" ht="46.9" customHeight="1">
      <c r="A30" s="287"/>
      <c r="B30" s="287"/>
      <c r="C30" s="287"/>
      <c r="D30" s="284" t="s">
        <v>130</v>
      </c>
      <c r="E30" s="287"/>
      <c r="F30" s="287"/>
      <c r="G30" s="288" t="s">
        <v>290</v>
      </c>
      <c r="H30" s="289"/>
      <c r="I30" s="289"/>
      <c r="J30" s="289"/>
      <c r="K30" s="289"/>
      <c r="L30" s="289"/>
      <c r="M30" s="289"/>
      <c r="N30" s="289"/>
      <c r="O30" s="288" t="s">
        <v>164</v>
      </c>
      <c r="P30" s="289"/>
      <c r="Q30" s="289"/>
      <c r="R30" s="289"/>
      <c r="S30" s="289"/>
      <c r="T30" s="289"/>
      <c r="U30" s="289"/>
      <c r="V30" s="289"/>
      <c r="W30" s="288" t="s">
        <v>165</v>
      </c>
      <c r="X30" s="289"/>
      <c r="Y30" s="289"/>
      <c r="Z30" s="289"/>
      <c r="AA30" s="289"/>
      <c r="AB30" s="289"/>
      <c r="AC30" s="289"/>
      <c r="AD30" s="289"/>
    </row>
    <row r="31" spans="1:30" ht="13.15" customHeight="1">
      <c r="A31" s="287"/>
      <c r="B31" s="287"/>
      <c r="C31" s="287"/>
      <c r="D31" s="284" t="s">
        <v>129</v>
      </c>
      <c r="E31" s="287"/>
      <c r="F31" s="287"/>
      <c r="G31" s="288" t="s">
        <v>168</v>
      </c>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row>
    <row r="32" spans="1:30" ht="37.9" customHeight="1">
      <c r="A32" s="287"/>
      <c r="B32" s="287"/>
      <c r="C32" s="287"/>
      <c r="D32" s="287"/>
      <c r="E32" s="287"/>
      <c r="F32" s="287"/>
      <c r="G32" s="288" t="s">
        <v>174</v>
      </c>
      <c r="H32" s="289"/>
      <c r="I32" s="289"/>
      <c r="J32" s="289"/>
      <c r="K32" s="289"/>
      <c r="L32" s="289"/>
      <c r="M32" s="289"/>
      <c r="N32" s="289"/>
      <c r="O32" s="288" t="s">
        <v>175</v>
      </c>
      <c r="P32" s="289"/>
      <c r="Q32" s="289"/>
      <c r="R32" s="289"/>
      <c r="S32" s="289"/>
      <c r="T32" s="289"/>
      <c r="U32" s="289"/>
      <c r="V32" s="289"/>
      <c r="W32" s="288" t="s">
        <v>176</v>
      </c>
      <c r="X32" s="289"/>
      <c r="Y32" s="289"/>
      <c r="Z32" s="289"/>
      <c r="AA32" s="289"/>
      <c r="AB32" s="289"/>
      <c r="AC32" s="289"/>
      <c r="AD32" s="289"/>
    </row>
    <row r="33" spans="1:30" ht="36.6" customHeight="1">
      <c r="A33" s="290" t="s">
        <v>177</v>
      </c>
      <c r="B33" s="287"/>
      <c r="C33" s="287"/>
      <c r="D33" s="284" t="s">
        <v>131</v>
      </c>
      <c r="E33" s="287"/>
      <c r="F33" s="287"/>
      <c r="G33" s="288" t="s">
        <v>182</v>
      </c>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row>
    <row r="34" spans="1:30" ht="36.6" customHeight="1">
      <c r="A34" s="287"/>
      <c r="B34" s="287"/>
      <c r="C34" s="287"/>
      <c r="D34" s="284" t="s">
        <v>130</v>
      </c>
      <c r="E34" s="287"/>
      <c r="F34" s="287"/>
      <c r="G34" s="288" t="s">
        <v>187</v>
      </c>
      <c r="H34" s="289"/>
      <c r="I34" s="289"/>
      <c r="J34" s="289"/>
      <c r="K34" s="289"/>
      <c r="L34" s="289"/>
      <c r="M34" s="289"/>
      <c r="N34" s="289"/>
      <c r="O34" s="288" t="s">
        <v>188</v>
      </c>
      <c r="P34" s="289"/>
      <c r="Q34" s="289"/>
      <c r="R34" s="289"/>
      <c r="S34" s="289"/>
      <c r="T34" s="289"/>
      <c r="U34" s="289"/>
      <c r="V34" s="289"/>
      <c r="W34" s="288" t="s">
        <v>291</v>
      </c>
      <c r="X34" s="289"/>
      <c r="Y34" s="289"/>
      <c r="Z34" s="289"/>
      <c r="AA34" s="289"/>
      <c r="AB34" s="289"/>
      <c r="AC34" s="289"/>
      <c r="AD34" s="289"/>
    </row>
    <row r="35" spans="1:30" ht="13.15" customHeight="1">
      <c r="A35" s="287"/>
      <c r="B35" s="287"/>
      <c r="C35" s="287"/>
      <c r="D35" s="284" t="s">
        <v>129</v>
      </c>
      <c r="E35" s="287"/>
      <c r="F35" s="287"/>
      <c r="G35" s="288" t="s">
        <v>197</v>
      </c>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row>
    <row r="36" spans="1:30" ht="13.15" customHeight="1">
      <c r="A36" s="287"/>
      <c r="B36" s="287"/>
      <c r="C36" s="287"/>
      <c r="D36" s="287"/>
      <c r="E36" s="287"/>
      <c r="F36" s="287"/>
      <c r="G36" s="288" t="s">
        <v>201</v>
      </c>
      <c r="H36" s="289"/>
      <c r="I36" s="289"/>
      <c r="J36" s="289"/>
      <c r="K36" s="289"/>
      <c r="L36" s="289"/>
      <c r="M36" s="289"/>
      <c r="N36" s="289"/>
      <c r="O36" s="288" t="s">
        <v>202</v>
      </c>
      <c r="P36" s="289"/>
      <c r="Q36" s="289"/>
      <c r="R36" s="289"/>
      <c r="S36" s="289"/>
      <c r="T36" s="289"/>
      <c r="U36" s="289"/>
      <c r="V36" s="289"/>
      <c r="W36" s="288" t="s">
        <v>292</v>
      </c>
      <c r="X36" s="289"/>
      <c r="Y36" s="289"/>
      <c r="Z36" s="289"/>
      <c r="AA36" s="289"/>
      <c r="AB36" s="289"/>
      <c r="AC36" s="289"/>
      <c r="AD36" s="289"/>
    </row>
    <row r="37" spans="1:30" ht="34.9" customHeight="1">
      <c r="A37" s="290" t="s">
        <v>178</v>
      </c>
      <c r="B37" s="287"/>
      <c r="C37" s="287"/>
      <c r="D37" s="284" t="s">
        <v>131</v>
      </c>
      <c r="E37" s="287"/>
      <c r="F37" s="287"/>
      <c r="G37" s="288" t="s">
        <v>183</v>
      </c>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row>
    <row r="38" spans="1:30" ht="48.6" customHeight="1">
      <c r="A38" s="287"/>
      <c r="B38" s="287"/>
      <c r="C38" s="287"/>
      <c r="D38" s="284" t="s">
        <v>130</v>
      </c>
      <c r="E38" s="287"/>
      <c r="F38" s="287"/>
      <c r="G38" s="288" t="s">
        <v>189</v>
      </c>
      <c r="H38" s="289"/>
      <c r="I38" s="289"/>
      <c r="J38" s="289"/>
      <c r="K38" s="289"/>
      <c r="L38" s="289"/>
      <c r="M38" s="289"/>
      <c r="N38" s="289"/>
      <c r="O38" s="288" t="s">
        <v>190</v>
      </c>
      <c r="P38" s="289"/>
      <c r="Q38" s="289"/>
      <c r="R38" s="289"/>
      <c r="S38" s="289"/>
      <c r="T38" s="289"/>
      <c r="U38" s="289"/>
      <c r="V38" s="289"/>
      <c r="W38" s="288" t="s">
        <v>191</v>
      </c>
      <c r="X38" s="289"/>
      <c r="Y38" s="289"/>
      <c r="Z38" s="289"/>
      <c r="AA38" s="289"/>
      <c r="AB38" s="289"/>
      <c r="AC38" s="289"/>
      <c r="AD38" s="289"/>
    </row>
    <row r="39" spans="1:30" ht="13.15" customHeight="1">
      <c r="A39" s="287"/>
      <c r="B39" s="287"/>
      <c r="C39" s="287"/>
      <c r="D39" s="284" t="s">
        <v>129</v>
      </c>
      <c r="E39" s="287"/>
      <c r="F39" s="287"/>
      <c r="G39" s="288" t="s">
        <v>198</v>
      </c>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row>
    <row r="40" spans="1:30" ht="27" customHeight="1">
      <c r="A40" s="287"/>
      <c r="B40" s="287"/>
      <c r="C40" s="287"/>
      <c r="D40" s="287"/>
      <c r="E40" s="287"/>
      <c r="F40" s="287"/>
      <c r="G40" s="288" t="s">
        <v>203</v>
      </c>
      <c r="H40" s="289"/>
      <c r="I40" s="289"/>
      <c r="J40" s="289"/>
      <c r="K40" s="289"/>
      <c r="L40" s="289"/>
      <c r="M40" s="289"/>
      <c r="N40" s="289"/>
      <c r="O40" s="288" t="s">
        <v>204</v>
      </c>
      <c r="P40" s="289"/>
      <c r="Q40" s="289"/>
      <c r="R40" s="289"/>
      <c r="S40" s="289"/>
      <c r="T40" s="289"/>
      <c r="U40" s="289"/>
      <c r="V40" s="289"/>
      <c r="W40" s="288" t="s">
        <v>205</v>
      </c>
      <c r="X40" s="289"/>
      <c r="Y40" s="289"/>
      <c r="Z40" s="289"/>
      <c r="AA40" s="289"/>
      <c r="AB40" s="289"/>
      <c r="AC40" s="289"/>
      <c r="AD40" s="289"/>
    </row>
    <row r="41" spans="1:30" ht="28.15" customHeight="1">
      <c r="A41" s="290" t="s">
        <v>179</v>
      </c>
      <c r="B41" s="287"/>
      <c r="C41" s="287"/>
      <c r="D41" s="284" t="s">
        <v>131</v>
      </c>
      <c r="E41" s="287"/>
      <c r="F41" s="287"/>
      <c r="G41" s="288" t="s">
        <v>184</v>
      </c>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row>
    <row r="42" spans="1:30" ht="18.75">
      <c r="A42" s="287"/>
      <c r="B42" s="287"/>
      <c r="C42" s="287"/>
      <c r="D42" s="284" t="s">
        <v>130</v>
      </c>
      <c r="E42" s="287"/>
      <c r="F42" s="287"/>
      <c r="G42" s="288" t="s">
        <v>189</v>
      </c>
      <c r="H42" s="289"/>
      <c r="I42" s="289"/>
      <c r="J42" s="289"/>
      <c r="K42" s="289"/>
      <c r="L42" s="289"/>
      <c r="M42" s="289"/>
      <c r="N42" s="289"/>
      <c r="O42" s="288" t="s">
        <v>192</v>
      </c>
      <c r="P42" s="289"/>
      <c r="Q42" s="289"/>
      <c r="R42" s="289"/>
      <c r="S42" s="289"/>
      <c r="T42" s="289"/>
      <c r="U42" s="289"/>
      <c r="V42" s="289"/>
      <c r="W42" s="288" t="s">
        <v>261</v>
      </c>
      <c r="X42" s="289"/>
      <c r="Y42" s="289"/>
      <c r="Z42" s="289"/>
      <c r="AA42" s="289"/>
      <c r="AB42" s="289"/>
      <c r="AC42" s="289"/>
      <c r="AD42" s="289"/>
    </row>
    <row r="43" spans="1:30" ht="20.45" customHeight="1">
      <c r="A43" s="287"/>
      <c r="B43" s="287"/>
      <c r="C43" s="287"/>
      <c r="D43" s="284" t="s">
        <v>129</v>
      </c>
      <c r="E43" s="287"/>
      <c r="F43" s="287"/>
      <c r="G43" s="288" t="s">
        <v>199</v>
      </c>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row>
    <row r="44" spans="1:30" ht="20.45" customHeight="1">
      <c r="A44" s="287"/>
      <c r="B44" s="287"/>
      <c r="C44" s="287"/>
      <c r="D44" s="287"/>
      <c r="E44" s="287"/>
      <c r="F44" s="287"/>
      <c r="G44" s="288" t="s">
        <v>206</v>
      </c>
      <c r="H44" s="289"/>
      <c r="I44" s="289"/>
      <c r="J44" s="289"/>
      <c r="K44" s="289"/>
      <c r="L44" s="289"/>
      <c r="M44" s="289"/>
      <c r="N44" s="289"/>
      <c r="O44" s="288" t="s">
        <v>207</v>
      </c>
      <c r="P44" s="289"/>
      <c r="Q44" s="289"/>
      <c r="R44" s="289"/>
      <c r="S44" s="289"/>
      <c r="T44" s="289"/>
      <c r="U44" s="289"/>
      <c r="V44" s="289"/>
      <c r="W44" s="288" t="s">
        <v>261</v>
      </c>
      <c r="X44" s="289"/>
      <c r="Y44" s="289"/>
      <c r="Z44" s="289"/>
      <c r="AA44" s="289"/>
      <c r="AB44" s="289"/>
      <c r="AC44" s="289"/>
      <c r="AD44" s="289"/>
    </row>
    <row r="45" spans="1:30" ht="44.45" customHeight="1">
      <c r="A45" s="290" t="s">
        <v>180</v>
      </c>
      <c r="B45" s="287"/>
      <c r="C45" s="287"/>
      <c r="D45" s="284" t="s">
        <v>131</v>
      </c>
      <c r="E45" s="287"/>
      <c r="F45" s="287"/>
      <c r="G45" s="288" t="s">
        <v>185</v>
      </c>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row>
    <row r="46" spans="1:30" ht="25.9" customHeight="1">
      <c r="A46" s="287"/>
      <c r="B46" s="287"/>
      <c r="C46" s="287"/>
      <c r="D46" s="284" t="s">
        <v>130</v>
      </c>
      <c r="E46" s="287"/>
      <c r="F46" s="287"/>
      <c r="G46" s="288" t="s">
        <v>189</v>
      </c>
      <c r="H46" s="289"/>
      <c r="I46" s="289"/>
      <c r="J46" s="289"/>
      <c r="K46" s="289"/>
      <c r="L46" s="289"/>
      <c r="M46" s="289"/>
      <c r="N46" s="289"/>
      <c r="O46" s="288" t="s">
        <v>193</v>
      </c>
      <c r="P46" s="289"/>
      <c r="Q46" s="289"/>
      <c r="R46" s="289"/>
      <c r="S46" s="289"/>
      <c r="T46" s="289"/>
      <c r="U46" s="289"/>
      <c r="V46" s="289"/>
      <c r="W46" s="288" t="s">
        <v>261</v>
      </c>
      <c r="X46" s="289"/>
      <c r="Y46" s="289"/>
      <c r="Z46" s="289"/>
      <c r="AA46" s="289"/>
      <c r="AB46" s="289"/>
      <c r="AC46" s="289"/>
      <c r="AD46" s="289"/>
    </row>
    <row r="47" spans="1:30" ht="13.15" customHeight="1">
      <c r="A47" s="287"/>
      <c r="B47" s="287"/>
      <c r="C47" s="287"/>
      <c r="D47" s="284" t="s">
        <v>129</v>
      </c>
      <c r="E47" s="287"/>
      <c r="F47" s="287"/>
      <c r="G47" s="288" t="s">
        <v>200</v>
      </c>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row>
    <row r="48" spans="1:30" ht="40.9" customHeight="1">
      <c r="A48" s="287"/>
      <c r="B48" s="287"/>
      <c r="C48" s="287"/>
      <c r="D48" s="287"/>
      <c r="E48" s="287"/>
      <c r="F48" s="287"/>
      <c r="G48" s="288" t="s">
        <v>208</v>
      </c>
      <c r="H48" s="289"/>
      <c r="I48" s="289"/>
      <c r="J48" s="289"/>
      <c r="K48" s="289"/>
      <c r="L48" s="289"/>
      <c r="M48" s="289"/>
      <c r="N48" s="289"/>
      <c r="O48" s="288" t="s">
        <v>209</v>
      </c>
      <c r="P48" s="289"/>
      <c r="Q48" s="289"/>
      <c r="R48" s="289"/>
      <c r="S48" s="289"/>
      <c r="T48" s="289"/>
      <c r="U48" s="289"/>
      <c r="V48" s="289"/>
      <c r="W48" s="288" t="s">
        <v>261</v>
      </c>
      <c r="X48" s="289"/>
      <c r="Y48" s="289"/>
      <c r="Z48" s="289"/>
      <c r="AA48" s="289"/>
      <c r="AB48" s="289"/>
      <c r="AC48" s="289"/>
      <c r="AD48" s="289"/>
    </row>
    <row r="49" spans="1:30" ht="18" customHeight="1">
      <c r="A49" s="290" t="s">
        <v>181</v>
      </c>
      <c r="B49" s="287"/>
      <c r="C49" s="287"/>
      <c r="D49" s="284" t="s">
        <v>131</v>
      </c>
      <c r="E49" s="287"/>
      <c r="F49" s="287"/>
      <c r="G49" s="288" t="s">
        <v>186</v>
      </c>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row>
    <row r="50" spans="1:30" ht="18.75">
      <c r="A50" s="287"/>
      <c r="B50" s="287"/>
      <c r="C50" s="287"/>
      <c r="D50" s="284" t="s">
        <v>130</v>
      </c>
      <c r="E50" s="287"/>
      <c r="F50" s="287"/>
      <c r="G50" s="288" t="s">
        <v>194</v>
      </c>
      <c r="H50" s="289"/>
      <c r="I50" s="289"/>
      <c r="J50" s="289"/>
      <c r="K50" s="289"/>
      <c r="L50" s="289"/>
      <c r="M50" s="289"/>
      <c r="N50" s="289"/>
      <c r="O50" s="288" t="s">
        <v>195</v>
      </c>
      <c r="P50" s="289"/>
      <c r="Q50" s="289"/>
      <c r="R50" s="289"/>
      <c r="S50" s="289"/>
      <c r="T50" s="289"/>
      <c r="U50" s="289"/>
      <c r="V50" s="289"/>
      <c r="W50" s="288" t="s">
        <v>196</v>
      </c>
      <c r="X50" s="289"/>
      <c r="Y50" s="289"/>
      <c r="Z50" s="289"/>
      <c r="AA50" s="289"/>
      <c r="AB50" s="289"/>
      <c r="AC50" s="289"/>
      <c r="AD50" s="289"/>
    </row>
    <row r="51" spans="1:30" ht="13.15" customHeight="1">
      <c r="A51" s="287"/>
      <c r="B51" s="287"/>
      <c r="C51" s="287"/>
      <c r="D51" s="284" t="s">
        <v>129</v>
      </c>
      <c r="E51" s="287"/>
      <c r="F51" s="287"/>
      <c r="G51" s="288" t="s">
        <v>212</v>
      </c>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row>
    <row r="52" spans="1:30" ht="29.45" customHeight="1">
      <c r="A52" s="287"/>
      <c r="B52" s="287"/>
      <c r="C52" s="287"/>
      <c r="D52" s="287"/>
      <c r="E52" s="287"/>
      <c r="F52" s="287"/>
      <c r="G52" s="288" t="s">
        <v>274</v>
      </c>
      <c r="H52" s="289"/>
      <c r="I52" s="289"/>
      <c r="J52" s="289"/>
      <c r="K52" s="289"/>
      <c r="L52" s="289"/>
      <c r="M52" s="289"/>
      <c r="N52" s="289"/>
      <c r="O52" s="288" t="s">
        <v>210</v>
      </c>
      <c r="P52" s="289"/>
      <c r="Q52" s="289"/>
      <c r="R52" s="289"/>
      <c r="S52" s="289"/>
      <c r="T52" s="289"/>
      <c r="U52" s="289"/>
      <c r="V52" s="289"/>
      <c r="W52" s="288" t="s">
        <v>211</v>
      </c>
      <c r="X52" s="289"/>
      <c r="Y52" s="289"/>
      <c r="Z52" s="289"/>
      <c r="AA52" s="289"/>
      <c r="AB52" s="289"/>
      <c r="AC52" s="289"/>
      <c r="AD52" s="289"/>
    </row>
    <row r="53" spans="1:30" ht="18" customHeight="1">
      <c r="A53" s="290" t="s">
        <v>213</v>
      </c>
      <c r="B53" s="287"/>
      <c r="C53" s="287"/>
      <c r="D53" s="284" t="s">
        <v>131</v>
      </c>
      <c r="E53" s="287"/>
      <c r="F53" s="287"/>
      <c r="G53" s="288" t="s">
        <v>216</v>
      </c>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row>
    <row r="54" spans="1:30" ht="18.75">
      <c r="A54" s="287"/>
      <c r="B54" s="287"/>
      <c r="C54" s="287"/>
      <c r="D54" s="284" t="s">
        <v>130</v>
      </c>
      <c r="E54" s="287"/>
      <c r="F54" s="287"/>
      <c r="G54" s="288" t="s">
        <v>219</v>
      </c>
      <c r="H54" s="289"/>
      <c r="I54" s="289"/>
      <c r="J54" s="289"/>
      <c r="K54" s="289"/>
      <c r="L54" s="289"/>
      <c r="M54" s="289"/>
      <c r="N54" s="289"/>
      <c r="O54" s="288" t="s">
        <v>220</v>
      </c>
      <c r="P54" s="289"/>
      <c r="Q54" s="289"/>
      <c r="R54" s="289"/>
      <c r="S54" s="289"/>
      <c r="T54" s="289"/>
      <c r="U54" s="289"/>
      <c r="V54" s="289"/>
      <c r="W54" s="288" t="s">
        <v>293</v>
      </c>
      <c r="X54" s="289"/>
      <c r="Y54" s="289"/>
      <c r="Z54" s="289"/>
      <c r="AA54" s="289"/>
      <c r="AB54" s="289"/>
      <c r="AC54" s="289"/>
      <c r="AD54" s="289"/>
    </row>
    <row r="55" spans="1:30" ht="13.15" customHeight="1">
      <c r="A55" s="287"/>
      <c r="B55" s="287"/>
      <c r="C55" s="287"/>
      <c r="D55" s="284" t="s">
        <v>129</v>
      </c>
      <c r="E55" s="287"/>
      <c r="F55" s="287"/>
      <c r="G55" s="288" t="s">
        <v>224</v>
      </c>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row>
    <row r="56" spans="1:30" ht="56.45" customHeight="1">
      <c r="A56" s="287"/>
      <c r="B56" s="287"/>
      <c r="C56" s="287"/>
      <c r="D56" s="287"/>
      <c r="E56" s="287"/>
      <c r="F56" s="287"/>
      <c r="G56" s="288" t="s">
        <v>228</v>
      </c>
      <c r="H56" s="289"/>
      <c r="I56" s="289"/>
      <c r="J56" s="289"/>
      <c r="K56" s="289"/>
      <c r="L56" s="289"/>
      <c r="M56" s="289"/>
      <c r="N56" s="289"/>
      <c r="O56" s="288" t="s">
        <v>229</v>
      </c>
      <c r="P56" s="289"/>
      <c r="Q56" s="289"/>
      <c r="R56" s="289"/>
      <c r="S56" s="289"/>
      <c r="T56" s="289"/>
      <c r="U56" s="289"/>
      <c r="V56" s="289"/>
      <c r="W56" s="288" t="s">
        <v>230</v>
      </c>
      <c r="X56" s="289"/>
      <c r="Y56" s="289"/>
      <c r="Z56" s="289"/>
      <c r="AA56" s="289"/>
      <c r="AB56" s="289"/>
      <c r="AC56" s="289"/>
      <c r="AD56" s="289"/>
    </row>
    <row r="57" spans="1:30" ht="27.6" customHeight="1">
      <c r="A57" s="290" t="s">
        <v>214</v>
      </c>
      <c r="B57" s="287"/>
      <c r="C57" s="287"/>
      <c r="D57" s="284" t="s">
        <v>131</v>
      </c>
      <c r="E57" s="287"/>
      <c r="F57" s="287"/>
      <c r="G57" s="288" t="s">
        <v>217</v>
      </c>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row>
    <row r="58" spans="1:30" ht="25.15" customHeight="1">
      <c r="A58" s="287"/>
      <c r="B58" s="287"/>
      <c r="C58" s="287"/>
      <c r="D58" s="284" t="s">
        <v>130</v>
      </c>
      <c r="E58" s="287"/>
      <c r="F58" s="287"/>
      <c r="G58" s="288" t="s">
        <v>222</v>
      </c>
      <c r="H58" s="289"/>
      <c r="I58" s="289"/>
      <c r="J58" s="289"/>
      <c r="K58" s="289"/>
      <c r="L58" s="289"/>
      <c r="M58" s="289"/>
      <c r="N58" s="289"/>
      <c r="O58" s="288" t="s">
        <v>220</v>
      </c>
      <c r="P58" s="289"/>
      <c r="Q58" s="289"/>
      <c r="R58" s="289"/>
      <c r="S58" s="289"/>
      <c r="T58" s="289"/>
      <c r="U58" s="289"/>
      <c r="V58" s="289"/>
      <c r="W58" s="288" t="s">
        <v>221</v>
      </c>
      <c r="X58" s="289"/>
      <c r="Y58" s="289"/>
      <c r="Z58" s="289"/>
      <c r="AA58" s="289"/>
      <c r="AB58" s="289"/>
      <c r="AC58" s="289"/>
      <c r="AD58" s="289"/>
    </row>
    <row r="59" spans="1:30" ht="13.15" customHeight="1">
      <c r="A59" s="287"/>
      <c r="B59" s="287"/>
      <c r="C59" s="287"/>
      <c r="D59" s="284" t="s">
        <v>129</v>
      </c>
      <c r="E59" s="287"/>
      <c r="F59" s="287"/>
      <c r="G59" s="288" t="s">
        <v>225</v>
      </c>
      <c r="H59" s="289"/>
      <c r="I59" s="289"/>
      <c r="J59" s="289"/>
      <c r="K59" s="289"/>
      <c r="L59" s="289"/>
      <c r="M59" s="289"/>
      <c r="N59" s="289"/>
      <c r="O59" s="289"/>
      <c r="P59" s="289"/>
      <c r="Q59" s="289"/>
      <c r="R59" s="289"/>
      <c r="S59" s="289"/>
      <c r="T59" s="289"/>
      <c r="U59" s="289"/>
      <c r="V59" s="289"/>
      <c r="W59" s="289"/>
      <c r="X59" s="289"/>
      <c r="Y59" s="289"/>
      <c r="Z59" s="289"/>
      <c r="AA59" s="289"/>
      <c r="AB59" s="289"/>
      <c r="AC59" s="289"/>
      <c r="AD59" s="289"/>
    </row>
    <row r="60" spans="1:30" ht="55.15" customHeight="1">
      <c r="A60" s="287"/>
      <c r="B60" s="287"/>
      <c r="C60" s="287"/>
      <c r="D60" s="287"/>
      <c r="E60" s="287"/>
      <c r="F60" s="287"/>
      <c r="G60" s="288" t="s">
        <v>231</v>
      </c>
      <c r="H60" s="289"/>
      <c r="I60" s="289"/>
      <c r="J60" s="289"/>
      <c r="K60" s="289"/>
      <c r="L60" s="289"/>
      <c r="M60" s="289"/>
      <c r="N60" s="289"/>
      <c r="O60" s="288" t="s">
        <v>232</v>
      </c>
      <c r="P60" s="289"/>
      <c r="Q60" s="289"/>
      <c r="R60" s="289"/>
      <c r="S60" s="289"/>
      <c r="T60" s="289"/>
      <c r="U60" s="289"/>
      <c r="V60" s="289"/>
      <c r="W60" s="288" t="s">
        <v>233</v>
      </c>
      <c r="X60" s="289"/>
      <c r="Y60" s="289"/>
      <c r="Z60" s="289"/>
      <c r="AA60" s="289"/>
      <c r="AB60" s="289"/>
      <c r="AC60" s="289"/>
      <c r="AD60" s="289"/>
    </row>
    <row r="61" spans="1:30" ht="25.15" customHeight="1">
      <c r="A61" s="290" t="s">
        <v>215</v>
      </c>
      <c r="B61" s="287"/>
      <c r="C61" s="287"/>
      <c r="D61" s="284" t="s">
        <v>131</v>
      </c>
      <c r="E61" s="287"/>
      <c r="F61" s="287"/>
      <c r="G61" s="288" t="s">
        <v>218</v>
      </c>
      <c r="H61" s="289"/>
      <c r="I61" s="289"/>
      <c r="J61" s="289"/>
      <c r="K61" s="289"/>
      <c r="L61" s="289"/>
      <c r="M61" s="289"/>
      <c r="N61" s="289"/>
      <c r="O61" s="289"/>
      <c r="P61" s="289"/>
      <c r="Q61" s="289"/>
      <c r="R61" s="289"/>
      <c r="S61" s="289"/>
      <c r="T61" s="289"/>
      <c r="U61" s="289"/>
      <c r="V61" s="289"/>
      <c r="W61" s="289"/>
      <c r="X61" s="289"/>
      <c r="Y61" s="289"/>
      <c r="Z61" s="289"/>
      <c r="AA61" s="289"/>
      <c r="AB61" s="289"/>
      <c r="AC61" s="289"/>
      <c r="AD61" s="289"/>
    </row>
    <row r="62" spans="1:30" ht="18.75">
      <c r="A62" s="287"/>
      <c r="B62" s="287"/>
      <c r="C62" s="287"/>
      <c r="D62" s="284" t="s">
        <v>130</v>
      </c>
      <c r="E62" s="287"/>
      <c r="F62" s="287"/>
      <c r="G62" s="288" t="s">
        <v>223</v>
      </c>
      <c r="H62" s="289"/>
      <c r="I62" s="289"/>
      <c r="J62" s="289"/>
      <c r="K62" s="289"/>
      <c r="L62" s="289"/>
      <c r="M62" s="289"/>
      <c r="N62" s="289"/>
      <c r="O62" s="288" t="s">
        <v>261</v>
      </c>
      <c r="P62" s="289"/>
      <c r="Q62" s="289"/>
      <c r="R62" s="289"/>
      <c r="S62" s="289"/>
      <c r="T62" s="289"/>
      <c r="U62" s="289"/>
      <c r="V62" s="289"/>
      <c r="W62" s="288" t="s">
        <v>261</v>
      </c>
      <c r="X62" s="289"/>
      <c r="Y62" s="289"/>
      <c r="Z62" s="289"/>
      <c r="AA62" s="289"/>
      <c r="AB62" s="289"/>
      <c r="AC62" s="289"/>
      <c r="AD62" s="289"/>
    </row>
    <row r="63" spans="1:30" ht="13.15" customHeight="1">
      <c r="A63" s="287"/>
      <c r="B63" s="287"/>
      <c r="C63" s="287"/>
      <c r="D63" s="284" t="s">
        <v>129</v>
      </c>
      <c r="E63" s="287"/>
      <c r="F63" s="287"/>
      <c r="G63" s="288" t="s">
        <v>226</v>
      </c>
      <c r="H63" s="289"/>
      <c r="I63" s="289"/>
      <c r="J63" s="289"/>
      <c r="K63" s="289"/>
      <c r="L63" s="289"/>
      <c r="M63" s="289"/>
      <c r="N63" s="289"/>
      <c r="O63" s="289"/>
      <c r="P63" s="289"/>
      <c r="Q63" s="289"/>
      <c r="R63" s="289"/>
      <c r="S63" s="289"/>
      <c r="T63" s="289"/>
      <c r="U63" s="289"/>
      <c r="V63" s="289"/>
      <c r="W63" s="289"/>
      <c r="X63" s="289"/>
      <c r="Y63" s="289"/>
      <c r="Z63" s="289"/>
      <c r="AA63" s="289"/>
      <c r="AB63" s="289"/>
      <c r="AC63" s="289"/>
      <c r="AD63" s="289"/>
    </row>
    <row r="64" spans="1:30" ht="13.15" customHeight="1">
      <c r="A64" s="287"/>
      <c r="B64" s="287"/>
      <c r="C64" s="287"/>
      <c r="D64" s="287"/>
      <c r="E64" s="287"/>
      <c r="F64" s="287"/>
      <c r="G64" s="288" t="s">
        <v>227</v>
      </c>
      <c r="H64" s="289"/>
      <c r="I64" s="289"/>
      <c r="J64" s="289"/>
      <c r="K64" s="289"/>
      <c r="L64" s="289"/>
      <c r="M64" s="289"/>
      <c r="N64" s="289"/>
      <c r="O64" s="288" t="s">
        <v>261</v>
      </c>
      <c r="P64" s="289"/>
      <c r="Q64" s="289"/>
      <c r="R64" s="289"/>
      <c r="S64" s="289"/>
      <c r="T64" s="289"/>
      <c r="U64" s="289"/>
      <c r="V64" s="289"/>
      <c r="W64" s="288" t="s">
        <v>261</v>
      </c>
      <c r="X64" s="289"/>
      <c r="Y64" s="289"/>
      <c r="Z64" s="289"/>
      <c r="AA64" s="289"/>
      <c r="AB64" s="289"/>
      <c r="AC64" s="289"/>
      <c r="AD64" s="289"/>
    </row>
    <row r="65" spans="1:30" ht="25.15" customHeight="1">
      <c r="A65" s="290" t="s">
        <v>278</v>
      </c>
      <c r="B65" s="287"/>
      <c r="C65" s="287"/>
      <c r="D65" s="284" t="s">
        <v>131</v>
      </c>
      <c r="E65" s="287"/>
      <c r="F65" s="287"/>
      <c r="G65" s="288" t="s">
        <v>277</v>
      </c>
      <c r="H65" s="289"/>
      <c r="I65" s="289"/>
      <c r="J65" s="289"/>
      <c r="K65" s="289"/>
      <c r="L65" s="289"/>
      <c r="M65" s="289"/>
      <c r="N65" s="289"/>
      <c r="O65" s="289"/>
      <c r="P65" s="289"/>
      <c r="Q65" s="289"/>
      <c r="R65" s="289"/>
      <c r="S65" s="289"/>
      <c r="T65" s="289"/>
      <c r="U65" s="289"/>
      <c r="V65" s="289"/>
      <c r="W65" s="289"/>
      <c r="X65" s="289"/>
      <c r="Y65" s="289"/>
      <c r="Z65" s="289"/>
      <c r="AA65" s="289"/>
      <c r="AB65" s="289"/>
      <c r="AC65" s="289"/>
      <c r="AD65" s="289"/>
    </row>
    <row r="66" spans="1:30" ht="31.15" customHeight="1">
      <c r="A66" s="287"/>
      <c r="B66" s="287"/>
      <c r="C66" s="287"/>
      <c r="D66" s="284" t="s">
        <v>130</v>
      </c>
      <c r="E66" s="287"/>
      <c r="F66" s="287"/>
      <c r="G66" s="288" t="s">
        <v>279</v>
      </c>
      <c r="H66" s="289"/>
      <c r="I66" s="289"/>
      <c r="J66" s="289"/>
      <c r="K66" s="289"/>
      <c r="L66" s="289"/>
      <c r="M66" s="289"/>
      <c r="N66" s="289"/>
      <c r="O66" s="288" t="s">
        <v>280</v>
      </c>
      <c r="P66" s="289"/>
      <c r="Q66" s="289"/>
      <c r="R66" s="289"/>
      <c r="S66" s="289"/>
      <c r="T66" s="289"/>
      <c r="U66" s="289"/>
      <c r="V66" s="289"/>
      <c r="W66" s="288" t="s">
        <v>280</v>
      </c>
      <c r="X66" s="289"/>
      <c r="Y66" s="289"/>
      <c r="Z66" s="289"/>
      <c r="AA66" s="289"/>
      <c r="AB66" s="289"/>
      <c r="AC66" s="289"/>
      <c r="AD66" s="289"/>
    </row>
    <row r="67" spans="1:30" ht="13.15" customHeight="1">
      <c r="A67" s="287"/>
      <c r="B67" s="287"/>
      <c r="C67" s="287"/>
      <c r="D67" s="284" t="s">
        <v>129</v>
      </c>
      <c r="E67" s="287"/>
      <c r="F67" s="287"/>
      <c r="G67" s="288" t="s">
        <v>301</v>
      </c>
      <c r="H67" s="289"/>
      <c r="I67" s="289"/>
      <c r="J67" s="289"/>
      <c r="K67" s="289"/>
      <c r="L67" s="289"/>
      <c r="M67" s="289"/>
      <c r="N67" s="289"/>
      <c r="O67" s="289"/>
      <c r="P67" s="289"/>
      <c r="Q67" s="289"/>
      <c r="R67" s="289"/>
      <c r="S67" s="289"/>
      <c r="T67" s="289"/>
      <c r="U67" s="289"/>
      <c r="V67" s="289"/>
      <c r="W67" s="289"/>
      <c r="X67" s="289"/>
      <c r="Y67" s="289"/>
      <c r="Z67" s="289"/>
      <c r="AA67" s="289"/>
      <c r="AB67" s="289"/>
      <c r="AC67" s="289"/>
      <c r="AD67" s="289"/>
    </row>
    <row r="68" spans="1:30" ht="77.099999999999994" customHeight="1">
      <c r="A68" s="287"/>
      <c r="B68" s="287"/>
      <c r="C68" s="287"/>
      <c r="D68" s="287"/>
      <c r="E68" s="287"/>
      <c r="F68" s="287"/>
      <c r="G68" s="288" t="s">
        <v>302</v>
      </c>
      <c r="H68" s="289"/>
      <c r="I68" s="289"/>
      <c r="J68" s="289"/>
      <c r="K68" s="289"/>
      <c r="L68" s="289"/>
      <c r="M68" s="289"/>
      <c r="N68" s="289"/>
      <c r="O68" s="288" t="s">
        <v>303</v>
      </c>
      <c r="P68" s="289"/>
      <c r="Q68" s="289"/>
      <c r="R68" s="289"/>
      <c r="S68" s="289"/>
      <c r="T68" s="289"/>
      <c r="U68" s="289"/>
      <c r="V68" s="289"/>
      <c r="W68" s="288" t="s">
        <v>339</v>
      </c>
      <c r="X68" s="289"/>
      <c r="Y68" s="289"/>
      <c r="Z68" s="289"/>
      <c r="AA68" s="289"/>
      <c r="AB68" s="289"/>
      <c r="AC68" s="289"/>
      <c r="AD68" s="289"/>
    </row>
  </sheetData>
  <sheetProtection sheet="1" formatCells="0" formatColumns="0" formatRows="0" insertColumns="0" insertRows="0" insertHyperlinks="0" deleteColumns="0" deleteRows="0" sort="0" autoFilter="0" pivotTables="0"/>
  <mergeCells count="204">
    <mergeCell ref="A65:C68"/>
    <mergeCell ref="D65:F65"/>
    <mergeCell ref="G65:AD65"/>
    <mergeCell ref="D66:F66"/>
    <mergeCell ref="G66:N66"/>
    <mergeCell ref="O66:V66"/>
    <mergeCell ref="W66:AD66"/>
    <mergeCell ref="D67:F68"/>
    <mergeCell ref="G67:AD67"/>
    <mergeCell ref="G68:N68"/>
    <mergeCell ref="O68:V68"/>
    <mergeCell ref="W68:AD68"/>
    <mergeCell ref="A61:C64"/>
    <mergeCell ref="D62:F62"/>
    <mergeCell ref="G62:N62"/>
    <mergeCell ref="O62:V62"/>
    <mergeCell ref="W62:AD62"/>
    <mergeCell ref="D63:F64"/>
    <mergeCell ref="G63:AD63"/>
    <mergeCell ref="G64:N64"/>
    <mergeCell ref="O64:V64"/>
    <mergeCell ref="W64:AD64"/>
    <mergeCell ref="D61:F61"/>
    <mergeCell ref="G61:AD61"/>
    <mergeCell ref="A57:C60"/>
    <mergeCell ref="D58:F58"/>
    <mergeCell ref="G58:N58"/>
    <mergeCell ref="O58:V58"/>
    <mergeCell ref="W58:AD58"/>
    <mergeCell ref="D59:F60"/>
    <mergeCell ref="G59:AD59"/>
    <mergeCell ref="G60:N60"/>
    <mergeCell ref="O60:V60"/>
    <mergeCell ref="W60:AD60"/>
    <mergeCell ref="D57:F57"/>
    <mergeCell ref="G57:AD57"/>
    <mergeCell ref="A53:C56"/>
    <mergeCell ref="D54:F54"/>
    <mergeCell ref="G54:N54"/>
    <mergeCell ref="O54:V54"/>
    <mergeCell ref="W54:AD54"/>
    <mergeCell ref="D55:F56"/>
    <mergeCell ref="G55:AD55"/>
    <mergeCell ref="G56:N56"/>
    <mergeCell ref="O56:V56"/>
    <mergeCell ref="W56:AD56"/>
    <mergeCell ref="D53:F53"/>
    <mergeCell ref="G53:AD53"/>
    <mergeCell ref="A49:C52"/>
    <mergeCell ref="D50:F50"/>
    <mergeCell ref="G50:N50"/>
    <mergeCell ref="O50:V50"/>
    <mergeCell ref="W50:AD50"/>
    <mergeCell ref="D51:F52"/>
    <mergeCell ref="G51:AD51"/>
    <mergeCell ref="G52:N52"/>
    <mergeCell ref="O52:V52"/>
    <mergeCell ref="W52:AD52"/>
    <mergeCell ref="D49:F49"/>
    <mergeCell ref="G49:AD49"/>
    <mergeCell ref="A45:C48"/>
    <mergeCell ref="D46:F46"/>
    <mergeCell ref="G46:N46"/>
    <mergeCell ref="O46:V46"/>
    <mergeCell ref="W46:AD46"/>
    <mergeCell ref="D47:F48"/>
    <mergeCell ref="G47:AD47"/>
    <mergeCell ref="G48:N48"/>
    <mergeCell ref="O48:V48"/>
    <mergeCell ref="W48:AD48"/>
    <mergeCell ref="D45:F45"/>
    <mergeCell ref="G45:AD45"/>
    <mergeCell ref="A41:C44"/>
    <mergeCell ref="D42:F42"/>
    <mergeCell ref="G42:N42"/>
    <mergeCell ref="O42:V42"/>
    <mergeCell ref="W42:AD42"/>
    <mergeCell ref="D43:F44"/>
    <mergeCell ref="G43:AD43"/>
    <mergeCell ref="G44:N44"/>
    <mergeCell ref="O44:V44"/>
    <mergeCell ref="W44:AD44"/>
    <mergeCell ref="D41:F41"/>
    <mergeCell ref="G41:AD41"/>
    <mergeCell ref="A37:C40"/>
    <mergeCell ref="D38:F38"/>
    <mergeCell ref="G38:N38"/>
    <mergeCell ref="O38:V38"/>
    <mergeCell ref="W38:AD38"/>
    <mergeCell ref="D39:F40"/>
    <mergeCell ref="G39:AD39"/>
    <mergeCell ref="G40:N40"/>
    <mergeCell ref="O40:V40"/>
    <mergeCell ref="W40:AD40"/>
    <mergeCell ref="D37:F37"/>
    <mergeCell ref="G37:AD37"/>
    <mergeCell ref="A33:C36"/>
    <mergeCell ref="D34:F34"/>
    <mergeCell ref="G34:N34"/>
    <mergeCell ref="O34:V34"/>
    <mergeCell ref="W34:AD34"/>
    <mergeCell ref="D35:F36"/>
    <mergeCell ref="G35:AD35"/>
    <mergeCell ref="G36:N36"/>
    <mergeCell ref="O36:V36"/>
    <mergeCell ref="W36:AD36"/>
    <mergeCell ref="D33:F33"/>
    <mergeCell ref="G33:AD33"/>
    <mergeCell ref="A29:C32"/>
    <mergeCell ref="D30:F30"/>
    <mergeCell ref="G30:N30"/>
    <mergeCell ref="O30:V30"/>
    <mergeCell ref="W30:AD30"/>
    <mergeCell ref="D31:F32"/>
    <mergeCell ref="G31:AD31"/>
    <mergeCell ref="G32:N32"/>
    <mergeCell ref="O32:V32"/>
    <mergeCell ref="W32:AD32"/>
    <mergeCell ref="D29:F29"/>
    <mergeCell ref="G29:AD29"/>
    <mergeCell ref="A25:C28"/>
    <mergeCell ref="D26:F26"/>
    <mergeCell ref="G26:N26"/>
    <mergeCell ref="O26:V26"/>
    <mergeCell ref="W26:AD26"/>
    <mergeCell ref="D27:F28"/>
    <mergeCell ref="G27:AD27"/>
    <mergeCell ref="G28:N28"/>
    <mergeCell ref="O28:V28"/>
    <mergeCell ref="W28:AD28"/>
    <mergeCell ref="D25:F25"/>
    <mergeCell ref="G25:AD25"/>
    <mergeCell ref="A21:C24"/>
    <mergeCell ref="D22:F22"/>
    <mergeCell ref="G22:N22"/>
    <mergeCell ref="O22:V22"/>
    <mergeCell ref="W22:AD22"/>
    <mergeCell ref="D23:F24"/>
    <mergeCell ref="G23:AD23"/>
    <mergeCell ref="G24:N24"/>
    <mergeCell ref="O24:V24"/>
    <mergeCell ref="W24:AD24"/>
    <mergeCell ref="D21:F21"/>
    <mergeCell ref="G21:AD21"/>
    <mergeCell ref="A17:C20"/>
    <mergeCell ref="D18:F18"/>
    <mergeCell ref="G18:N18"/>
    <mergeCell ref="O18:V18"/>
    <mergeCell ref="W18:AD18"/>
    <mergeCell ref="D19:F20"/>
    <mergeCell ref="G19:AD19"/>
    <mergeCell ref="G20:N20"/>
    <mergeCell ref="O20:V20"/>
    <mergeCell ref="W20:AD20"/>
    <mergeCell ref="D17:F17"/>
    <mergeCell ref="G17:AD17"/>
    <mergeCell ref="A13:C16"/>
    <mergeCell ref="D14:F14"/>
    <mergeCell ref="G14:N14"/>
    <mergeCell ref="O14:V14"/>
    <mergeCell ref="W14:AD14"/>
    <mergeCell ref="D15:F16"/>
    <mergeCell ref="G15:AD15"/>
    <mergeCell ref="G16:N16"/>
    <mergeCell ref="O16:V16"/>
    <mergeCell ref="W16:AD16"/>
    <mergeCell ref="D13:F13"/>
    <mergeCell ref="G13:AD13"/>
    <mergeCell ref="A9:C12"/>
    <mergeCell ref="D10:F10"/>
    <mergeCell ref="G10:N10"/>
    <mergeCell ref="O10:V10"/>
    <mergeCell ref="W10:AD10"/>
    <mergeCell ref="D11:F12"/>
    <mergeCell ref="G11:AD11"/>
    <mergeCell ref="G12:N12"/>
    <mergeCell ref="O12:V12"/>
    <mergeCell ref="W12:AD12"/>
    <mergeCell ref="D9:F9"/>
    <mergeCell ref="G9:AD9"/>
    <mergeCell ref="A5:C8"/>
    <mergeCell ref="D6:F6"/>
    <mergeCell ref="G6:N6"/>
    <mergeCell ref="O6:V6"/>
    <mergeCell ref="W6:AD6"/>
    <mergeCell ref="D7:F8"/>
    <mergeCell ref="G7:AD7"/>
    <mergeCell ref="G8:N8"/>
    <mergeCell ref="O8:V8"/>
    <mergeCell ref="W8:AD8"/>
    <mergeCell ref="D5:F5"/>
    <mergeCell ref="G5:AD5"/>
    <mergeCell ref="A1:C4"/>
    <mergeCell ref="D2:F2"/>
    <mergeCell ref="G2:N2"/>
    <mergeCell ref="O2:V2"/>
    <mergeCell ref="W2:AD2"/>
    <mergeCell ref="D3:F4"/>
    <mergeCell ref="G3:AD3"/>
    <mergeCell ref="G4:N4"/>
    <mergeCell ref="O4:V4"/>
    <mergeCell ref="W4:AD4"/>
    <mergeCell ref="D1:F1"/>
    <mergeCell ref="G1:AD1"/>
  </mergeCells>
  <phoneticPr fontId="1"/>
  <printOptions horizontalCentered="1"/>
  <pageMargins left="0.51181102362204722" right="0.51181102362204722" top="0.55118110236220474" bottom="0.35433070866141736" header="0.31496062992125984" footer="0.31496062992125984"/>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7B8073D899194C9B677BB0A617EE3D" ma:contentTypeVersion="17" ma:contentTypeDescription="新しいドキュメントを作成します。" ma:contentTypeScope="" ma:versionID="0dcb331707369373e847388af68f573a">
  <xsd:schema xmlns:xsd="http://www.w3.org/2001/XMLSchema" xmlns:xs="http://www.w3.org/2001/XMLSchema" xmlns:p="http://schemas.microsoft.com/office/2006/metadata/properties" xmlns:ns2="96402184-471e-497e-82f7-cb9b91eb9aa7" xmlns:ns3="ac51e779-b1d8-4b12-8b78-0a49f3591fca" targetNamespace="http://schemas.microsoft.com/office/2006/metadata/properties" ma:root="true" ma:fieldsID="3e7b41ec9ba055c7bb53332ddb48927c" ns2:_="" ns3:_="">
    <xsd:import namespace="96402184-471e-497e-82f7-cb9b91eb9aa7"/>
    <xsd:import namespace="ac51e779-b1d8-4b12-8b78-0a49f3591fc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402184-471e-497e-82f7-cb9b91eb9a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e2b82e58-7444-43fc-b5f7-694e9fc5ce79"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51e779-b1d8-4b12-8b78-0a49f3591fc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072a655-dec0-4cec-b9ec-3e8609861910}" ma:internalName="TaxCatchAll" ma:showField="CatchAllData" ma:web="ac51e779-b1d8-4b12-8b78-0a49f3591fc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402184-471e-497e-82f7-cb9b91eb9aa7">
      <Terms xmlns="http://schemas.microsoft.com/office/infopath/2007/PartnerControls"/>
    </lcf76f155ced4ddcb4097134ff3c332f>
    <TaxCatchAll xmlns="ac51e779-b1d8-4b12-8b78-0a49f3591fca" xsi:nil="true"/>
    <_Flow_SignoffStatus xmlns="96402184-471e-497e-82f7-cb9b91eb9aa7" xsi:nil="true"/>
  </documentManagement>
</p:properties>
</file>

<file path=customXml/itemProps1.xml><?xml version="1.0" encoding="utf-8"?>
<ds:datastoreItem xmlns:ds="http://schemas.openxmlformats.org/officeDocument/2006/customXml" ds:itemID="{27F4F321-B7ED-4D87-8668-025F87CE54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402184-471e-497e-82f7-cb9b91eb9aa7"/>
    <ds:schemaRef ds:uri="ac51e779-b1d8-4b12-8b78-0a49f3591f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D7E2C7-18EA-4F87-AAE0-FB831B0FA8D9}">
  <ds:schemaRefs>
    <ds:schemaRef ds:uri="http://schemas.microsoft.com/sharepoint/v3/contenttype/forms"/>
  </ds:schemaRefs>
</ds:datastoreItem>
</file>

<file path=customXml/itemProps3.xml><?xml version="1.0" encoding="utf-8"?>
<ds:datastoreItem xmlns:ds="http://schemas.openxmlformats.org/officeDocument/2006/customXml" ds:itemID="{B7809DC9-DD64-42A7-82D0-AD9C2EFF7D30}">
  <ds:schemaRefs>
    <ds:schemaRef ds:uri="http://schemas.openxmlformats.org/package/2006/metadata/core-properties"/>
    <ds:schemaRef ds:uri="http://purl.org/dc/elements/1.1/"/>
    <ds:schemaRef ds:uri="http://schemas.microsoft.com/office/infopath/2007/PartnerControls"/>
    <ds:schemaRef ds:uri="96402184-471e-497e-82f7-cb9b91eb9aa7"/>
    <ds:schemaRef ds:uri="http://schemas.microsoft.com/office/2006/metadata/properties"/>
    <ds:schemaRef ds:uri="http://purl.org/dc/terms/"/>
    <ds:schemaRef ds:uri="http://schemas.microsoft.com/office/2006/documentManagement/types"/>
    <ds:schemaRef ds:uri="ac51e779-b1d8-4b12-8b78-0a49f3591fc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提案書</vt:lpstr>
      <vt:lpstr>3号 証明書</vt:lpstr>
      <vt:lpstr>提案書 (記入例)</vt:lpstr>
      <vt:lpstr>記入不要</vt:lpstr>
      <vt:lpstr>'3号 証明書'!Print_Area</vt:lpstr>
      <vt:lpstr>提案書!Print_Area</vt:lpstr>
      <vt:lpstr>'提案書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甲斐　政治</dc:creator>
  <cp:keywords/>
  <dc:description/>
  <cp:lastModifiedBy>C24125</cp:lastModifiedBy>
  <cp:revision/>
  <cp:lastPrinted>2026-04-21T08:58:32Z</cp:lastPrinted>
  <dcterms:created xsi:type="dcterms:W3CDTF">2020-03-27T07:28:54Z</dcterms:created>
  <dcterms:modified xsi:type="dcterms:W3CDTF">2026-04-22T06:52:22Z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0x010100E37B8073D899194C9B677BB0A617EE3D</vt:lpwstr>
  </property>
  <property fmtid="{D5CDD505-2E9C-101B-9397-08002B2CF9AE}" pid="3" name="MediaServiceImageTags">
    <vt:lpwstr/>
  </property>
</Properties>
</file>