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170" windowWidth="10040" windowHeight="9140" activeTab="0"/>
  </bookViews>
  <sheets>
    <sheet name="2021t1605" sheetId="1" r:id="rId1"/>
  </sheets>
  <definedNames>
    <definedName name="__123Graph_A女" hidden="1">#REF!</definedName>
    <definedName name="__123Graph_A男" hidden="1">#REF!</definedName>
    <definedName name="__123Graph_B女" hidden="1">#REF!</definedName>
    <definedName name="__123Graph_B男" hidden="1">#REF!</definedName>
    <definedName name="__123Graph_X女" hidden="1">#REF!</definedName>
    <definedName name="__123Graph_X男" hidden="1">#REF!</definedName>
    <definedName name="\0">#REF!</definedName>
    <definedName name="\a">#N/A</definedName>
    <definedName name="\b">#N/A</definedName>
    <definedName name="\c">#N/A</definedName>
    <definedName name="\d">#N/A</definedName>
    <definedName name="\m">#REF!</definedName>
    <definedName name="\n">#N/A</definedName>
    <definedName name="\o">#REF!</definedName>
    <definedName name="Criteria_MI">#REF!</definedName>
    <definedName name="Database_MI">#REF!</definedName>
    <definedName name="Extract_MI">#REF!</definedName>
    <definedName name="MENU">#REF!</definedName>
    <definedName name="nnnnn">#REF!</definedName>
    <definedName name="SUB">#REF!</definedName>
    <definedName name="グラフ">#REF!</definedName>
  </definedNames>
  <calcPr fullCalcOnLoad="1"/>
</workbook>
</file>

<file path=xl/sharedStrings.xml><?xml version="1.0" encoding="utf-8"?>
<sst xmlns="http://schemas.openxmlformats.org/spreadsheetml/2006/main" count="230" uniqueCount="67">
  <si>
    <t>１年</t>
  </si>
  <si>
    <t>２年</t>
  </si>
  <si>
    <t>３年</t>
  </si>
  <si>
    <t>４年</t>
  </si>
  <si>
    <t>学　校　名</t>
  </si>
  <si>
    <t>材料技術</t>
  </si>
  <si>
    <t>食品流通</t>
  </si>
  <si>
    <t>社会福祉</t>
  </si>
  <si>
    <t>-</t>
  </si>
  <si>
    <t>久 留 米</t>
  </si>
  <si>
    <t>全</t>
  </si>
  <si>
    <t>計</t>
  </si>
  <si>
    <t>農業に関する</t>
  </si>
  <si>
    <t>生物工学</t>
  </si>
  <si>
    <t>環境緑地</t>
  </si>
  <si>
    <t>食物調理</t>
  </si>
  <si>
    <t>明    善</t>
  </si>
  <si>
    <t>普    通</t>
  </si>
  <si>
    <t>理    数</t>
  </si>
  <si>
    <t>定</t>
  </si>
  <si>
    <t>夜</t>
  </si>
  <si>
    <t>英    語</t>
  </si>
  <si>
    <t>三    潴</t>
  </si>
  <si>
    <t>学級数</t>
  </si>
  <si>
    <t>教員数</t>
  </si>
  <si>
    <t>男</t>
  </si>
  <si>
    <t>女</t>
  </si>
  <si>
    <t>南    筑</t>
  </si>
  <si>
    <t>普通</t>
  </si>
  <si>
    <t>経営科学</t>
  </si>
  <si>
    <t>総合</t>
  </si>
  <si>
    <t>三井中央</t>
  </si>
  <si>
    <t>計</t>
  </si>
  <si>
    <t>総　　合</t>
  </si>
  <si>
    <t>祐    誠</t>
  </si>
  <si>
    <t>機    械</t>
  </si>
  <si>
    <t>自 動 車</t>
  </si>
  <si>
    <t>土    木</t>
  </si>
  <si>
    <t>情報技術</t>
  </si>
  <si>
    <t>のりもの未来</t>
  </si>
  <si>
    <t>久留米筑水</t>
  </si>
  <si>
    <t>久留米商業</t>
  </si>
  <si>
    <t>久留米学園</t>
  </si>
  <si>
    <t>久留米大学附設</t>
  </si>
  <si>
    <t>久留米信愛</t>
  </si>
  <si>
    <t>浮羽工業</t>
  </si>
  <si>
    <t>建 設 系</t>
  </si>
  <si>
    <t>機械・電気系</t>
  </si>
  <si>
    <t>建    築</t>
  </si>
  <si>
    <t>環境ﾃﾞｻﾞｲﾝ</t>
  </si>
  <si>
    <t>電    気</t>
  </si>
  <si>
    <t>生　　　　徒　　　　数　　　</t>
  </si>
  <si>
    <t>（令和3年5月1日現在）</t>
  </si>
  <si>
    <t>全日＋定時</t>
  </si>
  <si>
    <t>全日制の計</t>
  </si>
  <si>
    <t>資料：福岡県ＨＰ「教育便覧」</t>
  </si>
  <si>
    <t>１６－５　高等学校の状況</t>
  </si>
  <si>
    <t>【総数(12校)】</t>
  </si>
  <si>
    <t>【県立(5校)】</t>
  </si>
  <si>
    <t>全定通の別</t>
  </si>
  <si>
    <t>昼夜の別</t>
  </si>
  <si>
    <t>事務
職員</t>
  </si>
  <si>
    <t>その他
の職員</t>
  </si>
  <si>
    <t>学　  科</t>
  </si>
  <si>
    <t>【市立(2校)】</t>
  </si>
  <si>
    <t>【組合立(1校)】</t>
  </si>
  <si>
    <t>【私立(4校)】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</si>
</sst>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0_);[Red]\(0\)"/>
    <numFmt numFmtId="179" formatCode="0;&quot;△ &quot;0"/>
    <numFmt numFmtId="180" formatCode="0;0;"/>
    <numFmt numFmtId="181" formatCode="#,##0;\-#,##0;&quot;-&quot;"/>
    <numFmt numFmtId="182" formatCode="&quot;$&quot;#,##0.0_);\(&quot;$&quot;#,##0.0\)"/>
    <numFmt numFmtId="183" formatCode="[$-411]g/&quot;標&quot;&quot;準&quot;"/>
    <numFmt numFmtId="184" formatCode="&quot;｣&quot;#,##0;[Red]\-&quot;｣&quot;#,##0"/>
    <numFmt numFmtId="185" formatCode="0.E+00"/>
    <numFmt numFmtId="186" formatCode="0_ ;[Red]\-0\ "/>
    <numFmt numFmtId="187" formatCode="0_);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明朝"/>
      <family val="3"/>
    </font>
    <font>
      <sz val="7"/>
      <name val="ＭＳ Ｐゴシック"/>
      <family val="3"/>
    </font>
    <font>
      <b/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theme="1"/>
      <name val="ＭＳ 明朝"/>
      <family val="1"/>
    </font>
    <font>
      <b/>
      <sz val="14"/>
      <color theme="1"/>
      <name val="ＭＳ 明朝"/>
      <family val="1"/>
    </font>
    <font>
      <sz val="10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81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16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17" borderId="3" applyNumberFormat="0" applyBorder="0" applyAlignment="0" applyProtection="0"/>
    <xf numFmtId="182" fontId="5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22" borderId="4" applyNumberFormat="0" applyAlignment="0" applyProtection="0"/>
    <xf numFmtId="0" fontId="20" fillId="2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17" borderId="5" applyNumberFormat="0" applyFont="0" applyAlignment="0" applyProtection="0"/>
    <xf numFmtId="0" fontId="21" fillId="0" borderId="6" applyNumberFormat="0" applyFill="0" applyAlignment="0" applyProtection="0"/>
    <xf numFmtId="0" fontId="22" fillId="3" borderId="0" applyNumberFormat="0" applyBorder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16" borderId="12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7" applyNumberFormat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32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8" fillId="0" borderId="13" xfId="0" applyFont="1" applyFill="1" applyBorder="1" applyAlignment="1">
      <alignment horizontal="distributed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3" xfId="0" applyFont="1" applyFill="1" applyBorder="1" applyAlignment="1" applyProtection="1">
      <alignment horizontal="center" vertical="center"/>
      <protection/>
    </xf>
    <xf numFmtId="0" fontId="40" fillId="0" borderId="14" xfId="0" applyFont="1" applyBorder="1" applyAlignment="1">
      <alignment vertical="center"/>
    </xf>
    <xf numFmtId="0" fontId="40" fillId="0" borderId="15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distributed" vertical="center" wrapText="1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 applyProtection="1">
      <alignment horizontal="center" vertical="center"/>
      <protection/>
    </xf>
    <xf numFmtId="177" fontId="40" fillId="0" borderId="0" xfId="0" applyNumberFormat="1" applyFont="1" applyFill="1" applyBorder="1" applyAlignment="1">
      <alignment horizontal="distributed" vertical="center" textRotation="255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distributed" vertical="center" wrapText="1"/>
    </xf>
    <xf numFmtId="0" fontId="38" fillId="0" borderId="0" xfId="0" applyFont="1" applyFill="1" applyBorder="1" applyAlignment="1">
      <alignment horizontal="center" vertical="center"/>
    </xf>
    <xf numFmtId="38" fontId="38" fillId="0" borderId="0" xfId="0" applyNumberFormat="1" applyFont="1" applyFill="1" applyBorder="1" applyAlignment="1" applyProtection="1">
      <alignment horizontal="right" vertical="center"/>
      <protection/>
    </xf>
    <xf numFmtId="0" fontId="38" fillId="0" borderId="0" xfId="0" applyFont="1" applyAlignment="1">
      <alignment vertical="center"/>
    </xf>
    <xf numFmtId="0" fontId="40" fillId="0" borderId="16" xfId="0" applyFont="1" applyBorder="1" applyAlignment="1">
      <alignment horizontal="center" vertical="center"/>
    </xf>
    <xf numFmtId="0" fontId="40" fillId="0" borderId="0" xfId="0" applyFont="1" applyBorder="1" applyAlignment="1">
      <alignment horizontal="distributed" vertical="center"/>
    </xf>
    <xf numFmtId="38" fontId="40" fillId="0" borderId="0" xfId="68" applyFont="1" applyBorder="1" applyAlignment="1">
      <alignment horizontal="center" vertical="center"/>
    </xf>
    <xf numFmtId="38" fontId="40" fillId="0" borderId="0" xfId="68" applyFont="1" applyBorder="1" applyAlignment="1">
      <alignment vertical="center"/>
    </xf>
    <xf numFmtId="176" fontId="40" fillId="0" borderId="0" xfId="0" applyNumberFormat="1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37" fontId="40" fillId="0" borderId="0" xfId="0" applyNumberFormat="1" applyFont="1" applyAlignment="1">
      <alignment vertical="center"/>
    </xf>
    <xf numFmtId="0" fontId="38" fillId="0" borderId="16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distributed" vertical="center"/>
    </xf>
    <xf numFmtId="38" fontId="38" fillId="0" borderId="0" xfId="68" applyFont="1" applyFill="1" applyBorder="1" applyAlignment="1">
      <alignment horizontal="center" vertical="center"/>
    </xf>
    <xf numFmtId="38" fontId="38" fillId="0" borderId="0" xfId="68" applyFont="1" applyFill="1" applyBorder="1" applyAlignment="1">
      <alignment vertical="center"/>
    </xf>
    <xf numFmtId="38" fontId="38" fillId="0" borderId="0" xfId="0" applyNumberFormat="1" applyFont="1" applyAlignment="1">
      <alignment vertical="center"/>
    </xf>
    <xf numFmtId="37" fontId="38" fillId="0" borderId="0" xfId="0" applyNumberFormat="1" applyFont="1" applyAlignment="1">
      <alignment vertical="center"/>
    </xf>
    <xf numFmtId="0" fontId="40" fillId="0" borderId="13" xfId="0" applyFont="1" applyFill="1" applyBorder="1" applyAlignment="1" applyProtection="1">
      <alignment horizontal="distributed" vertical="center"/>
      <protection/>
    </xf>
    <xf numFmtId="0" fontId="40" fillId="0" borderId="16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distributed" vertical="center"/>
      <protection/>
    </xf>
    <xf numFmtId="37" fontId="40" fillId="0" borderId="0" xfId="0" applyNumberFormat="1" applyFont="1" applyFill="1" applyBorder="1" applyAlignment="1" applyProtection="1">
      <alignment horizontal="right" vertical="center"/>
      <protection/>
    </xf>
    <xf numFmtId="177" fontId="40" fillId="0" borderId="0" xfId="0" applyNumberFormat="1" applyFont="1" applyFill="1" applyBorder="1" applyAlignment="1" applyProtection="1">
      <alignment horizontal="right" vertical="center"/>
      <protection/>
    </xf>
    <xf numFmtId="38" fontId="40" fillId="0" borderId="0" xfId="0" applyNumberFormat="1" applyFont="1" applyAlignment="1">
      <alignment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0" xfId="0" applyFont="1" applyFill="1" applyBorder="1" applyAlignment="1" applyProtection="1">
      <alignment horizontal="distributed" vertical="center" shrinkToFit="1"/>
      <protection/>
    </xf>
    <xf numFmtId="0" fontId="40" fillId="0" borderId="13" xfId="0" applyFont="1" applyFill="1" applyBorder="1" applyAlignment="1">
      <alignment horizontal="distributed" vertical="center"/>
    </xf>
    <xf numFmtId="0" fontId="40" fillId="0" borderId="0" xfId="0" applyFont="1" applyFill="1" applyBorder="1" applyAlignment="1">
      <alignment horizontal="distributed" vertical="center"/>
    </xf>
    <xf numFmtId="0" fontId="40" fillId="0" borderId="0" xfId="0" applyFont="1" applyFill="1" applyBorder="1" applyAlignment="1">
      <alignment horizontal="right" vertical="center"/>
    </xf>
    <xf numFmtId="37" fontId="40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vertical="center"/>
    </xf>
    <xf numFmtId="0" fontId="40" fillId="0" borderId="0" xfId="0" applyFont="1" applyFill="1" applyBorder="1" applyAlignment="1" applyProtection="1" quotePrefix="1">
      <alignment horizontal="distributed" vertical="center"/>
      <protection/>
    </xf>
    <xf numFmtId="0" fontId="38" fillId="0" borderId="16" xfId="0" applyFont="1" applyFill="1" applyBorder="1" applyAlignment="1">
      <alignment horizontal="center" vertical="center"/>
    </xf>
    <xf numFmtId="37" fontId="38" fillId="0" borderId="0" xfId="0" applyNumberFormat="1" applyFont="1" applyFill="1" applyBorder="1" applyAlignment="1" applyProtection="1">
      <alignment horizontal="right" vertical="center"/>
      <protection/>
    </xf>
    <xf numFmtId="180" fontId="40" fillId="0" borderId="13" xfId="81" applyNumberFormat="1" applyFont="1" applyFill="1" applyBorder="1" applyAlignment="1" applyProtection="1">
      <alignment horizontal="distributed" vertical="center"/>
      <protection/>
    </xf>
    <xf numFmtId="180" fontId="40" fillId="0" borderId="16" xfId="81" applyNumberFormat="1" applyFont="1" applyFill="1" applyBorder="1" applyAlignment="1" applyProtection="1">
      <alignment horizontal="center" vertical="center"/>
      <protection/>
    </xf>
    <xf numFmtId="180" fontId="40" fillId="0" borderId="0" xfId="81" applyNumberFormat="1" applyFont="1" applyFill="1" applyBorder="1" applyAlignment="1">
      <alignment horizontal="center" vertical="center"/>
      <protection/>
    </xf>
    <xf numFmtId="0" fontId="40" fillId="0" borderId="0" xfId="81" applyNumberFormat="1" applyFont="1" applyFill="1" applyBorder="1" applyAlignment="1" applyProtection="1">
      <alignment horizontal="distributed" vertical="center"/>
      <protection/>
    </xf>
    <xf numFmtId="180" fontId="40" fillId="0" borderId="0" xfId="81" applyNumberFormat="1" applyFont="1" applyFill="1" applyBorder="1" applyAlignment="1" applyProtection="1">
      <alignment horizontal="right" vertical="center"/>
      <protection/>
    </xf>
    <xf numFmtId="38" fontId="40" fillId="0" borderId="0" xfId="70" applyFont="1" applyFill="1" applyBorder="1" applyAlignment="1" applyProtection="1">
      <alignment horizontal="right" vertical="center"/>
      <protection/>
    </xf>
    <xf numFmtId="178" fontId="40" fillId="0" borderId="0" xfId="81" applyNumberFormat="1" applyFont="1" applyFill="1" applyBorder="1" applyAlignment="1" applyProtection="1">
      <alignment horizontal="right" vertical="center"/>
      <protection/>
    </xf>
    <xf numFmtId="180" fontId="40" fillId="0" borderId="13" xfId="81" applyNumberFormat="1" applyFont="1" applyFill="1" applyBorder="1" applyAlignment="1">
      <alignment horizontal="distributed" vertical="center"/>
      <protection/>
    </xf>
    <xf numFmtId="180" fontId="40" fillId="0" borderId="16" xfId="81" applyNumberFormat="1" applyFont="1" applyFill="1" applyBorder="1" applyAlignment="1">
      <alignment horizontal="center" vertical="center"/>
      <protection/>
    </xf>
    <xf numFmtId="0" fontId="40" fillId="0" borderId="0" xfId="81" applyNumberFormat="1" applyFont="1" applyFill="1" applyBorder="1" applyAlignment="1" applyProtection="1">
      <alignment horizontal="distributed" vertical="center" shrinkToFit="1"/>
      <protection/>
    </xf>
    <xf numFmtId="0" fontId="38" fillId="0" borderId="13" xfId="0" applyFont="1" applyBorder="1" applyAlignment="1">
      <alignment horizontal="distributed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distributed" vertical="center"/>
    </xf>
    <xf numFmtId="0" fontId="38" fillId="0" borderId="0" xfId="0" applyFont="1" applyBorder="1" applyAlignment="1">
      <alignment horizontal="right" vertical="center"/>
    </xf>
    <xf numFmtId="180" fontId="38" fillId="0" borderId="0" xfId="0" applyNumberFormat="1" applyFont="1" applyBorder="1" applyAlignment="1">
      <alignment horizontal="right" vertical="center"/>
    </xf>
    <xf numFmtId="0" fontId="38" fillId="0" borderId="0" xfId="0" applyFont="1" applyFill="1" applyBorder="1" applyAlignment="1">
      <alignment horizontal="distributed" vertical="center" shrinkToFit="1"/>
    </xf>
    <xf numFmtId="38" fontId="38" fillId="0" borderId="0" xfId="68" applyFont="1" applyFill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Fill="1" applyBorder="1" applyAlignment="1" applyProtection="1">
      <alignment horizontal="right" vertical="center"/>
      <protection/>
    </xf>
    <xf numFmtId="37" fontId="40" fillId="0" borderId="0" xfId="0" applyNumberFormat="1" applyFont="1" applyFill="1" applyBorder="1" applyAlignment="1" applyProtection="1" quotePrefix="1">
      <alignment horizontal="right" vertical="center"/>
      <protection/>
    </xf>
    <xf numFmtId="0" fontId="40" fillId="0" borderId="0" xfId="0" applyFont="1" applyFill="1" applyBorder="1" applyAlignment="1">
      <alignment horizontal="distributed" vertical="center" shrinkToFit="1"/>
    </xf>
    <xf numFmtId="38" fontId="40" fillId="0" borderId="13" xfId="68" applyFont="1" applyFill="1" applyBorder="1" applyAlignment="1" applyProtection="1">
      <alignment horizontal="distributed" vertical="center"/>
      <protection/>
    </xf>
    <xf numFmtId="38" fontId="40" fillId="0" borderId="16" xfId="68" applyFont="1" applyFill="1" applyBorder="1" applyAlignment="1" applyProtection="1">
      <alignment horizontal="center" vertical="center"/>
      <protection/>
    </xf>
    <xf numFmtId="38" fontId="40" fillId="0" borderId="0" xfId="68" applyFont="1" applyFill="1" applyBorder="1" applyAlignment="1" applyProtection="1">
      <alignment horizontal="distributed" vertical="center" shrinkToFit="1"/>
      <protection/>
    </xf>
    <xf numFmtId="38" fontId="40" fillId="0" borderId="0" xfId="68" applyFont="1" applyBorder="1" applyAlignment="1">
      <alignment horizontal="right" vertical="center"/>
    </xf>
    <xf numFmtId="38" fontId="40" fillId="0" borderId="0" xfId="68" applyFont="1" applyFill="1" applyBorder="1" applyAlignment="1" applyProtection="1">
      <alignment horizontal="right" vertical="center"/>
      <protection/>
    </xf>
    <xf numFmtId="38" fontId="40" fillId="0" borderId="0" xfId="68" applyFont="1" applyFill="1" applyBorder="1" applyAlignment="1">
      <alignment horizontal="center" vertical="center"/>
    </xf>
    <xf numFmtId="38" fontId="40" fillId="0" borderId="0" xfId="68" applyFont="1" applyAlignment="1">
      <alignment vertical="center"/>
    </xf>
    <xf numFmtId="0" fontId="40" fillId="0" borderId="0" xfId="0" applyFont="1" applyFill="1" applyBorder="1" applyAlignment="1" applyProtection="1">
      <alignment vertical="center" wrapText="1"/>
      <protection/>
    </xf>
    <xf numFmtId="177" fontId="40" fillId="0" borderId="0" xfId="0" applyNumberFormat="1" applyFont="1" applyFill="1" applyBorder="1" applyAlignment="1" applyProtection="1">
      <alignment vertical="center" textRotation="255" wrapText="1"/>
      <protection/>
    </xf>
    <xf numFmtId="0" fontId="40" fillId="0" borderId="0" xfId="0" applyFont="1" applyFill="1" applyBorder="1" applyAlignment="1">
      <alignment vertical="center" wrapText="1"/>
    </xf>
    <xf numFmtId="177" fontId="40" fillId="0" borderId="0" xfId="0" applyNumberFormat="1" applyFont="1" applyFill="1" applyBorder="1" applyAlignment="1">
      <alignment vertical="center" textRotation="255" wrapText="1"/>
    </xf>
    <xf numFmtId="37" fontId="40" fillId="0" borderId="0" xfId="0" applyNumberFormat="1" applyFont="1" applyFill="1" applyBorder="1" applyAlignment="1" applyProtection="1">
      <alignment vertical="center"/>
      <protection/>
    </xf>
    <xf numFmtId="177" fontId="40" fillId="0" borderId="0" xfId="0" applyNumberFormat="1" applyFont="1" applyFill="1" applyBorder="1" applyAlignment="1" applyProtection="1">
      <alignment vertical="center"/>
      <protection/>
    </xf>
    <xf numFmtId="0" fontId="40" fillId="0" borderId="17" xfId="0" applyFont="1" applyBorder="1" applyAlignment="1">
      <alignment horizontal="distributed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vertical="center"/>
    </xf>
    <xf numFmtId="0" fontId="40" fillId="0" borderId="19" xfId="0" applyFont="1" applyBorder="1" applyAlignment="1">
      <alignment horizontal="distributed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distributed" vertical="center"/>
    </xf>
    <xf numFmtId="38" fontId="40" fillId="0" borderId="0" xfId="68" applyFont="1" applyFill="1" applyBorder="1" applyAlignment="1">
      <alignment vertical="center"/>
    </xf>
    <xf numFmtId="38" fontId="40" fillId="0" borderId="0" xfId="68" applyFont="1" applyFill="1" applyBorder="1" applyAlignment="1">
      <alignment horizontal="right" vertical="center"/>
    </xf>
    <xf numFmtId="0" fontId="40" fillId="0" borderId="0" xfId="81" applyNumberFormat="1" applyFont="1" applyFill="1" applyBorder="1" applyAlignment="1" applyProtection="1">
      <alignment horizontal="right" vertical="center"/>
      <protection/>
    </xf>
    <xf numFmtId="0" fontId="40" fillId="0" borderId="0" xfId="0" applyNumberFormat="1" applyFont="1" applyFill="1" applyBorder="1" applyAlignment="1" applyProtection="1">
      <alignment horizontal="right" vertical="center"/>
      <protection/>
    </xf>
    <xf numFmtId="0" fontId="38" fillId="0" borderId="0" xfId="0" applyNumberFormat="1" applyFont="1" applyFill="1" applyBorder="1" applyAlignment="1" applyProtection="1">
      <alignment horizontal="right" vertical="center"/>
      <protection/>
    </xf>
    <xf numFmtId="0" fontId="40" fillId="0" borderId="20" xfId="0" applyFont="1" applyBorder="1" applyAlignment="1">
      <alignment horizontal="right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Fill="1" applyBorder="1" applyAlignment="1" applyProtection="1">
      <alignment horizontal="center" vertical="center" wrapText="1"/>
      <protection/>
    </xf>
    <xf numFmtId="0" fontId="40" fillId="0" borderId="24" xfId="0" applyFont="1" applyFill="1" applyBorder="1" applyAlignment="1" applyProtection="1">
      <alignment horizontal="center" vertical="center" wrapText="1"/>
      <protection/>
    </xf>
    <xf numFmtId="0" fontId="40" fillId="0" borderId="23" xfId="0" applyFont="1" applyFill="1" applyBorder="1" applyAlignment="1" applyProtection="1">
      <alignment horizontal="center" vertical="center"/>
      <protection/>
    </xf>
    <xf numFmtId="0" fontId="40" fillId="0" borderId="24" xfId="0" applyFont="1" applyFill="1" applyBorder="1" applyAlignment="1" applyProtection="1">
      <alignment horizontal="center" vertical="center"/>
      <protection/>
    </xf>
    <xf numFmtId="0" fontId="40" fillId="0" borderId="25" xfId="0" applyFont="1" applyFill="1" applyBorder="1" applyAlignment="1" applyProtection="1">
      <alignment horizontal="center" vertical="center" wrapText="1"/>
      <protection/>
    </xf>
    <xf numFmtId="0" fontId="40" fillId="0" borderId="26" xfId="0" applyFont="1" applyFill="1" applyBorder="1" applyAlignment="1" applyProtection="1">
      <alignment horizontal="center" vertical="center" wrapText="1"/>
      <protection/>
    </xf>
    <xf numFmtId="0" fontId="40" fillId="0" borderId="22" xfId="0" applyFont="1" applyFill="1" applyBorder="1" applyAlignment="1" applyProtection="1">
      <alignment horizontal="center" vertical="center" wrapText="1"/>
      <protection/>
    </xf>
    <xf numFmtId="37" fontId="40" fillId="0" borderId="23" xfId="0" applyNumberFormat="1" applyFont="1" applyFill="1" applyBorder="1" applyAlignment="1" applyProtection="1">
      <alignment horizontal="center" vertical="center" wrapText="1"/>
      <protection/>
    </xf>
    <xf numFmtId="37" fontId="40" fillId="0" borderId="24" xfId="0" applyNumberFormat="1" applyFont="1" applyFill="1" applyBorder="1" applyAlignment="1" applyProtection="1">
      <alignment horizontal="center" vertical="center" wrapText="1"/>
      <protection/>
    </xf>
    <xf numFmtId="177" fontId="40" fillId="0" borderId="27" xfId="0" applyNumberFormat="1" applyFont="1" applyFill="1" applyBorder="1" applyAlignment="1" applyProtection="1">
      <alignment horizontal="center" vertical="center" wrapText="1"/>
      <protection/>
    </xf>
    <xf numFmtId="177" fontId="40" fillId="0" borderId="25" xfId="0" applyNumberFormat="1" applyFont="1" applyFill="1" applyBorder="1" applyAlignment="1" applyProtection="1">
      <alignment horizontal="center" vertical="center"/>
      <protection/>
    </xf>
    <xf numFmtId="0" fontId="40" fillId="0" borderId="19" xfId="0" applyFont="1" applyBorder="1" applyAlignment="1">
      <alignment horizontal="right"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179" fontId="40" fillId="0" borderId="0" xfId="0" applyNumberFormat="1" applyFont="1" applyFill="1" applyBorder="1" applyAlignment="1" applyProtection="1">
      <alignment horizontal="right" vertical="center"/>
      <protection/>
    </xf>
    <xf numFmtId="180" fontId="38" fillId="0" borderId="0" xfId="0" applyNumberFormat="1" applyFont="1" applyFill="1" applyBorder="1" applyAlignment="1">
      <alignment horizontal="right" vertical="center"/>
    </xf>
    <xf numFmtId="180" fontId="40" fillId="0" borderId="0" xfId="0" applyNumberFormat="1" applyFont="1" applyFill="1" applyBorder="1" applyAlignment="1">
      <alignment horizontal="right" vertical="center"/>
    </xf>
    <xf numFmtId="0" fontId="40" fillId="0" borderId="19" xfId="0" applyFont="1" applyFill="1" applyBorder="1" applyAlignment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4" xfId="81"/>
    <cellStyle name="Followed Hyperlink" xfId="82"/>
    <cellStyle name="未定義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10.625" style="87" customWidth="1"/>
    <col min="3" max="3" width="10.625" style="88" customWidth="1"/>
    <col min="4" max="4" width="12.625" style="87" customWidth="1"/>
    <col min="5" max="14" width="7.625" style="5" customWidth="1"/>
    <col min="15" max="15" width="7.625" style="43" customWidth="1"/>
    <col min="16" max="16384" width="9.00390625" style="5" customWidth="1"/>
  </cols>
  <sheetData>
    <row r="1" spans="1:15" s="4" customFormat="1" ht="19.5" customHeight="1">
      <c r="A1" s="2" t="s">
        <v>56</v>
      </c>
      <c r="B1" s="3"/>
      <c r="D1" s="3"/>
      <c r="K1" s="3"/>
      <c r="L1" s="3"/>
      <c r="M1" s="3"/>
      <c r="O1" s="109"/>
    </row>
    <row r="2" spans="1:15" s="4" customFormat="1" ht="15" customHeight="1">
      <c r="A2" s="2"/>
      <c r="B2" s="3"/>
      <c r="D2" s="3"/>
      <c r="K2" s="3"/>
      <c r="L2" s="3"/>
      <c r="M2" s="3"/>
      <c r="O2" s="109"/>
    </row>
    <row r="3" spans="1:15" ht="15" customHeight="1" thickBot="1">
      <c r="A3" s="108" t="s">
        <v>52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ht="15" customHeight="1">
      <c r="A4" s="95" t="s">
        <v>4</v>
      </c>
      <c r="B4" s="97" t="s">
        <v>59</v>
      </c>
      <c r="C4" s="97" t="s">
        <v>60</v>
      </c>
      <c r="D4" s="99" t="s">
        <v>63</v>
      </c>
      <c r="E4" s="97" t="s">
        <v>23</v>
      </c>
      <c r="F4" s="101" t="s">
        <v>51</v>
      </c>
      <c r="G4" s="102"/>
      <c r="H4" s="102"/>
      <c r="I4" s="102"/>
      <c r="J4" s="102"/>
      <c r="K4" s="102"/>
      <c r="L4" s="103"/>
      <c r="M4" s="104" t="s">
        <v>24</v>
      </c>
      <c r="N4" s="97" t="s">
        <v>61</v>
      </c>
      <c r="O4" s="106" t="s">
        <v>62</v>
      </c>
    </row>
    <row r="5" spans="1:15" ht="15" customHeight="1">
      <c r="A5" s="96"/>
      <c r="B5" s="98"/>
      <c r="C5" s="98"/>
      <c r="D5" s="100"/>
      <c r="E5" s="98"/>
      <c r="F5" s="6" t="s">
        <v>11</v>
      </c>
      <c r="G5" s="6" t="s">
        <v>25</v>
      </c>
      <c r="H5" s="6" t="s">
        <v>26</v>
      </c>
      <c r="I5" s="6" t="s">
        <v>0</v>
      </c>
      <c r="J5" s="6" t="s">
        <v>1</v>
      </c>
      <c r="K5" s="6" t="s">
        <v>2</v>
      </c>
      <c r="L5" s="6" t="s">
        <v>3</v>
      </c>
      <c r="M5" s="105"/>
      <c r="N5" s="98"/>
      <c r="O5" s="107"/>
    </row>
    <row r="6" spans="1:15" ht="15" customHeight="1">
      <c r="A6" s="7"/>
      <c r="B6" s="8"/>
      <c r="C6" s="9"/>
      <c r="D6" s="10"/>
      <c r="E6" s="9"/>
      <c r="F6" s="11"/>
      <c r="G6" s="11"/>
      <c r="H6" s="11"/>
      <c r="I6" s="11"/>
      <c r="J6" s="11"/>
      <c r="K6" s="11"/>
      <c r="L6" s="11"/>
      <c r="M6" s="9"/>
      <c r="N6" s="9"/>
      <c r="O6" s="12"/>
    </row>
    <row r="7" spans="1:15" s="17" customFormat="1" ht="15" customHeight="1">
      <c r="A7" s="1" t="s">
        <v>57</v>
      </c>
      <c r="B7" s="13"/>
      <c r="C7" s="14"/>
      <c r="D7" s="15"/>
      <c r="E7" s="14"/>
      <c r="F7" s="16">
        <f>SUM(F9,F41,F46,F49)</f>
        <v>7432</v>
      </c>
      <c r="G7" s="16">
        <f>SUM(G9,G41,G46,G49)</f>
        <v>3741</v>
      </c>
      <c r="H7" s="16">
        <f>SUM(H9,H41,H46,H49)</f>
        <v>3691</v>
      </c>
      <c r="I7" s="16">
        <f>SUM(I9,I41,I46,I49)</f>
        <v>2568</v>
      </c>
      <c r="J7" s="16">
        <f>SUM(J9,J41,J46,J49)</f>
        <v>2440</v>
      </c>
      <c r="K7" s="16">
        <f>SUM(K9,K41,K46,K49)</f>
        <v>2406</v>
      </c>
      <c r="L7" s="16">
        <f>SUM(L9,L41,L46,L49)</f>
        <v>18</v>
      </c>
      <c r="M7" s="16">
        <f>SUM(M9,M41,M46,M49)</f>
        <v>553</v>
      </c>
      <c r="N7" s="16">
        <f>SUM(N9,N41,N46,N49)</f>
        <v>73</v>
      </c>
      <c r="O7" s="16">
        <f>SUM(O9,O41,O46,O49)</f>
        <v>81</v>
      </c>
    </row>
    <row r="8" spans="1:21" ht="15" customHeight="1">
      <c r="A8" s="1"/>
      <c r="B8" s="18"/>
      <c r="C8" s="19"/>
      <c r="D8" s="20"/>
      <c r="E8" s="21"/>
      <c r="F8" s="21"/>
      <c r="G8" s="21"/>
      <c r="H8" s="21"/>
      <c r="I8" s="21"/>
      <c r="J8" s="21"/>
      <c r="K8" s="21"/>
      <c r="L8" s="21"/>
      <c r="M8" s="21"/>
      <c r="N8" s="22"/>
      <c r="O8" s="110"/>
      <c r="Q8" s="24"/>
      <c r="R8" s="24"/>
      <c r="S8" s="24"/>
      <c r="T8" s="24"/>
      <c r="U8" s="24"/>
    </row>
    <row r="9" spans="1:21" s="17" customFormat="1" ht="15" customHeight="1">
      <c r="A9" s="1" t="s">
        <v>58</v>
      </c>
      <c r="B9" s="25"/>
      <c r="C9" s="26"/>
      <c r="D9" s="27"/>
      <c r="E9" s="28"/>
      <c r="F9" s="28">
        <f>SUM(F10,F18,F24,F28,F30)</f>
        <v>2744</v>
      </c>
      <c r="G9" s="28">
        <f>SUM(G10,G18,G24,G28,G30)</f>
        <v>1427</v>
      </c>
      <c r="H9" s="28">
        <f>SUM(H10,H18,H24,H28,H30)</f>
        <v>1317</v>
      </c>
      <c r="I9" s="28">
        <f>SUM(I10,I18,I24,I28,I30)</f>
        <v>880</v>
      </c>
      <c r="J9" s="28">
        <f>SUM(J10,J18,J24,J28,J30)</f>
        <v>881</v>
      </c>
      <c r="K9" s="28">
        <f>SUM(K10,K18,K24,K28,K30)</f>
        <v>965</v>
      </c>
      <c r="L9" s="28">
        <f>SUM(L10,L18,L24,L28,L30)</f>
        <v>18</v>
      </c>
      <c r="M9" s="28">
        <f>SUM(M10,M18,M24,M28,M30)</f>
        <v>238</v>
      </c>
      <c r="N9" s="28">
        <f>SUM(N10,N18,N24,N28,N30)</f>
        <v>35</v>
      </c>
      <c r="O9" s="28">
        <f>SUM(O10,O18,O24,O28,O30)</f>
        <v>42</v>
      </c>
      <c r="Q9" s="29"/>
      <c r="R9" s="29"/>
      <c r="S9" s="29"/>
      <c r="T9" s="29"/>
      <c r="U9" s="30"/>
    </row>
    <row r="10" spans="1:21" ht="15" customHeight="1">
      <c r="A10" s="31" t="s">
        <v>40</v>
      </c>
      <c r="B10" s="32" t="s">
        <v>10</v>
      </c>
      <c r="C10" s="10"/>
      <c r="D10" s="33" t="s">
        <v>11</v>
      </c>
      <c r="E10" s="34">
        <v>15</v>
      </c>
      <c r="F10" s="34">
        <v>503</v>
      </c>
      <c r="G10" s="34">
        <v>225</v>
      </c>
      <c r="H10" s="34">
        <v>278</v>
      </c>
      <c r="I10" s="34">
        <v>147</v>
      </c>
      <c r="J10" s="34">
        <v>170</v>
      </c>
      <c r="K10" s="34">
        <v>186</v>
      </c>
      <c r="L10" s="34" t="s">
        <v>8</v>
      </c>
      <c r="M10" s="34">
        <v>42</v>
      </c>
      <c r="N10" s="34">
        <v>7</v>
      </c>
      <c r="O10" s="89">
        <v>15</v>
      </c>
      <c r="R10" s="36"/>
      <c r="S10" s="24"/>
      <c r="T10" s="36"/>
      <c r="U10" s="24"/>
    </row>
    <row r="11" spans="1:21" ht="15" customHeight="1">
      <c r="A11" s="31"/>
      <c r="B11" s="37"/>
      <c r="C11" s="10"/>
      <c r="D11" s="38" t="s">
        <v>12</v>
      </c>
      <c r="E11" s="34"/>
      <c r="F11" s="34">
        <v>69</v>
      </c>
      <c r="G11" s="34">
        <v>42</v>
      </c>
      <c r="H11" s="34">
        <v>27</v>
      </c>
      <c r="I11" s="34">
        <v>69</v>
      </c>
      <c r="J11" s="34" t="s">
        <v>8</v>
      </c>
      <c r="K11" s="34" t="s">
        <v>8</v>
      </c>
      <c r="L11" s="34" t="s">
        <v>8</v>
      </c>
      <c r="M11" s="34" t="s">
        <v>8</v>
      </c>
      <c r="N11" s="34" t="s">
        <v>8</v>
      </c>
      <c r="O11" s="34" t="s">
        <v>8</v>
      </c>
      <c r="R11" s="24"/>
      <c r="S11" s="24"/>
      <c r="T11" s="24"/>
      <c r="U11" s="24"/>
    </row>
    <row r="12" spans="1:15" ht="15" customHeight="1">
      <c r="A12" s="31"/>
      <c r="B12" s="37"/>
      <c r="C12" s="10"/>
      <c r="D12" s="33" t="s">
        <v>13</v>
      </c>
      <c r="E12" s="34"/>
      <c r="F12" s="34">
        <v>64</v>
      </c>
      <c r="G12" s="34">
        <v>44</v>
      </c>
      <c r="H12" s="34">
        <v>20</v>
      </c>
      <c r="I12" s="34" t="s">
        <v>8</v>
      </c>
      <c r="J12" s="34">
        <v>29</v>
      </c>
      <c r="K12" s="34">
        <v>35</v>
      </c>
      <c r="L12" s="34" t="s">
        <v>8</v>
      </c>
      <c r="M12" s="34" t="s">
        <v>8</v>
      </c>
      <c r="N12" s="34" t="s">
        <v>8</v>
      </c>
      <c r="O12" s="34" t="s">
        <v>8</v>
      </c>
    </row>
    <row r="13" spans="1:15" ht="15" customHeight="1">
      <c r="A13" s="39"/>
      <c r="B13" s="37"/>
      <c r="C13" s="10"/>
      <c r="D13" s="33" t="s">
        <v>6</v>
      </c>
      <c r="E13" s="34"/>
      <c r="F13" s="34">
        <v>78</v>
      </c>
      <c r="G13" s="34">
        <v>24</v>
      </c>
      <c r="H13" s="34">
        <v>54</v>
      </c>
      <c r="I13" s="34" t="s">
        <v>8</v>
      </c>
      <c r="J13" s="34">
        <v>38</v>
      </c>
      <c r="K13" s="34">
        <v>40</v>
      </c>
      <c r="L13" s="34" t="s">
        <v>8</v>
      </c>
      <c r="M13" s="34" t="s">
        <v>8</v>
      </c>
      <c r="N13" s="34" t="s">
        <v>8</v>
      </c>
      <c r="O13" s="34" t="s">
        <v>8</v>
      </c>
    </row>
    <row r="14" spans="1:15" ht="15" customHeight="1">
      <c r="A14" s="39"/>
      <c r="B14" s="37"/>
      <c r="C14" s="10"/>
      <c r="D14" s="33" t="s">
        <v>14</v>
      </c>
      <c r="E14" s="34"/>
      <c r="F14" s="34">
        <v>70</v>
      </c>
      <c r="G14" s="34">
        <v>56</v>
      </c>
      <c r="H14" s="34">
        <v>14</v>
      </c>
      <c r="I14" s="34" t="s">
        <v>8</v>
      </c>
      <c r="J14" s="34">
        <v>35</v>
      </c>
      <c r="K14" s="34">
        <v>35</v>
      </c>
      <c r="L14" s="34" t="s">
        <v>8</v>
      </c>
      <c r="M14" s="34" t="s">
        <v>8</v>
      </c>
      <c r="N14" s="34" t="s">
        <v>8</v>
      </c>
      <c r="O14" s="34" t="s">
        <v>8</v>
      </c>
    </row>
    <row r="15" spans="1:15" ht="15" customHeight="1">
      <c r="A15" s="39"/>
      <c r="B15" s="37"/>
      <c r="C15" s="10"/>
      <c r="D15" s="33" t="s">
        <v>7</v>
      </c>
      <c r="E15" s="34"/>
      <c r="F15" s="34">
        <v>114</v>
      </c>
      <c r="G15" s="34">
        <v>26</v>
      </c>
      <c r="H15" s="34">
        <v>88</v>
      </c>
      <c r="I15" s="34">
        <v>38</v>
      </c>
      <c r="J15" s="34">
        <v>38</v>
      </c>
      <c r="K15" s="34">
        <v>38</v>
      </c>
      <c r="L15" s="34" t="s">
        <v>8</v>
      </c>
      <c r="M15" s="34" t="s">
        <v>8</v>
      </c>
      <c r="N15" s="34" t="s">
        <v>8</v>
      </c>
      <c r="O15" s="34" t="s">
        <v>8</v>
      </c>
    </row>
    <row r="16" spans="1:15" ht="15" customHeight="1">
      <c r="A16" s="39"/>
      <c r="B16" s="37"/>
      <c r="C16" s="10"/>
      <c r="D16" s="33" t="s">
        <v>15</v>
      </c>
      <c r="E16" s="34"/>
      <c r="F16" s="34">
        <v>108</v>
      </c>
      <c r="G16" s="34">
        <v>33</v>
      </c>
      <c r="H16" s="34">
        <v>75</v>
      </c>
      <c r="I16" s="34">
        <v>40</v>
      </c>
      <c r="J16" s="34">
        <v>30</v>
      </c>
      <c r="K16" s="34">
        <v>38</v>
      </c>
      <c r="L16" s="34" t="s">
        <v>8</v>
      </c>
      <c r="M16" s="34" t="s">
        <v>8</v>
      </c>
      <c r="N16" s="34" t="s">
        <v>8</v>
      </c>
      <c r="O16" s="34" t="s">
        <v>8</v>
      </c>
    </row>
    <row r="17" spans="1:15" ht="15" customHeight="1">
      <c r="A17" s="39"/>
      <c r="B17" s="37"/>
      <c r="C17" s="10"/>
      <c r="D17" s="40"/>
      <c r="E17" s="34"/>
      <c r="F17" s="41"/>
      <c r="G17" s="41"/>
      <c r="H17" s="41"/>
      <c r="I17" s="41"/>
      <c r="J17" s="41"/>
      <c r="K17" s="41"/>
      <c r="L17" s="41"/>
      <c r="M17" s="34"/>
      <c r="N17" s="34"/>
      <c r="O17" s="35"/>
    </row>
    <row r="18" spans="1:15" ht="15" customHeight="1">
      <c r="A18" s="31" t="s">
        <v>16</v>
      </c>
      <c r="B18" s="37"/>
      <c r="C18" s="10"/>
      <c r="D18" s="40" t="s">
        <v>53</v>
      </c>
      <c r="E18" s="34"/>
      <c r="F18" s="42">
        <f>SUM(F19,F22)</f>
        <v>907</v>
      </c>
      <c r="G18" s="42">
        <f aca="true" t="shared" si="0" ref="G18:O18">SUM(G19,G22)</f>
        <v>428</v>
      </c>
      <c r="H18" s="42">
        <f t="shared" si="0"/>
        <v>479</v>
      </c>
      <c r="I18" s="42">
        <f t="shared" si="0"/>
        <v>299</v>
      </c>
      <c r="J18" s="42">
        <f t="shared" si="0"/>
        <v>302</v>
      </c>
      <c r="K18" s="42">
        <f t="shared" si="0"/>
        <v>295</v>
      </c>
      <c r="L18" s="42">
        <f t="shared" si="0"/>
        <v>11</v>
      </c>
      <c r="M18" s="42">
        <f t="shared" si="0"/>
        <v>64</v>
      </c>
      <c r="N18" s="42">
        <f t="shared" si="0"/>
        <v>6</v>
      </c>
      <c r="O18" s="42">
        <f t="shared" si="0"/>
        <v>4</v>
      </c>
    </row>
    <row r="19" spans="1:15" ht="15" customHeight="1">
      <c r="A19" s="31"/>
      <c r="B19" s="32" t="s">
        <v>10</v>
      </c>
      <c r="C19" s="10"/>
      <c r="D19" s="33" t="s">
        <v>54</v>
      </c>
      <c r="E19" s="34">
        <v>21</v>
      </c>
      <c r="F19" s="34">
        <v>838</v>
      </c>
      <c r="G19" s="34">
        <v>392</v>
      </c>
      <c r="H19" s="34">
        <v>446</v>
      </c>
      <c r="I19" s="34">
        <v>281</v>
      </c>
      <c r="J19" s="34">
        <v>279</v>
      </c>
      <c r="K19" s="34">
        <v>278</v>
      </c>
      <c r="L19" s="34" t="s">
        <v>8</v>
      </c>
      <c r="M19" s="34">
        <v>55</v>
      </c>
      <c r="N19" s="34">
        <v>5</v>
      </c>
      <c r="O19" s="42">
        <v>4</v>
      </c>
    </row>
    <row r="20" spans="1:15" ht="15" customHeight="1">
      <c r="A20" s="39"/>
      <c r="B20" s="37"/>
      <c r="C20" s="10"/>
      <c r="D20" s="33" t="s">
        <v>17</v>
      </c>
      <c r="E20" s="34"/>
      <c r="F20" s="34">
        <v>719</v>
      </c>
      <c r="G20" s="34">
        <v>325</v>
      </c>
      <c r="H20" s="34">
        <v>394</v>
      </c>
      <c r="I20" s="34">
        <v>241</v>
      </c>
      <c r="J20" s="34">
        <v>239</v>
      </c>
      <c r="K20" s="34">
        <v>239</v>
      </c>
      <c r="L20" s="34" t="s">
        <v>8</v>
      </c>
      <c r="M20" s="34" t="s">
        <v>8</v>
      </c>
      <c r="N20" s="34" t="s">
        <v>8</v>
      </c>
      <c r="O20" s="34" t="s">
        <v>8</v>
      </c>
    </row>
    <row r="21" spans="1:15" ht="15" customHeight="1">
      <c r="A21" s="39"/>
      <c r="B21" s="37"/>
      <c r="C21" s="10"/>
      <c r="D21" s="33" t="s">
        <v>18</v>
      </c>
      <c r="E21" s="34"/>
      <c r="F21" s="34">
        <v>119</v>
      </c>
      <c r="G21" s="34">
        <v>67</v>
      </c>
      <c r="H21" s="34">
        <v>52</v>
      </c>
      <c r="I21" s="34">
        <v>40</v>
      </c>
      <c r="J21" s="34">
        <v>40</v>
      </c>
      <c r="K21" s="34">
        <v>39</v>
      </c>
      <c r="L21" s="34" t="s">
        <v>8</v>
      </c>
      <c r="M21" s="34" t="s">
        <v>8</v>
      </c>
      <c r="N21" s="34" t="s">
        <v>8</v>
      </c>
      <c r="O21" s="34" t="s">
        <v>8</v>
      </c>
    </row>
    <row r="22" spans="1:15" ht="15" customHeight="1">
      <c r="A22" s="39"/>
      <c r="B22" s="32" t="s">
        <v>19</v>
      </c>
      <c r="C22" s="11" t="s">
        <v>20</v>
      </c>
      <c r="D22" s="33" t="s">
        <v>17</v>
      </c>
      <c r="E22" s="34">
        <v>5</v>
      </c>
      <c r="F22" s="34">
        <v>69</v>
      </c>
      <c r="G22" s="34">
        <v>36</v>
      </c>
      <c r="H22" s="34">
        <v>33</v>
      </c>
      <c r="I22" s="34">
        <v>18</v>
      </c>
      <c r="J22" s="34">
        <v>23</v>
      </c>
      <c r="K22" s="34">
        <v>17</v>
      </c>
      <c r="L22" s="34">
        <v>11</v>
      </c>
      <c r="M22" s="34">
        <v>9</v>
      </c>
      <c r="N22" s="34">
        <v>1</v>
      </c>
      <c r="O22" s="35" t="s">
        <v>8</v>
      </c>
    </row>
    <row r="23" spans="1:15" ht="15" customHeight="1">
      <c r="A23" s="31"/>
      <c r="B23" s="32"/>
      <c r="C23" s="10"/>
      <c r="D23" s="33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5"/>
    </row>
    <row r="24" spans="1:15" ht="15" customHeight="1">
      <c r="A24" s="31" t="s">
        <v>9</v>
      </c>
      <c r="B24" s="32" t="s">
        <v>10</v>
      </c>
      <c r="C24" s="10"/>
      <c r="D24" s="33" t="s">
        <v>11</v>
      </c>
      <c r="E24" s="34">
        <v>17</v>
      </c>
      <c r="F24" s="34">
        <v>581</v>
      </c>
      <c r="G24" s="34">
        <v>238</v>
      </c>
      <c r="H24" s="34">
        <v>343</v>
      </c>
      <c r="I24" s="34">
        <v>201</v>
      </c>
      <c r="J24" s="34">
        <v>193</v>
      </c>
      <c r="K24" s="34">
        <v>187</v>
      </c>
      <c r="L24" s="34" t="s">
        <v>8</v>
      </c>
      <c r="M24" s="34">
        <v>40</v>
      </c>
      <c r="N24" s="34">
        <v>8</v>
      </c>
      <c r="O24" s="111">
        <v>2</v>
      </c>
    </row>
    <row r="25" spans="1:15" ht="15" customHeight="1">
      <c r="A25" s="39"/>
      <c r="B25" s="37"/>
      <c r="C25" s="10"/>
      <c r="D25" s="33" t="s">
        <v>17</v>
      </c>
      <c r="E25" s="34"/>
      <c r="F25" s="34">
        <v>464</v>
      </c>
      <c r="G25" s="34">
        <v>217</v>
      </c>
      <c r="H25" s="34">
        <v>247</v>
      </c>
      <c r="I25" s="34">
        <v>161</v>
      </c>
      <c r="J25" s="34">
        <v>153</v>
      </c>
      <c r="K25" s="34">
        <v>150</v>
      </c>
      <c r="L25" s="34" t="s">
        <v>8</v>
      </c>
      <c r="M25" s="34" t="s">
        <v>8</v>
      </c>
      <c r="N25" s="34" t="s">
        <v>8</v>
      </c>
      <c r="O25" s="34" t="s">
        <v>8</v>
      </c>
    </row>
    <row r="26" spans="1:15" s="43" customFormat="1" ht="15" customHeight="1">
      <c r="A26" s="39"/>
      <c r="B26" s="37"/>
      <c r="C26" s="10"/>
      <c r="D26" s="33" t="s">
        <v>21</v>
      </c>
      <c r="E26" s="34"/>
      <c r="F26" s="34">
        <v>117</v>
      </c>
      <c r="G26" s="34">
        <v>21</v>
      </c>
      <c r="H26" s="34">
        <v>96</v>
      </c>
      <c r="I26" s="34">
        <v>40</v>
      </c>
      <c r="J26" s="34">
        <v>40</v>
      </c>
      <c r="K26" s="34">
        <v>37</v>
      </c>
      <c r="L26" s="34" t="s">
        <v>8</v>
      </c>
      <c r="M26" s="34" t="s">
        <v>8</v>
      </c>
      <c r="N26" s="34" t="s">
        <v>8</v>
      </c>
      <c r="O26" s="34" t="s">
        <v>8</v>
      </c>
    </row>
    <row r="27" spans="1:15" ht="15" customHeight="1">
      <c r="A27" s="39"/>
      <c r="B27" s="37"/>
      <c r="C27" s="10"/>
      <c r="D27" s="3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5"/>
    </row>
    <row r="28" spans="1:15" ht="15" customHeight="1">
      <c r="A28" s="31" t="s">
        <v>22</v>
      </c>
      <c r="B28" s="32" t="s">
        <v>10</v>
      </c>
      <c r="C28" s="10"/>
      <c r="D28" s="33" t="s">
        <v>17</v>
      </c>
      <c r="E28" s="34">
        <v>12</v>
      </c>
      <c r="F28" s="34">
        <v>357</v>
      </c>
      <c r="G28" s="34">
        <v>204</v>
      </c>
      <c r="H28" s="34">
        <v>153</v>
      </c>
      <c r="I28" s="34">
        <v>115</v>
      </c>
      <c r="J28" s="34">
        <v>100</v>
      </c>
      <c r="K28" s="34">
        <v>142</v>
      </c>
      <c r="L28" s="34" t="s">
        <v>8</v>
      </c>
      <c r="M28" s="34">
        <v>35</v>
      </c>
      <c r="N28" s="34">
        <v>6</v>
      </c>
      <c r="O28" s="111">
        <v>4</v>
      </c>
    </row>
    <row r="29" spans="1:15" ht="15" customHeight="1">
      <c r="A29" s="31"/>
      <c r="B29" s="32"/>
      <c r="C29" s="10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5"/>
    </row>
    <row r="30" spans="1:15" ht="15" customHeight="1">
      <c r="A30" s="31" t="s">
        <v>45</v>
      </c>
      <c r="B30" s="32"/>
      <c r="C30" s="10"/>
      <c r="D30" s="33" t="s">
        <v>53</v>
      </c>
      <c r="E30" s="34"/>
      <c r="F30" s="34">
        <f>SUM(F31,F39)</f>
        <v>396</v>
      </c>
      <c r="G30" s="34">
        <f aca="true" t="shared" si="1" ref="G30:O30">SUM(G31,G39)</f>
        <v>332</v>
      </c>
      <c r="H30" s="34">
        <f t="shared" si="1"/>
        <v>64</v>
      </c>
      <c r="I30" s="34">
        <f t="shared" si="1"/>
        <v>118</v>
      </c>
      <c r="J30" s="34">
        <f t="shared" si="1"/>
        <v>116</v>
      </c>
      <c r="K30" s="34">
        <f t="shared" si="1"/>
        <v>155</v>
      </c>
      <c r="L30" s="34">
        <f t="shared" si="1"/>
        <v>7</v>
      </c>
      <c r="M30" s="34">
        <f t="shared" si="1"/>
        <v>57</v>
      </c>
      <c r="N30" s="34">
        <f t="shared" si="1"/>
        <v>8</v>
      </c>
      <c r="O30" s="34">
        <f t="shared" si="1"/>
        <v>17</v>
      </c>
    </row>
    <row r="31" spans="1:15" ht="15" customHeight="1">
      <c r="A31" s="31"/>
      <c r="B31" s="32" t="s">
        <v>10</v>
      </c>
      <c r="C31" s="10"/>
      <c r="D31" s="33" t="s">
        <v>54</v>
      </c>
      <c r="E31" s="34">
        <v>12</v>
      </c>
      <c r="F31" s="34">
        <v>354</v>
      </c>
      <c r="G31" s="34">
        <v>310</v>
      </c>
      <c r="H31" s="34">
        <v>44</v>
      </c>
      <c r="I31" s="34">
        <v>103</v>
      </c>
      <c r="J31" s="34">
        <v>105</v>
      </c>
      <c r="K31" s="34">
        <v>146</v>
      </c>
      <c r="L31" s="34" t="s">
        <v>8</v>
      </c>
      <c r="M31" s="34">
        <v>48</v>
      </c>
      <c r="N31" s="34">
        <v>7</v>
      </c>
      <c r="O31" s="34">
        <v>17</v>
      </c>
    </row>
    <row r="32" spans="1:15" ht="15" customHeight="1">
      <c r="A32" s="44"/>
      <c r="B32" s="37"/>
      <c r="C32" s="10"/>
      <c r="D32" s="33" t="s">
        <v>46</v>
      </c>
      <c r="E32" s="34"/>
      <c r="F32" s="34">
        <v>34</v>
      </c>
      <c r="G32" s="34">
        <v>27</v>
      </c>
      <c r="H32" s="34">
        <v>7</v>
      </c>
      <c r="I32" s="34">
        <v>34</v>
      </c>
      <c r="J32" s="34" t="s">
        <v>8</v>
      </c>
      <c r="K32" s="34" t="s">
        <v>8</v>
      </c>
      <c r="L32" s="34" t="s">
        <v>8</v>
      </c>
      <c r="M32" s="34" t="s">
        <v>8</v>
      </c>
      <c r="N32" s="34" t="s">
        <v>8</v>
      </c>
      <c r="O32" s="34" t="s">
        <v>8</v>
      </c>
    </row>
    <row r="33" spans="1:15" ht="15" customHeight="1">
      <c r="A33" s="44"/>
      <c r="B33" s="37"/>
      <c r="C33" s="10"/>
      <c r="D33" s="38" t="s">
        <v>47</v>
      </c>
      <c r="E33" s="34"/>
      <c r="F33" s="34">
        <v>69</v>
      </c>
      <c r="G33" s="34">
        <v>65</v>
      </c>
      <c r="H33" s="34">
        <v>4</v>
      </c>
      <c r="I33" s="34">
        <v>69</v>
      </c>
      <c r="J33" s="34" t="s">
        <v>8</v>
      </c>
      <c r="K33" s="34" t="s">
        <v>8</v>
      </c>
      <c r="L33" s="34" t="s">
        <v>8</v>
      </c>
      <c r="M33" s="34" t="s">
        <v>8</v>
      </c>
      <c r="N33" s="34" t="s">
        <v>8</v>
      </c>
      <c r="O33" s="34" t="s">
        <v>8</v>
      </c>
    </row>
    <row r="34" spans="1:15" ht="15" customHeight="1">
      <c r="A34" s="44"/>
      <c r="B34" s="37"/>
      <c r="C34" s="10"/>
      <c r="D34" s="33" t="s">
        <v>48</v>
      </c>
      <c r="E34" s="34"/>
      <c r="F34" s="34">
        <v>56</v>
      </c>
      <c r="G34" s="34">
        <v>50</v>
      </c>
      <c r="H34" s="34">
        <v>6</v>
      </c>
      <c r="I34" s="34" t="s">
        <v>8</v>
      </c>
      <c r="J34" s="34">
        <v>22</v>
      </c>
      <c r="K34" s="34">
        <v>34</v>
      </c>
      <c r="L34" s="34" t="s">
        <v>8</v>
      </c>
      <c r="M34" s="34" t="s">
        <v>8</v>
      </c>
      <c r="N34" s="34" t="s">
        <v>8</v>
      </c>
      <c r="O34" s="34" t="s">
        <v>8</v>
      </c>
    </row>
    <row r="35" spans="1:15" ht="15" customHeight="1">
      <c r="A35" s="45"/>
      <c r="B35" s="37"/>
      <c r="C35" s="10"/>
      <c r="D35" s="46" t="s">
        <v>49</v>
      </c>
      <c r="E35" s="34"/>
      <c r="F35" s="34">
        <v>56</v>
      </c>
      <c r="G35" s="34">
        <v>35</v>
      </c>
      <c r="H35" s="34">
        <v>21</v>
      </c>
      <c r="I35" s="34" t="s">
        <v>8</v>
      </c>
      <c r="J35" s="34">
        <v>22</v>
      </c>
      <c r="K35" s="34">
        <v>34</v>
      </c>
      <c r="L35" s="34" t="s">
        <v>8</v>
      </c>
      <c r="M35" s="34" t="s">
        <v>8</v>
      </c>
      <c r="N35" s="34" t="s">
        <v>8</v>
      </c>
      <c r="O35" s="34" t="s">
        <v>8</v>
      </c>
    </row>
    <row r="36" spans="1:15" ht="15" customHeight="1">
      <c r="A36" s="44"/>
      <c r="B36" s="37"/>
      <c r="C36" s="10"/>
      <c r="D36" s="33" t="s">
        <v>35</v>
      </c>
      <c r="E36" s="34"/>
      <c r="F36" s="34">
        <v>35</v>
      </c>
      <c r="G36" s="34">
        <v>33</v>
      </c>
      <c r="H36" s="34">
        <v>2</v>
      </c>
      <c r="I36" s="34" t="s">
        <v>8</v>
      </c>
      <c r="J36" s="34">
        <v>17</v>
      </c>
      <c r="K36" s="34">
        <v>18</v>
      </c>
      <c r="L36" s="34" t="s">
        <v>8</v>
      </c>
      <c r="M36" s="34" t="s">
        <v>8</v>
      </c>
      <c r="N36" s="34" t="s">
        <v>8</v>
      </c>
      <c r="O36" s="34" t="s">
        <v>8</v>
      </c>
    </row>
    <row r="37" spans="1:15" ht="15" customHeight="1">
      <c r="A37" s="44"/>
      <c r="B37" s="37"/>
      <c r="C37" s="10"/>
      <c r="D37" s="33" t="s">
        <v>50</v>
      </c>
      <c r="E37" s="34"/>
      <c r="F37" s="34">
        <v>69</v>
      </c>
      <c r="G37" s="34">
        <v>65</v>
      </c>
      <c r="H37" s="34">
        <v>4</v>
      </c>
      <c r="I37" s="34" t="s">
        <v>8</v>
      </c>
      <c r="J37" s="34">
        <v>29</v>
      </c>
      <c r="K37" s="34">
        <v>40</v>
      </c>
      <c r="L37" s="34" t="s">
        <v>8</v>
      </c>
      <c r="M37" s="34" t="s">
        <v>8</v>
      </c>
      <c r="N37" s="34" t="s">
        <v>8</v>
      </c>
      <c r="O37" s="34" t="s">
        <v>8</v>
      </c>
    </row>
    <row r="38" spans="1:15" ht="15" customHeight="1">
      <c r="A38" s="44"/>
      <c r="B38" s="37"/>
      <c r="C38" s="10"/>
      <c r="D38" s="33" t="s">
        <v>5</v>
      </c>
      <c r="E38" s="34"/>
      <c r="F38" s="34">
        <v>35</v>
      </c>
      <c r="G38" s="34">
        <v>35</v>
      </c>
      <c r="H38" s="34" t="s">
        <v>8</v>
      </c>
      <c r="I38" s="34" t="s">
        <v>8</v>
      </c>
      <c r="J38" s="34">
        <v>15</v>
      </c>
      <c r="K38" s="34">
        <v>20</v>
      </c>
      <c r="L38" s="34" t="s">
        <v>8</v>
      </c>
      <c r="M38" s="34" t="s">
        <v>8</v>
      </c>
      <c r="N38" s="34" t="s">
        <v>8</v>
      </c>
      <c r="O38" s="34" t="s">
        <v>8</v>
      </c>
    </row>
    <row r="39" spans="1:15" ht="15" customHeight="1">
      <c r="A39" s="44"/>
      <c r="B39" s="32" t="s">
        <v>19</v>
      </c>
      <c r="C39" s="11" t="s">
        <v>20</v>
      </c>
      <c r="D39" s="33" t="s">
        <v>17</v>
      </c>
      <c r="E39" s="34">
        <v>4</v>
      </c>
      <c r="F39" s="34">
        <v>42</v>
      </c>
      <c r="G39" s="34">
        <v>22</v>
      </c>
      <c r="H39" s="34">
        <v>20</v>
      </c>
      <c r="I39" s="34">
        <v>15</v>
      </c>
      <c r="J39" s="34">
        <v>11</v>
      </c>
      <c r="K39" s="34">
        <v>9</v>
      </c>
      <c r="L39" s="34">
        <v>7</v>
      </c>
      <c r="M39" s="34">
        <v>9</v>
      </c>
      <c r="N39" s="34">
        <v>1</v>
      </c>
      <c r="O39" s="35" t="s">
        <v>8</v>
      </c>
    </row>
    <row r="40" spans="1:15" ht="15" customHeight="1">
      <c r="A40" s="31"/>
      <c r="B40" s="32"/>
      <c r="C40" s="10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5"/>
    </row>
    <row r="41" spans="1:15" s="17" customFormat="1" ht="15" customHeight="1">
      <c r="A41" s="1" t="s">
        <v>64</v>
      </c>
      <c r="B41" s="47"/>
      <c r="C41" s="15"/>
      <c r="D41" s="26"/>
      <c r="E41" s="48"/>
      <c r="F41" s="48">
        <f>SUM(F42,F44)</f>
        <v>1416</v>
      </c>
      <c r="G41" s="48">
        <f aca="true" t="shared" si="2" ref="G41:O41">SUM(G42,G44)</f>
        <v>525</v>
      </c>
      <c r="H41" s="48">
        <f t="shared" si="2"/>
        <v>891</v>
      </c>
      <c r="I41" s="48">
        <f t="shared" si="2"/>
        <v>480</v>
      </c>
      <c r="J41" s="48">
        <f t="shared" si="2"/>
        <v>470</v>
      </c>
      <c r="K41" s="48">
        <f t="shared" si="2"/>
        <v>466</v>
      </c>
      <c r="L41" s="48" t="s">
        <v>8</v>
      </c>
      <c r="M41" s="48">
        <f t="shared" si="2"/>
        <v>112</v>
      </c>
      <c r="N41" s="48">
        <f t="shared" si="2"/>
        <v>12</v>
      </c>
      <c r="O41" s="93">
        <f t="shared" si="2"/>
        <v>11</v>
      </c>
    </row>
    <row r="42" spans="1:15" ht="15" customHeight="1">
      <c r="A42" s="49" t="s">
        <v>27</v>
      </c>
      <c r="B42" s="50" t="s">
        <v>10</v>
      </c>
      <c r="C42" s="51"/>
      <c r="D42" s="52" t="s">
        <v>28</v>
      </c>
      <c r="E42" s="53">
        <v>18</v>
      </c>
      <c r="F42" s="54">
        <v>712</v>
      </c>
      <c r="G42" s="53">
        <v>286</v>
      </c>
      <c r="H42" s="53">
        <v>426</v>
      </c>
      <c r="I42" s="53">
        <v>240</v>
      </c>
      <c r="J42" s="53">
        <v>236</v>
      </c>
      <c r="K42" s="53">
        <v>236</v>
      </c>
      <c r="L42" s="34" t="s">
        <v>8</v>
      </c>
      <c r="M42" s="53">
        <v>54</v>
      </c>
      <c r="N42" s="53">
        <v>7</v>
      </c>
      <c r="O42" s="48">
        <v>6</v>
      </c>
    </row>
    <row r="43" spans="1:15" ht="15" customHeight="1">
      <c r="A43" s="56"/>
      <c r="B43" s="57"/>
      <c r="C43" s="51"/>
      <c r="D43" s="52"/>
      <c r="E43" s="53"/>
      <c r="F43" s="53"/>
      <c r="G43" s="53"/>
      <c r="H43" s="53"/>
      <c r="I43" s="53"/>
      <c r="J43" s="53"/>
      <c r="K43" s="53"/>
      <c r="L43" s="53">
        <v>0</v>
      </c>
      <c r="M43" s="53"/>
      <c r="N43" s="53"/>
      <c r="O43" s="55"/>
    </row>
    <row r="44" spans="1:15" ht="15" customHeight="1">
      <c r="A44" s="49" t="s">
        <v>41</v>
      </c>
      <c r="B44" s="50" t="s">
        <v>10</v>
      </c>
      <c r="C44" s="51"/>
      <c r="D44" s="58" t="s">
        <v>29</v>
      </c>
      <c r="E44" s="53">
        <v>18</v>
      </c>
      <c r="F44" s="54">
        <v>704</v>
      </c>
      <c r="G44" s="53">
        <v>239</v>
      </c>
      <c r="H44" s="53">
        <v>465</v>
      </c>
      <c r="I44" s="53">
        <v>240</v>
      </c>
      <c r="J44" s="53">
        <v>234</v>
      </c>
      <c r="K44" s="53">
        <v>230</v>
      </c>
      <c r="L44" s="34" t="s">
        <v>8</v>
      </c>
      <c r="M44" s="53">
        <v>58</v>
      </c>
      <c r="N44" s="53">
        <v>5</v>
      </c>
      <c r="O44" s="91">
        <v>5</v>
      </c>
    </row>
    <row r="45" spans="1:15" ht="15" customHeight="1">
      <c r="A45" s="49"/>
      <c r="B45" s="57"/>
      <c r="C45" s="51"/>
      <c r="D45" s="58"/>
      <c r="E45" s="53"/>
      <c r="F45" s="53"/>
      <c r="G45" s="53"/>
      <c r="H45" s="53"/>
      <c r="I45" s="53"/>
      <c r="J45" s="53"/>
      <c r="K45" s="53">
        <v>0</v>
      </c>
      <c r="L45" s="53"/>
      <c r="M45" s="53"/>
      <c r="N45" s="53"/>
      <c r="O45" s="55"/>
    </row>
    <row r="46" spans="1:15" s="17" customFormat="1" ht="15" customHeight="1">
      <c r="A46" s="59" t="s">
        <v>65</v>
      </c>
      <c r="B46" s="25"/>
      <c r="C46" s="60"/>
      <c r="D46" s="61"/>
      <c r="E46" s="62"/>
      <c r="F46" s="63">
        <f>F47</f>
        <v>234</v>
      </c>
      <c r="G46" s="63" t="str">
        <f aca="true" t="shared" si="3" ref="G46:O46">G47</f>
        <v>-</v>
      </c>
      <c r="H46" s="63">
        <f t="shared" si="3"/>
        <v>234</v>
      </c>
      <c r="I46" s="63">
        <f t="shared" si="3"/>
        <v>74</v>
      </c>
      <c r="J46" s="63">
        <f t="shared" si="3"/>
        <v>90</v>
      </c>
      <c r="K46" s="63">
        <f t="shared" si="3"/>
        <v>70</v>
      </c>
      <c r="L46" s="63" t="s">
        <v>8</v>
      </c>
      <c r="M46" s="63">
        <f t="shared" si="3"/>
        <v>31</v>
      </c>
      <c r="N46" s="63">
        <f t="shared" si="3"/>
        <v>4</v>
      </c>
      <c r="O46" s="112">
        <f t="shared" si="3"/>
        <v>6</v>
      </c>
    </row>
    <row r="47" spans="1:15" ht="15" customHeight="1">
      <c r="A47" s="49" t="s">
        <v>31</v>
      </c>
      <c r="B47" s="50" t="s">
        <v>10</v>
      </c>
      <c r="C47" s="51"/>
      <c r="D47" s="52" t="s">
        <v>30</v>
      </c>
      <c r="E47" s="53">
        <v>9</v>
      </c>
      <c r="F47" s="53">
        <v>234</v>
      </c>
      <c r="G47" s="53" t="s">
        <v>8</v>
      </c>
      <c r="H47" s="53">
        <v>234</v>
      </c>
      <c r="I47" s="53">
        <v>74</v>
      </c>
      <c r="J47" s="53">
        <v>90</v>
      </c>
      <c r="K47" s="53">
        <v>70</v>
      </c>
      <c r="L47" s="34" t="s">
        <v>8</v>
      </c>
      <c r="M47" s="53">
        <v>31</v>
      </c>
      <c r="N47" s="53">
        <v>4</v>
      </c>
      <c r="O47" s="113">
        <v>6</v>
      </c>
    </row>
    <row r="48" spans="1:15" ht="15" customHeight="1">
      <c r="A48" s="49"/>
      <c r="B48" s="57"/>
      <c r="C48" s="51"/>
      <c r="D48" s="52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5"/>
    </row>
    <row r="49" spans="1:15" s="17" customFormat="1" ht="15" customHeight="1">
      <c r="A49" s="1" t="s">
        <v>66</v>
      </c>
      <c r="B49" s="47"/>
      <c r="C49" s="60"/>
      <c r="D49" s="64"/>
      <c r="E49" s="62"/>
      <c r="F49" s="65">
        <f>SUM(F50,F54,F56,F58)</f>
        <v>3038</v>
      </c>
      <c r="G49" s="65">
        <f aca="true" t="shared" si="4" ref="G49:O49">SUM(G50,G54,G56,G58)</f>
        <v>1789</v>
      </c>
      <c r="H49" s="65">
        <f t="shared" si="4"/>
        <v>1249</v>
      </c>
      <c r="I49" s="65">
        <f t="shared" si="4"/>
        <v>1134</v>
      </c>
      <c r="J49" s="65">
        <f t="shared" si="4"/>
        <v>999</v>
      </c>
      <c r="K49" s="65">
        <f t="shared" si="4"/>
        <v>905</v>
      </c>
      <c r="L49" s="65" t="s">
        <v>8</v>
      </c>
      <c r="M49" s="65">
        <f t="shared" si="4"/>
        <v>172</v>
      </c>
      <c r="N49" s="65">
        <f t="shared" si="4"/>
        <v>22</v>
      </c>
      <c r="O49" s="65">
        <f t="shared" si="4"/>
        <v>22</v>
      </c>
    </row>
    <row r="50" spans="1:15" ht="15" customHeight="1">
      <c r="A50" s="31" t="s">
        <v>42</v>
      </c>
      <c r="B50" s="32" t="s">
        <v>10</v>
      </c>
      <c r="C50" s="23"/>
      <c r="D50" s="38" t="s">
        <v>32</v>
      </c>
      <c r="E50" s="66"/>
      <c r="F50" s="41">
        <v>651</v>
      </c>
      <c r="G50" s="41">
        <v>279</v>
      </c>
      <c r="H50" s="41">
        <v>372</v>
      </c>
      <c r="I50" s="41">
        <v>273</v>
      </c>
      <c r="J50" s="41">
        <v>225</v>
      </c>
      <c r="K50" s="41">
        <v>153</v>
      </c>
      <c r="L50" s="34" t="s">
        <v>8</v>
      </c>
      <c r="M50" s="34">
        <v>41</v>
      </c>
      <c r="N50" s="67">
        <v>4</v>
      </c>
      <c r="O50" s="90">
        <v>5</v>
      </c>
    </row>
    <row r="51" spans="1:15" ht="15" customHeight="1">
      <c r="A51" s="31"/>
      <c r="B51" s="32"/>
      <c r="C51" s="23"/>
      <c r="D51" s="38" t="s">
        <v>17</v>
      </c>
      <c r="E51" s="66"/>
      <c r="F51" s="67">
        <v>73</v>
      </c>
      <c r="G51" s="34">
        <v>37</v>
      </c>
      <c r="H51" s="34">
        <v>36</v>
      </c>
      <c r="I51" s="34">
        <v>29</v>
      </c>
      <c r="J51" s="34">
        <v>23</v>
      </c>
      <c r="K51" s="34">
        <v>21</v>
      </c>
      <c r="L51" s="34" t="s">
        <v>8</v>
      </c>
      <c r="M51" s="34" t="s">
        <v>8</v>
      </c>
      <c r="N51" s="34" t="s">
        <v>8</v>
      </c>
      <c r="O51" s="34" t="s">
        <v>8</v>
      </c>
    </row>
    <row r="52" spans="1:15" ht="15" customHeight="1">
      <c r="A52" s="31"/>
      <c r="B52" s="32"/>
      <c r="C52" s="23"/>
      <c r="D52" s="38" t="s">
        <v>33</v>
      </c>
      <c r="E52" s="66"/>
      <c r="F52" s="67">
        <v>578</v>
      </c>
      <c r="G52" s="34">
        <v>242</v>
      </c>
      <c r="H52" s="34">
        <v>336</v>
      </c>
      <c r="I52" s="34">
        <v>244</v>
      </c>
      <c r="J52" s="34">
        <v>202</v>
      </c>
      <c r="K52" s="34">
        <v>132</v>
      </c>
      <c r="L52" s="68" t="s">
        <v>8</v>
      </c>
      <c r="M52" s="68" t="s">
        <v>8</v>
      </c>
      <c r="N52" s="68" t="s">
        <v>8</v>
      </c>
      <c r="O52" s="68" t="s">
        <v>8</v>
      </c>
    </row>
    <row r="53" spans="1:15" ht="15" customHeight="1">
      <c r="A53" s="39"/>
      <c r="B53" s="37"/>
      <c r="C53" s="23"/>
      <c r="D53" s="69"/>
      <c r="E53" s="66"/>
      <c r="F53" s="41"/>
      <c r="G53" s="67"/>
      <c r="H53" s="41"/>
      <c r="I53" s="41"/>
      <c r="J53" s="41"/>
      <c r="K53" s="41"/>
      <c r="L53" s="66"/>
      <c r="M53" s="34"/>
      <c r="N53" s="67"/>
      <c r="O53" s="35"/>
    </row>
    <row r="54" spans="1:15" ht="15" customHeight="1">
      <c r="A54" s="31" t="s">
        <v>43</v>
      </c>
      <c r="B54" s="32" t="s">
        <v>10</v>
      </c>
      <c r="C54" s="23"/>
      <c r="D54" s="38" t="s">
        <v>17</v>
      </c>
      <c r="E54" s="66"/>
      <c r="F54" s="67">
        <v>606</v>
      </c>
      <c r="G54" s="34">
        <v>397</v>
      </c>
      <c r="H54" s="34">
        <v>209</v>
      </c>
      <c r="I54" s="34">
        <v>213</v>
      </c>
      <c r="J54" s="34">
        <v>201</v>
      </c>
      <c r="K54" s="34">
        <v>192</v>
      </c>
      <c r="L54" s="34" t="s">
        <v>8</v>
      </c>
      <c r="M54" s="34">
        <v>34</v>
      </c>
      <c r="N54" s="67">
        <v>6</v>
      </c>
      <c r="O54" s="92">
        <v>11</v>
      </c>
    </row>
    <row r="55" spans="1:15" ht="15" customHeight="1">
      <c r="A55" s="31"/>
      <c r="B55" s="37"/>
      <c r="C55" s="23"/>
      <c r="D55" s="69"/>
      <c r="E55" s="66"/>
      <c r="F55" s="41"/>
      <c r="G55" s="41"/>
      <c r="H55" s="41"/>
      <c r="I55" s="41"/>
      <c r="J55" s="41"/>
      <c r="K55" s="41"/>
      <c r="L55" s="66"/>
      <c r="M55" s="34"/>
      <c r="N55" s="67"/>
      <c r="O55" s="35"/>
    </row>
    <row r="56" spans="1:15" ht="15" customHeight="1">
      <c r="A56" s="31" t="s">
        <v>44</v>
      </c>
      <c r="B56" s="32" t="s">
        <v>10</v>
      </c>
      <c r="C56" s="23"/>
      <c r="D56" s="38" t="s">
        <v>17</v>
      </c>
      <c r="E56" s="66"/>
      <c r="F56" s="67">
        <v>466</v>
      </c>
      <c r="G56" s="34">
        <v>96</v>
      </c>
      <c r="H56" s="34">
        <v>370</v>
      </c>
      <c r="I56" s="34">
        <v>161</v>
      </c>
      <c r="J56" s="34">
        <v>149</v>
      </c>
      <c r="K56" s="34">
        <v>156</v>
      </c>
      <c r="L56" s="34" t="s">
        <v>8</v>
      </c>
      <c r="M56" s="34">
        <v>27</v>
      </c>
      <c r="N56" s="67">
        <v>5</v>
      </c>
      <c r="O56" s="92">
        <v>2</v>
      </c>
    </row>
    <row r="57" spans="1:15" ht="15" customHeight="1">
      <c r="A57" s="31"/>
      <c r="B57" s="37"/>
      <c r="C57" s="23"/>
      <c r="D57" s="69"/>
      <c r="E57" s="66"/>
      <c r="F57" s="41"/>
      <c r="G57" s="41"/>
      <c r="H57" s="41"/>
      <c r="I57" s="41"/>
      <c r="J57" s="41"/>
      <c r="K57" s="41"/>
      <c r="L57" s="66"/>
      <c r="M57" s="34"/>
      <c r="N57" s="67"/>
      <c r="O57" s="35"/>
    </row>
    <row r="58" spans="1:17" s="76" customFormat="1" ht="15" customHeight="1">
      <c r="A58" s="70" t="s">
        <v>34</v>
      </c>
      <c r="B58" s="71" t="s">
        <v>10</v>
      </c>
      <c r="C58" s="21"/>
      <c r="D58" s="72" t="s">
        <v>11</v>
      </c>
      <c r="E58" s="73"/>
      <c r="F58" s="74">
        <v>1315</v>
      </c>
      <c r="G58" s="74">
        <v>1017</v>
      </c>
      <c r="H58" s="74">
        <v>298</v>
      </c>
      <c r="I58" s="74">
        <v>487</v>
      </c>
      <c r="J58" s="74">
        <v>424</v>
      </c>
      <c r="K58" s="74">
        <v>404</v>
      </c>
      <c r="L58" s="74" t="s">
        <v>8</v>
      </c>
      <c r="M58" s="74">
        <v>70</v>
      </c>
      <c r="N58" s="74">
        <v>7</v>
      </c>
      <c r="O58" s="74">
        <v>4</v>
      </c>
      <c r="P58" s="75"/>
      <c r="Q58" s="75"/>
    </row>
    <row r="59" spans="1:17" ht="15" customHeight="1">
      <c r="A59" s="31"/>
      <c r="B59" s="37"/>
      <c r="C59" s="23"/>
      <c r="D59" s="38" t="s">
        <v>17</v>
      </c>
      <c r="E59" s="66"/>
      <c r="F59" s="67">
        <v>423</v>
      </c>
      <c r="G59" s="34">
        <v>241</v>
      </c>
      <c r="H59" s="34">
        <v>182</v>
      </c>
      <c r="I59" s="34">
        <v>149</v>
      </c>
      <c r="J59" s="34">
        <v>142</v>
      </c>
      <c r="K59" s="34">
        <v>132</v>
      </c>
      <c r="L59" s="34" t="s">
        <v>8</v>
      </c>
      <c r="M59" s="34" t="s">
        <v>8</v>
      </c>
      <c r="N59" s="34" t="s">
        <v>8</v>
      </c>
      <c r="O59" s="34" t="s">
        <v>8</v>
      </c>
      <c r="P59" s="77"/>
      <c r="Q59" s="78"/>
    </row>
    <row r="60" spans="1:17" ht="15" customHeight="1">
      <c r="A60" s="39"/>
      <c r="B60" s="37"/>
      <c r="C60" s="23"/>
      <c r="D60" s="38" t="s">
        <v>35</v>
      </c>
      <c r="E60" s="66"/>
      <c r="F60" s="67">
        <v>185</v>
      </c>
      <c r="G60" s="34">
        <v>183</v>
      </c>
      <c r="H60" s="34">
        <v>2</v>
      </c>
      <c r="I60" s="34">
        <v>54</v>
      </c>
      <c r="J60" s="34">
        <v>63</v>
      </c>
      <c r="K60" s="34">
        <v>68</v>
      </c>
      <c r="L60" s="34" t="s">
        <v>8</v>
      </c>
      <c r="M60" s="34" t="s">
        <v>8</v>
      </c>
      <c r="N60" s="34" t="s">
        <v>8</v>
      </c>
      <c r="O60" s="34" t="s">
        <v>8</v>
      </c>
      <c r="P60" s="79"/>
      <c r="Q60" s="80"/>
    </row>
    <row r="61" spans="1:17" ht="15" customHeight="1">
      <c r="A61" s="39"/>
      <c r="B61" s="37"/>
      <c r="C61" s="23"/>
      <c r="D61" s="38" t="s">
        <v>36</v>
      </c>
      <c r="E61" s="66"/>
      <c r="F61" s="67">
        <v>36</v>
      </c>
      <c r="G61" s="34">
        <v>36</v>
      </c>
      <c r="H61" s="34" t="s">
        <v>8</v>
      </c>
      <c r="I61" s="34" t="s">
        <v>8</v>
      </c>
      <c r="J61" s="34" t="s">
        <v>8</v>
      </c>
      <c r="K61" s="34">
        <v>36</v>
      </c>
      <c r="L61" s="34" t="s">
        <v>8</v>
      </c>
      <c r="M61" s="34" t="s">
        <v>8</v>
      </c>
      <c r="N61" s="34" t="s">
        <v>8</v>
      </c>
      <c r="O61" s="34" t="s">
        <v>8</v>
      </c>
      <c r="P61" s="79"/>
      <c r="Q61" s="80"/>
    </row>
    <row r="62" spans="1:17" ht="15" customHeight="1">
      <c r="A62" s="39"/>
      <c r="B62" s="37"/>
      <c r="C62" s="23"/>
      <c r="D62" s="38" t="s">
        <v>37</v>
      </c>
      <c r="E62" s="66"/>
      <c r="F62" s="67">
        <v>157</v>
      </c>
      <c r="G62" s="34">
        <v>153</v>
      </c>
      <c r="H62" s="34">
        <v>4</v>
      </c>
      <c r="I62" s="34">
        <v>49</v>
      </c>
      <c r="J62" s="34">
        <v>50</v>
      </c>
      <c r="K62" s="34">
        <v>58</v>
      </c>
      <c r="L62" s="34" t="s">
        <v>8</v>
      </c>
      <c r="M62" s="34" t="s">
        <v>8</v>
      </c>
      <c r="N62" s="34" t="s">
        <v>8</v>
      </c>
      <c r="O62" s="34" t="s">
        <v>8</v>
      </c>
      <c r="P62" s="79"/>
      <c r="Q62" s="80"/>
    </row>
    <row r="63" spans="1:17" ht="15" customHeight="1">
      <c r="A63" s="39"/>
      <c r="B63" s="37"/>
      <c r="C63" s="23"/>
      <c r="D63" s="38" t="s">
        <v>38</v>
      </c>
      <c r="E63" s="66"/>
      <c r="F63" s="67">
        <v>394</v>
      </c>
      <c r="G63" s="34">
        <v>302</v>
      </c>
      <c r="H63" s="34">
        <v>92</v>
      </c>
      <c r="I63" s="34">
        <v>177</v>
      </c>
      <c r="J63" s="34">
        <v>107</v>
      </c>
      <c r="K63" s="34">
        <v>110</v>
      </c>
      <c r="L63" s="34" t="s">
        <v>8</v>
      </c>
      <c r="M63" s="34" t="s">
        <v>8</v>
      </c>
      <c r="N63" s="34" t="s">
        <v>8</v>
      </c>
      <c r="O63" s="34" t="s">
        <v>8</v>
      </c>
      <c r="P63" s="81"/>
      <c r="Q63" s="82"/>
    </row>
    <row r="64" spans="1:17" ht="15" customHeight="1">
      <c r="A64" s="39"/>
      <c r="B64" s="37"/>
      <c r="C64" s="23"/>
      <c r="D64" s="38" t="s">
        <v>39</v>
      </c>
      <c r="E64" s="66"/>
      <c r="F64" s="67">
        <v>120</v>
      </c>
      <c r="G64" s="34">
        <v>102</v>
      </c>
      <c r="H64" s="34">
        <v>18</v>
      </c>
      <c r="I64" s="34">
        <v>58</v>
      </c>
      <c r="J64" s="34">
        <v>62</v>
      </c>
      <c r="K64" s="34" t="s">
        <v>8</v>
      </c>
      <c r="L64" s="34" t="s">
        <v>8</v>
      </c>
      <c r="M64" s="34" t="s">
        <v>8</v>
      </c>
      <c r="N64" s="34" t="s">
        <v>8</v>
      </c>
      <c r="O64" s="34" t="s">
        <v>8</v>
      </c>
      <c r="P64" s="81"/>
      <c r="Q64" s="82"/>
    </row>
    <row r="65" spans="1:17" ht="15" customHeight="1" thickBot="1">
      <c r="A65" s="83"/>
      <c r="B65" s="84"/>
      <c r="C65" s="85"/>
      <c r="D65" s="86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114"/>
      <c r="P65" s="23"/>
      <c r="Q65" s="23"/>
    </row>
    <row r="66" spans="1:17" ht="15" customHeight="1">
      <c r="A66" s="94" t="s">
        <v>55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23"/>
      <c r="Q66" s="23"/>
    </row>
    <row r="67" spans="15:17" ht="15" customHeight="1">
      <c r="O67" s="110"/>
      <c r="P67" s="23"/>
      <c r="Q67" s="23"/>
    </row>
    <row r="68" spans="15:17" ht="15" customHeight="1">
      <c r="O68" s="110"/>
      <c r="P68" s="23"/>
      <c r="Q68" s="23"/>
    </row>
    <row r="69" spans="15:17" ht="12">
      <c r="O69" s="110"/>
      <c r="P69" s="23"/>
      <c r="Q69" s="23"/>
    </row>
  </sheetData>
  <sheetProtection/>
  <mergeCells count="11">
    <mergeCell ref="A3:O3"/>
    <mergeCell ref="A66:O66"/>
    <mergeCell ref="A4:A5"/>
    <mergeCell ref="B4:B5"/>
    <mergeCell ref="C4:C5"/>
    <mergeCell ref="D4:D5"/>
    <mergeCell ref="E4:E5"/>
    <mergeCell ref="F4:L4"/>
    <mergeCell ref="M4:M5"/>
    <mergeCell ref="N4:N5"/>
    <mergeCell ref="O4:O5"/>
  </mergeCells>
  <printOptions/>
  <pageMargins left="0.5905511811023623" right="0.5905511811023623" top="0.7086614173228347" bottom="0.3937007874015748" header="0.5118110236220472" footer="0.5118110236220472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C18237</cp:lastModifiedBy>
  <cp:lastPrinted>2022-05-02T08:07:14Z</cp:lastPrinted>
  <dcterms:created xsi:type="dcterms:W3CDTF">2001-06-04T01:47:30Z</dcterms:created>
  <dcterms:modified xsi:type="dcterms:W3CDTF">2022-07-01T02:43:34Z</dcterms:modified>
  <cp:category/>
  <cp:version/>
  <cp:contentType/>
  <cp:contentStatus/>
</cp:coreProperties>
</file>