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260" windowWidth="10950" windowHeight="7980" activeTab="0"/>
  </bookViews>
  <sheets>
    <sheet name="2021T160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<sst xmlns="http://schemas.openxmlformats.org/spreadsheetml/2006/main" count="40" uniqueCount="37">
  <si>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学級数</t>
  </si>
  <si>
    <t>男</t>
  </si>
  <si>
    <t>女</t>
  </si>
  <si>
    <t>総　数</t>
  </si>
  <si>
    <t>学　校　名</t>
  </si>
  <si>
    <t>宮 ノ 陣</t>
  </si>
  <si>
    <t>荒    木</t>
  </si>
  <si>
    <t>北    野</t>
  </si>
  <si>
    <t>三    潴</t>
  </si>
  <si>
    <t>城    島</t>
  </si>
  <si>
    <t>福教大附属久留米</t>
  </si>
  <si>
    <t>1学級当り
人数</t>
  </si>
  <si>
    <t>本務
教員数</t>
  </si>
  <si>
    <t>事務
職員等</t>
  </si>
  <si>
    <t>（令和3年5月1日現在）</t>
  </si>
  <si>
    <t>資料：福岡県ＨＰ「教育便覧」</t>
  </si>
  <si>
    <t>１６－４　中学校の状況</t>
  </si>
  <si>
    <t>城    南</t>
  </si>
  <si>
    <t>江    南</t>
  </si>
  <si>
    <t>櫛    原</t>
  </si>
  <si>
    <t>牟 田 山</t>
  </si>
  <si>
    <t>諏    訪</t>
  </si>
  <si>
    <t>良    山</t>
  </si>
  <si>
    <t>明    星</t>
  </si>
  <si>
    <t>筑 邦 西</t>
  </si>
  <si>
    <t>屏    水</t>
  </si>
  <si>
    <t>青    陵</t>
  </si>
  <si>
    <t>高 牟 礼</t>
  </si>
  <si>
    <t>-</t>
  </si>
  <si>
    <t>久留米大学附設</t>
  </si>
  <si>
    <t>久留米信愛</t>
  </si>
  <si>
    <t>田主丸</t>
  </si>
  <si>
    <t>生　　徒　　数</t>
  </si>
  <si>
    <t>【市立(17校)】</t>
  </si>
  <si>
    <t>【私立(2校)】</t>
  </si>
  <si>
    <t>【国立(1校)】</t>
  </si>
  <si>
    <t>【総数(20校)】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</si>
</sst>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_-* #,##0_-;\-* #,##0_-;_-* &quot;-&quot;_-;_-@_-"/>
    <numFmt numFmtId="181" formatCode="_-* #,##0.00_-;\-* #,##0.00_-;_-* &quot;-&quot;??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  <numFmt numFmtId="184" formatCode="\(#,##0_);\(#,##0\)"/>
    <numFmt numFmtId="185" formatCode="\(#,##0\)"/>
    <numFmt numFmtId="186" formatCode="\(#,##0\ \)"/>
    <numFmt numFmtId="187" formatCode="\(\ #,##0\ \)"/>
    <numFmt numFmtId="188" formatCode="\(\ #,##0\)"/>
    <numFmt numFmtId="189" formatCode="0.0_);[Red]\(0.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7"/>
      <name val="ＭＳ Ｐ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89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 applyProtection="1">
      <alignment horizontal="distributed" vertical="center"/>
      <protection/>
    </xf>
    <xf numFmtId="37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61" applyFont="1" applyFill="1" applyBorder="1" applyAlignment="1">
      <alignment vertical="center" shrinkToFit="1"/>
      <protection/>
    </xf>
    <xf numFmtId="0" fontId="30" fillId="0" borderId="0" xfId="0" applyNumberFormat="1" applyFont="1" applyFill="1" applyBorder="1" applyAlignment="1" applyProtection="1" quotePrefix="1">
      <alignment horizontal="distributed" vertical="center"/>
      <protection/>
    </xf>
    <xf numFmtId="0" fontId="31" fillId="0" borderId="0" xfId="0" applyFont="1" applyFill="1" applyBorder="1" applyAlignment="1">
      <alignment horizontal="distributed" vertical="center"/>
    </xf>
    <xf numFmtId="178" fontId="31" fillId="0" borderId="0" xfId="0" applyNumberFormat="1" applyFont="1" applyFill="1" applyBorder="1" applyAlignment="1">
      <alignment vertical="center"/>
    </xf>
    <xf numFmtId="189" fontId="31" fillId="0" borderId="0" xfId="0" applyNumberFormat="1" applyFont="1" applyFill="1" applyBorder="1" applyAlignment="1">
      <alignment vertical="center"/>
    </xf>
    <xf numFmtId="178" fontId="24" fillId="0" borderId="0" xfId="0" applyNumberFormat="1" applyFont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1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89" fontId="30" fillId="0" borderId="13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distributed" vertical="center"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61" applyFont="1" applyFill="1" applyBorder="1" applyAlignment="1">
      <alignment horizontal="right" vertical="center" shrinkToFit="1"/>
      <protection/>
    </xf>
    <xf numFmtId="38" fontId="26" fillId="0" borderId="0" xfId="49" applyFont="1" applyFill="1" applyBorder="1" applyAlignment="1" applyProtection="1">
      <alignment vertical="center"/>
      <protection/>
    </xf>
    <xf numFmtId="38" fontId="26" fillId="0" borderId="0" xfId="49" applyFont="1" applyFill="1" applyBorder="1" applyAlignment="1">
      <alignment vertical="center" shrinkToFit="1"/>
    </xf>
    <xf numFmtId="189" fontId="27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9" fontId="3" fillId="0" borderId="23" xfId="0" applyNumberFormat="1" applyFont="1" applyBorder="1" applyAlignment="1">
      <alignment horizontal="center" vertical="center" wrapText="1"/>
    </xf>
    <xf numFmtId="189" fontId="3" fillId="0" borderId="2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C7" sqref="C7"/>
    </sheetView>
  </sheetViews>
  <sheetFormatPr defaultColWidth="9.00390625" defaultRowHeight="13.5"/>
  <cols>
    <col min="1" max="1" width="20.625" style="2" customWidth="1"/>
    <col min="2" max="7" width="10.625" style="2" customWidth="1"/>
    <col min="8" max="8" width="10.625" style="13" customWidth="1"/>
    <col min="9" max="16384" width="9.00390625" style="2" customWidth="1"/>
  </cols>
  <sheetData>
    <row r="1" spans="1:8" s="7" customFormat="1" ht="19.5" customHeight="1">
      <c r="A1" s="8" t="s">
        <v>16</v>
      </c>
      <c r="B1" s="6"/>
      <c r="C1" s="6"/>
      <c r="D1" s="6"/>
      <c r="E1" s="6"/>
      <c r="F1" s="6"/>
      <c r="G1" s="6"/>
      <c r="H1" s="40"/>
    </row>
    <row r="2" spans="1:8" s="11" customFormat="1" ht="15" customHeight="1">
      <c r="A2" s="9"/>
      <c r="B2" s="10"/>
      <c r="C2" s="10"/>
      <c r="D2" s="10"/>
      <c r="E2" s="10"/>
      <c r="F2" s="10"/>
      <c r="G2" s="10"/>
      <c r="H2" s="41"/>
    </row>
    <row r="3" spans="1:8" s="4" customFormat="1" ht="15" customHeight="1" thickBot="1">
      <c r="A3" s="42" t="s">
        <v>14</v>
      </c>
      <c r="B3" s="42"/>
      <c r="C3" s="42"/>
      <c r="D3" s="42"/>
      <c r="E3" s="42"/>
      <c r="F3" s="42"/>
      <c r="G3" s="42"/>
      <c r="H3" s="42"/>
    </row>
    <row r="4" spans="1:8" s="4" customFormat="1" ht="15" customHeight="1">
      <c r="A4" s="44" t="s">
        <v>4</v>
      </c>
      <c r="B4" s="46" t="s">
        <v>0</v>
      </c>
      <c r="C4" s="48" t="s">
        <v>32</v>
      </c>
      <c r="D4" s="49"/>
      <c r="E4" s="50"/>
      <c r="F4" s="53" t="s">
        <v>12</v>
      </c>
      <c r="G4" s="55" t="s">
        <v>13</v>
      </c>
      <c r="H4" s="51" t="s">
        <v>11</v>
      </c>
    </row>
    <row r="5" spans="1:8" s="4" customFormat="1" ht="15" customHeight="1">
      <c r="A5" s="45"/>
      <c r="B5" s="47"/>
      <c r="C5" s="1" t="s">
        <v>3</v>
      </c>
      <c r="D5" s="1" t="s">
        <v>1</v>
      </c>
      <c r="E5" s="1" t="s">
        <v>2</v>
      </c>
      <c r="F5" s="54"/>
      <c r="G5" s="56"/>
      <c r="H5" s="52"/>
    </row>
    <row r="6" spans="1:8" s="4" customFormat="1" ht="15" customHeight="1">
      <c r="A6" s="3"/>
      <c r="B6" s="26"/>
      <c r="C6" s="5"/>
      <c r="D6" s="5"/>
      <c r="E6" s="5"/>
      <c r="F6" s="5"/>
      <c r="G6" s="5"/>
      <c r="H6" s="12"/>
    </row>
    <row r="7" spans="1:8" s="11" customFormat="1" ht="15" customHeight="1">
      <c r="A7" s="22" t="s">
        <v>36</v>
      </c>
      <c r="B7" s="27">
        <f aca="true" t="shared" si="0" ref="B7:G7">SUM(B10,B13:B29,B32:B33)</f>
        <v>305</v>
      </c>
      <c r="C7" s="23">
        <f t="shared" si="0"/>
        <v>8761</v>
      </c>
      <c r="D7" s="23">
        <f t="shared" si="0"/>
        <v>4544</v>
      </c>
      <c r="E7" s="23">
        <f t="shared" si="0"/>
        <v>4217</v>
      </c>
      <c r="F7" s="23">
        <f t="shared" si="0"/>
        <v>593</v>
      </c>
      <c r="G7" s="23">
        <f t="shared" si="0"/>
        <v>27</v>
      </c>
      <c r="H7" s="24">
        <f>C7/B7</f>
        <v>28.724590163934426</v>
      </c>
    </row>
    <row r="8" spans="1:8" s="4" customFormat="1" ht="15" customHeight="1">
      <c r="A8" s="14"/>
      <c r="B8" s="28"/>
      <c r="C8" s="38"/>
      <c r="D8" s="39"/>
      <c r="E8" s="39"/>
      <c r="F8" s="16"/>
      <c r="G8" s="16"/>
      <c r="H8" s="17"/>
    </row>
    <row r="9" spans="1:8" s="11" customFormat="1" ht="15" customHeight="1">
      <c r="A9" s="22" t="s">
        <v>35</v>
      </c>
      <c r="B9" s="27"/>
      <c r="C9" s="23"/>
      <c r="D9" s="23"/>
      <c r="E9" s="23"/>
      <c r="F9" s="23"/>
      <c r="G9" s="23"/>
      <c r="H9" s="17"/>
    </row>
    <row r="10" spans="1:11" s="4" customFormat="1" ht="15" customHeight="1">
      <c r="A10" s="14" t="s">
        <v>10</v>
      </c>
      <c r="B10" s="28">
        <v>9</v>
      </c>
      <c r="C10" s="16">
        <v>356</v>
      </c>
      <c r="D10" s="16">
        <v>180</v>
      </c>
      <c r="E10" s="16">
        <v>176</v>
      </c>
      <c r="F10" s="15">
        <v>17</v>
      </c>
      <c r="G10" s="33" t="s">
        <v>28</v>
      </c>
      <c r="H10" s="17">
        <f>C10/B10</f>
        <v>39.55555555555556</v>
      </c>
      <c r="K10" s="5"/>
    </row>
    <row r="11" spans="1:11" s="4" customFormat="1" ht="15" customHeight="1">
      <c r="A11" s="14"/>
      <c r="B11" s="28"/>
      <c r="C11" s="16"/>
      <c r="D11" s="16"/>
      <c r="E11" s="16"/>
      <c r="F11" s="15"/>
      <c r="G11" s="15"/>
      <c r="H11" s="17"/>
      <c r="K11" s="5"/>
    </row>
    <row r="12" spans="1:11" s="11" customFormat="1" ht="15" customHeight="1">
      <c r="A12" s="22" t="s">
        <v>33</v>
      </c>
      <c r="B12" s="27">
        <f aca="true" t="shared" si="1" ref="B12:G12">SUM(B13:B29)</f>
        <v>275</v>
      </c>
      <c r="C12" s="23">
        <f t="shared" si="1"/>
        <v>7652</v>
      </c>
      <c r="D12" s="23">
        <f t="shared" si="1"/>
        <v>3977</v>
      </c>
      <c r="E12" s="23">
        <f t="shared" si="1"/>
        <v>3675</v>
      </c>
      <c r="F12" s="23">
        <f t="shared" si="1"/>
        <v>532</v>
      </c>
      <c r="G12" s="23">
        <f t="shared" si="1"/>
        <v>27</v>
      </c>
      <c r="H12" s="24">
        <f aca="true" t="shared" si="2" ref="H12:H33">C12/B12</f>
        <v>27.825454545454544</v>
      </c>
      <c r="K12" s="25"/>
    </row>
    <row r="13" spans="1:10" s="4" customFormat="1" ht="15" customHeight="1">
      <c r="A13" s="18" t="s">
        <v>17</v>
      </c>
      <c r="B13" s="29">
        <v>24</v>
      </c>
      <c r="C13" s="19">
        <v>702</v>
      </c>
      <c r="D13" s="19">
        <v>365</v>
      </c>
      <c r="E13" s="19">
        <v>337</v>
      </c>
      <c r="F13" s="20">
        <v>46</v>
      </c>
      <c r="G13" s="20">
        <v>2</v>
      </c>
      <c r="H13" s="17">
        <f t="shared" si="2"/>
        <v>29.25</v>
      </c>
      <c r="J13" s="5"/>
    </row>
    <row r="14" spans="1:8" s="4" customFormat="1" ht="15" customHeight="1">
      <c r="A14" s="18" t="s">
        <v>18</v>
      </c>
      <c r="B14" s="29">
        <v>22</v>
      </c>
      <c r="C14" s="19">
        <v>519</v>
      </c>
      <c r="D14" s="19">
        <v>276</v>
      </c>
      <c r="E14" s="19">
        <v>243</v>
      </c>
      <c r="F14" s="20">
        <v>42</v>
      </c>
      <c r="G14" s="20">
        <v>3</v>
      </c>
      <c r="H14" s="17">
        <f t="shared" si="2"/>
        <v>23.59090909090909</v>
      </c>
    </row>
    <row r="15" spans="1:8" s="4" customFormat="1" ht="15" customHeight="1">
      <c r="A15" s="18" t="s">
        <v>19</v>
      </c>
      <c r="B15" s="29">
        <v>11</v>
      </c>
      <c r="C15" s="19">
        <v>188</v>
      </c>
      <c r="D15" s="19">
        <v>104</v>
      </c>
      <c r="E15" s="19">
        <v>84</v>
      </c>
      <c r="F15" s="20">
        <v>21</v>
      </c>
      <c r="G15" s="20">
        <v>1</v>
      </c>
      <c r="H15" s="17">
        <f t="shared" si="2"/>
        <v>17.09090909090909</v>
      </c>
    </row>
    <row r="16" spans="1:8" s="4" customFormat="1" ht="15" customHeight="1">
      <c r="A16" s="18" t="s">
        <v>20</v>
      </c>
      <c r="B16" s="29">
        <v>21</v>
      </c>
      <c r="C16" s="19">
        <v>639</v>
      </c>
      <c r="D16" s="19">
        <v>368</v>
      </c>
      <c r="E16" s="19">
        <v>271</v>
      </c>
      <c r="F16" s="20">
        <v>38</v>
      </c>
      <c r="G16" s="20">
        <v>2</v>
      </c>
      <c r="H16" s="17">
        <f t="shared" si="2"/>
        <v>30.428571428571427</v>
      </c>
    </row>
    <row r="17" spans="1:8" s="4" customFormat="1" ht="15" customHeight="1">
      <c r="A17" s="18" t="s">
        <v>21</v>
      </c>
      <c r="B17" s="29">
        <v>27</v>
      </c>
      <c r="C17" s="19">
        <v>868</v>
      </c>
      <c r="D17" s="19">
        <v>450</v>
      </c>
      <c r="E17" s="19">
        <v>418</v>
      </c>
      <c r="F17" s="20">
        <v>52</v>
      </c>
      <c r="G17" s="20">
        <v>2</v>
      </c>
      <c r="H17" s="17">
        <f t="shared" si="2"/>
        <v>32.148148148148145</v>
      </c>
    </row>
    <row r="18" spans="1:8" s="4" customFormat="1" ht="15" customHeight="1">
      <c r="A18" s="18" t="s">
        <v>22</v>
      </c>
      <c r="B18" s="29">
        <v>21</v>
      </c>
      <c r="C18" s="19">
        <v>651</v>
      </c>
      <c r="D18" s="19">
        <v>329</v>
      </c>
      <c r="E18" s="19">
        <v>322</v>
      </c>
      <c r="F18" s="20">
        <v>42</v>
      </c>
      <c r="G18" s="20">
        <v>2</v>
      </c>
      <c r="H18" s="17">
        <f t="shared" si="2"/>
        <v>31</v>
      </c>
    </row>
    <row r="19" spans="1:8" s="4" customFormat="1" ht="15" customHeight="1">
      <c r="A19" s="18" t="s">
        <v>23</v>
      </c>
      <c r="B19" s="29">
        <v>15</v>
      </c>
      <c r="C19" s="19">
        <v>380</v>
      </c>
      <c r="D19" s="19">
        <v>184</v>
      </c>
      <c r="E19" s="19">
        <v>196</v>
      </c>
      <c r="F19" s="20">
        <v>29</v>
      </c>
      <c r="G19" s="20">
        <v>2</v>
      </c>
      <c r="H19" s="17">
        <f t="shared" si="2"/>
        <v>25.333333333333332</v>
      </c>
    </row>
    <row r="20" spans="1:8" s="4" customFormat="1" ht="15" customHeight="1">
      <c r="A20" s="18" t="s">
        <v>5</v>
      </c>
      <c r="B20" s="29">
        <v>9</v>
      </c>
      <c r="C20" s="19">
        <v>255</v>
      </c>
      <c r="D20" s="19">
        <v>112</v>
      </c>
      <c r="E20" s="19">
        <v>143</v>
      </c>
      <c r="F20" s="20">
        <v>19</v>
      </c>
      <c r="G20" s="20">
        <v>1</v>
      </c>
      <c r="H20" s="17">
        <f t="shared" si="2"/>
        <v>28.333333333333332</v>
      </c>
    </row>
    <row r="21" spans="1:8" s="4" customFormat="1" ht="15" customHeight="1">
      <c r="A21" s="18" t="s">
        <v>6</v>
      </c>
      <c r="B21" s="29">
        <v>14</v>
      </c>
      <c r="C21" s="19">
        <v>404</v>
      </c>
      <c r="D21" s="19">
        <v>205</v>
      </c>
      <c r="E21" s="19">
        <v>199</v>
      </c>
      <c r="F21" s="20">
        <v>26</v>
      </c>
      <c r="G21" s="20">
        <v>1</v>
      </c>
      <c r="H21" s="17">
        <f t="shared" si="2"/>
        <v>28.857142857142858</v>
      </c>
    </row>
    <row r="22" spans="1:8" s="4" customFormat="1" ht="15" customHeight="1">
      <c r="A22" s="18" t="s">
        <v>24</v>
      </c>
      <c r="B22" s="29">
        <v>13</v>
      </c>
      <c r="C22" s="19">
        <v>365</v>
      </c>
      <c r="D22" s="19">
        <v>199</v>
      </c>
      <c r="E22" s="19">
        <v>166</v>
      </c>
      <c r="F22" s="20">
        <v>23</v>
      </c>
      <c r="G22" s="20">
        <v>1</v>
      </c>
      <c r="H22" s="17">
        <f t="shared" si="2"/>
        <v>28.076923076923077</v>
      </c>
    </row>
    <row r="23" spans="1:8" s="4" customFormat="1" ht="15" customHeight="1">
      <c r="A23" s="18" t="s">
        <v>25</v>
      </c>
      <c r="B23" s="29">
        <v>11</v>
      </c>
      <c r="C23" s="19">
        <v>314</v>
      </c>
      <c r="D23" s="19">
        <v>165</v>
      </c>
      <c r="E23" s="19">
        <v>149</v>
      </c>
      <c r="F23" s="20">
        <v>26</v>
      </c>
      <c r="G23" s="20">
        <v>2</v>
      </c>
      <c r="H23" s="17">
        <f t="shared" si="2"/>
        <v>28.545454545454547</v>
      </c>
    </row>
    <row r="24" spans="1:8" s="4" customFormat="1" ht="15" customHeight="1">
      <c r="A24" s="18" t="s">
        <v>26</v>
      </c>
      <c r="B24" s="29">
        <v>15</v>
      </c>
      <c r="C24" s="19">
        <v>342</v>
      </c>
      <c r="D24" s="19">
        <v>192</v>
      </c>
      <c r="E24" s="19">
        <v>150</v>
      </c>
      <c r="F24" s="20">
        <v>30</v>
      </c>
      <c r="G24" s="20">
        <v>1</v>
      </c>
      <c r="H24" s="17">
        <f t="shared" si="2"/>
        <v>22.8</v>
      </c>
    </row>
    <row r="25" spans="1:8" s="4" customFormat="1" ht="15" customHeight="1">
      <c r="A25" s="18" t="s">
        <v>27</v>
      </c>
      <c r="B25" s="29">
        <v>10</v>
      </c>
      <c r="C25" s="19">
        <v>209</v>
      </c>
      <c r="D25" s="19">
        <v>104</v>
      </c>
      <c r="E25" s="19">
        <v>105</v>
      </c>
      <c r="F25" s="20">
        <v>24</v>
      </c>
      <c r="G25" s="20">
        <v>1</v>
      </c>
      <c r="H25" s="17">
        <f t="shared" si="2"/>
        <v>20.9</v>
      </c>
    </row>
    <row r="26" spans="1:8" s="4" customFormat="1" ht="15" customHeight="1">
      <c r="A26" s="18" t="s">
        <v>31</v>
      </c>
      <c r="B26" s="29">
        <v>16</v>
      </c>
      <c r="C26" s="19">
        <v>504</v>
      </c>
      <c r="D26" s="19">
        <v>254</v>
      </c>
      <c r="E26" s="19">
        <v>250</v>
      </c>
      <c r="F26" s="20">
        <v>30</v>
      </c>
      <c r="G26" s="20">
        <v>1</v>
      </c>
      <c r="H26" s="17">
        <f t="shared" si="2"/>
        <v>31.5</v>
      </c>
    </row>
    <row r="27" spans="1:8" s="4" customFormat="1" ht="15" customHeight="1">
      <c r="A27" s="18" t="s">
        <v>7</v>
      </c>
      <c r="B27" s="29">
        <v>16</v>
      </c>
      <c r="C27" s="19">
        <v>498</v>
      </c>
      <c r="D27" s="19">
        <v>252</v>
      </c>
      <c r="E27" s="19">
        <v>246</v>
      </c>
      <c r="F27" s="20">
        <v>30</v>
      </c>
      <c r="G27" s="20">
        <v>2</v>
      </c>
      <c r="H27" s="17">
        <f t="shared" si="2"/>
        <v>31.125</v>
      </c>
    </row>
    <row r="28" spans="1:8" s="4" customFormat="1" ht="15" customHeight="1">
      <c r="A28" s="21" t="s">
        <v>8</v>
      </c>
      <c r="B28" s="29">
        <v>18</v>
      </c>
      <c r="C28" s="19">
        <v>523</v>
      </c>
      <c r="D28" s="19">
        <v>268</v>
      </c>
      <c r="E28" s="19">
        <v>255</v>
      </c>
      <c r="F28" s="20">
        <v>32</v>
      </c>
      <c r="G28" s="20">
        <v>2</v>
      </c>
      <c r="H28" s="17">
        <f t="shared" si="2"/>
        <v>29.055555555555557</v>
      </c>
    </row>
    <row r="29" spans="1:8" s="4" customFormat="1" ht="15" customHeight="1">
      <c r="A29" s="18" t="s">
        <v>9</v>
      </c>
      <c r="B29" s="29">
        <v>12</v>
      </c>
      <c r="C29" s="19">
        <v>291</v>
      </c>
      <c r="D29" s="19">
        <v>150</v>
      </c>
      <c r="E29" s="19">
        <v>141</v>
      </c>
      <c r="F29" s="20">
        <v>22</v>
      </c>
      <c r="G29" s="20">
        <v>1</v>
      </c>
      <c r="H29" s="17">
        <f t="shared" si="2"/>
        <v>24.25</v>
      </c>
    </row>
    <row r="30" spans="1:8" s="4" customFormat="1" ht="15" customHeight="1">
      <c r="A30" s="18"/>
      <c r="B30" s="29"/>
      <c r="C30" s="19"/>
      <c r="D30" s="19"/>
      <c r="E30" s="19"/>
      <c r="F30" s="20"/>
      <c r="G30" s="20"/>
      <c r="H30" s="17"/>
    </row>
    <row r="31" spans="1:8" s="11" customFormat="1" ht="15" customHeight="1">
      <c r="A31" s="34" t="s">
        <v>34</v>
      </c>
      <c r="B31" s="35">
        <f>SUM(B32:B33)</f>
        <v>21</v>
      </c>
      <c r="C31" s="36">
        <f>SUM(C32:C33)</f>
        <v>753</v>
      </c>
      <c r="D31" s="36">
        <f>SUM(D32:D33)</f>
        <v>387</v>
      </c>
      <c r="E31" s="36">
        <f>SUM(E32:E33)</f>
        <v>366</v>
      </c>
      <c r="F31" s="36">
        <f>SUM(F32:F33)</f>
        <v>44</v>
      </c>
      <c r="G31" s="36" t="s">
        <v>28</v>
      </c>
      <c r="H31" s="24">
        <f t="shared" si="2"/>
        <v>35.857142857142854</v>
      </c>
    </row>
    <row r="32" spans="1:8" s="4" customFormat="1" ht="15" customHeight="1">
      <c r="A32" s="18" t="s">
        <v>29</v>
      </c>
      <c r="B32" s="29">
        <v>12</v>
      </c>
      <c r="C32" s="19">
        <v>483</v>
      </c>
      <c r="D32" s="19">
        <v>304</v>
      </c>
      <c r="E32" s="19">
        <v>179</v>
      </c>
      <c r="F32" s="20">
        <v>27</v>
      </c>
      <c r="G32" s="37" t="s">
        <v>28</v>
      </c>
      <c r="H32" s="17">
        <f t="shared" si="2"/>
        <v>40.25</v>
      </c>
    </row>
    <row r="33" spans="1:8" s="4" customFormat="1" ht="15" customHeight="1">
      <c r="A33" s="18" t="s">
        <v>30</v>
      </c>
      <c r="B33" s="29">
        <v>9</v>
      </c>
      <c r="C33" s="19">
        <v>270</v>
      </c>
      <c r="D33" s="19">
        <v>83</v>
      </c>
      <c r="E33" s="19">
        <v>187</v>
      </c>
      <c r="F33" s="20">
        <v>17</v>
      </c>
      <c r="G33" s="37" t="s">
        <v>28</v>
      </c>
      <c r="H33" s="17">
        <f t="shared" si="2"/>
        <v>30</v>
      </c>
    </row>
    <row r="34" spans="1:8" s="4" customFormat="1" ht="15" customHeight="1" thickBot="1">
      <c r="A34" s="30"/>
      <c r="B34" s="31"/>
      <c r="C34" s="30"/>
      <c r="D34" s="30"/>
      <c r="E34" s="30"/>
      <c r="F34" s="30"/>
      <c r="G34" s="30"/>
      <c r="H34" s="32"/>
    </row>
    <row r="35" spans="1:8" s="4" customFormat="1" ht="15" customHeight="1">
      <c r="A35" s="43" t="s">
        <v>15</v>
      </c>
      <c r="B35" s="43"/>
      <c r="C35" s="43"/>
      <c r="D35" s="43"/>
      <c r="E35" s="43"/>
      <c r="F35" s="43"/>
      <c r="G35" s="43"/>
      <c r="H35" s="43"/>
    </row>
    <row r="36" spans="1:8" s="4" customFormat="1" ht="15" customHeight="1">
      <c r="A36" s="33"/>
      <c r="B36" s="33"/>
      <c r="C36" s="33"/>
      <c r="D36" s="33"/>
      <c r="E36" s="33"/>
      <c r="F36" s="33"/>
      <c r="G36" s="33"/>
      <c r="H36" s="33"/>
    </row>
  </sheetData>
  <sheetProtection/>
  <mergeCells count="8">
    <mergeCell ref="A3:H3"/>
    <mergeCell ref="A35:H35"/>
    <mergeCell ref="A4:A5"/>
    <mergeCell ref="B4:B5"/>
    <mergeCell ref="C4:E4"/>
    <mergeCell ref="H4:H5"/>
    <mergeCell ref="F4:F5"/>
    <mergeCell ref="G4:G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C19533</cp:lastModifiedBy>
  <cp:lastPrinted>2022-04-29T10:46:00Z</cp:lastPrinted>
  <dcterms:created xsi:type="dcterms:W3CDTF">2001-05-29T05:31:13Z</dcterms:created>
  <dcterms:modified xsi:type="dcterms:W3CDTF">2022-07-04T07:43:14Z</dcterms:modified>
  <cp:category/>
  <cp:version/>
  <cp:contentType/>
  <cp:contentStatus/>
</cp:coreProperties>
</file>