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880" windowHeight="9170" activeTab="0"/>
  </bookViews>
  <sheets>
    <sheet name="2021t1204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<sst xmlns="http://schemas.openxmlformats.org/spreadsheetml/2006/main" count="81" uniqueCount="31">
  <si>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軽自動車</t>
  </si>
  <si>
    <t>年  　度</t>
  </si>
  <si>
    <t>普通</t>
  </si>
  <si>
    <t>小型</t>
  </si>
  <si>
    <t>被けん引</t>
  </si>
  <si>
    <t>計</t>
  </si>
  <si>
    <t>大型特殊</t>
  </si>
  <si>
    <t>小型二輪</t>
  </si>
  <si>
    <t>登録車計</t>
  </si>
  <si>
    <t>普通特殊</t>
  </si>
  <si>
    <t>小型特殊</t>
  </si>
  <si>
    <t>１２－４　保有車両数</t>
  </si>
  <si>
    <t>合　計</t>
  </si>
  <si>
    <t>乗　　合</t>
  </si>
  <si>
    <t>乗　　用</t>
  </si>
  <si>
    <t>一般社団法人全国軽自動車協会連合会福岡事務所　　　　　　　　　　　</t>
  </si>
  <si>
    <t>　※この表は、市内における保有車両数（軽自動車は届出台数）である。普通車については、いずれの項目も自家用と事業用の合計数を表す。なお、軽自動車には軽二輪車を含まない。</t>
  </si>
  <si>
    <t>（各年度末現在、単位：台）</t>
  </si>
  <si>
    <t>（旧久留米地域）</t>
  </si>
  <si>
    <t>（田 主 丸地域）</t>
  </si>
  <si>
    <t>（北　　野地域）</t>
  </si>
  <si>
    <t>（三　　潴地域）</t>
  </si>
  <si>
    <t>（城　　島地域）</t>
  </si>
  <si>
    <t>…</t>
  </si>
  <si>
    <t>-</t>
  </si>
  <si>
    <t>【平成３０年度】</t>
  </si>
  <si>
    <t>【令和　元年度】</t>
  </si>
  <si>
    <t>【令和　２年度】</t>
  </si>
  <si>
    <t>　資料：国土交通省九州運輸局ＨＰ「九州の統計情報－各県市町村別保有車両数」</t>
  </si>
  <si>
    <t>貨　　物</t>
  </si>
  <si>
    <t>特　　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</si>
</sst>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0" xfId="49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49" fontId="7" fillId="0" borderId="10" xfId="49" applyNumberFormat="1" applyFont="1" applyFill="1" applyBorder="1" applyAlignment="1">
      <alignment horizontal="center"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6.59765625" style="1" customWidth="1"/>
    <col min="2" max="13" width="9.59765625" style="14" customWidth="1"/>
    <col min="14" max="19" width="9.59765625" style="1" customWidth="1"/>
    <col min="20" max="16384" width="9" style="1" customWidth="1"/>
  </cols>
  <sheetData>
    <row r="1" spans="1:13" s="6" customFormat="1" ht="21.75" customHeight="1">
      <c r="A1" s="6" t="s">
        <v>11</v>
      </c>
      <c r="B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s="3" customFormat="1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9" s="3" customFormat="1" ht="15" customHeight="1" thickBot="1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10" customFormat="1" ht="15" customHeight="1">
      <c r="A4" s="24" t="s">
        <v>1</v>
      </c>
      <c r="B4" s="26" t="s">
        <v>29</v>
      </c>
      <c r="C4" s="27"/>
      <c r="D4" s="27"/>
      <c r="E4" s="28"/>
      <c r="F4" s="26" t="s">
        <v>13</v>
      </c>
      <c r="G4" s="27"/>
      <c r="H4" s="28"/>
      <c r="I4" s="26" t="s">
        <v>14</v>
      </c>
      <c r="J4" s="27"/>
      <c r="K4" s="28"/>
      <c r="L4" s="26" t="s">
        <v>30</v>
      </c>
      <c r="M4" s="27"/>
      <c r="N4" s="27"/>
      <c r="O4" s="28"/>
      <c r="P4" s="29" t="s">
        <v>8</v>
      </c>
      <c r="Q4" s="29" t="s">
        <v>7</v>
      </c>
      <c r="R4" s="29" t="s">
        <v>12</v>
      </c>
      <c r="S4" s="31" t="s">
        <v>0</v>
      </c>
    </row>
    <row r="5" spans="1:19" s="10" customFormat="1" ht="15" customHeight="1">
      <c r="A5" s="25"/>
      <c r="B5" s="11" t="s">
        <v>2</v>
      </c>
      <c r="C5" s="11" t="s">
        <v>3</v>
      </c>
      <c r="D5" s="11" t="s">
        <v>4</v>
      </c>
      <c r="E5" s="11" t="s">
        <v>5</v>
      </c>
      <c r="F5" s="11" t="s">
        <v>2</v>
      </c>
      <c r="G5" s="11" t="s">
        <v>3</v>
      </c>
      <c r="H5" s="11" t="s">
        <v>5</v>
      </c>
      <c r="I5" s="11" t="s">
        <v>2</v>
      </c>
      <c r="J5" s="11" t="s">
        <v>3</v>
      </c>
      <c r="K5" s="11" t="s">
        <v>5</v>
      </c>
      <c r="L5" s="11" t="s">
        <v>9</v>
      </c>
      <c r="M5" s="11" t="s">
        <v>10</v>
      </c>
      <c r="N5" s="12" t="s">
        <v>6</v>
      </c>
      <c r="O5" s="12" t="s">
        <v>5</v>
      </c>
      <c r="P5" s="30"/>
      <c r="Q5" s="30"/>
      <c r="R5" s="30"/>
      <c r="S5" s="32"/>
    </row>
    <row r="6" spans="1:13" s="3" customFormat="1" ht="15" customHeight="1">
      <c r="A6" s="1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9" s="19" customFormat="1" ht="15" customHeight="1">
      <c r="A7" s="17" t="s">
        <v>25</v>
      </c>
      <c r="B7" s="18">
        <f>SUM(B8:B12)</f>
        <v>5876</v>
      </c>
      <c r="C7" s="18">
        <f aca="true" t="shared" si="0" ref="C7:R7">SUM(C8:C12)</f>
        <v>9839</v>
      </c>
      <c r="D7" s="18">
        <f t="shared" si="0"/>
        <v>148</v>
      </c>
      <c r="E7" s="18">
        <f t="shared" si="0"/>
        <v>15863</v>
      </c>
      <c r="F7" s="18">
        <f t="shared" si="0"/>
        <v>138</v>
      </c>
      <c r="G7" s="18">
        <f t="shared" si="0"/>
        <v>308</v>
      </c>
      <c r="H7" s="18">
        <f t="shared" si="0"/>
        <v>446</v>
      </c>
      <c r="I7" s="18">
        <f t="shared" si="0"/>
        <v>49113</v>
      </c>
      <c r="J7" s="18">
        <f t="shared" si="0"/>
        <v>50873</v>
      </c>
      <c r="K7" s="18">
        <f t="shared" si="0"/>
        <v>99986</v>
      </c>
      <c r="L7" s="18">
        <f t="shared" si="0"/>
        <v>2604</v>
      </c>
      <c r="M7" s="18">
        <f t="shared" si="0"/>
        <v>483</v>
      </c>
      <c r="N7" s="18">
        <f t="shared" si="0"/>
        <v>347</v>
      </c>
      <c r="O7" s="18">
        <f t="shared" si="0"/>
        <v>3434</v>
      </c>
      <c r="P7" s="18">
        <f t="shared" si="0"/>
        <v>119729</v>
      </c>
      <c r="Q7" s="18">
        <f t="shared" si="0"/>
        <v>4984</v>
      </c>
      <c r="R7" s="18">
        <f t="shared" si="0"/>
        <v>124713</v>
      </c>
      <c r="S7" s="19">
        <v>96693</v>
      </c>
    </row>
    <row r="8" spans="1:19" s="5" customFormat="1" ht="15" customHeight="1">
      <c r="A8" s="4" t="s">
        <v>18</v>
      </c>
      <c r="B8" s="2">
        <v>5466</v>
      </c>
      <c r="C8" s="2">
        <v>9235</v>
      </c>
      <c r="D8" s="2">
        <v>141</v>
      </c>
      <c r="E8" s="2">
        <f>SUM(B8:D8)</f>
        <v>14842</v>
      </c>
      <c r="F8" s="2">
        <v>137</v>
      </c>
      <c r="G8" s="2">
        <v>291</v>
      </c>
      <c r="H8" s="2">
        <f>SUM(F8:G8)</f>
        <v>428</v>
      </c>
      <c r="I8" s="2">
        <v>48509</v>
      </c>
      <c r="J8" s="2">
        <v>49844</v>
      </c>
      <c r="K8" s="2">
        <f>SUM(I8:J8)</f>
        <v>98353</v>
      </c>
      <c r="L8" s="2">
        <v>2541</v>
      </c>
      <c r="M8" s="2">
        <v>475</v>
      </c>
      <c r="N8" s="5">
        <v>300</v>
      </c>
      <c r="O8" s="5">
        <f>SUM(L8:N8)</f>
        <v>3316</v>
      </c>
      <c r="P8" s="5">
        <f>SUM(E8,H8,K8,O8)</f>
        <v>116939</v>
      </c>
      <c r="Q8" s="5">
        <v>4817</v>
      </c>
      <c r="R8" s="5">
        <f>SUM(P8:Q8)</f>
        <v>121756</v>
      </c>
      <c r="S8" s="21" t="s">
        <v>23</v>
      </c>
    </row>
    <row r="9" spans="1:19" s="5" customFormat="1" ht="15" customHeight="1">
      <c r="A9" s="4" t="s">
        <v>19</v>
      </c>
      <c r="B9" s="2">
        <v>241</v>
      </c>
      <c r="C9" s="2">
        <v>293</v>
      </c>
      <c r="D9" s="22" t="s">
        <v>24</v>
      </c>
      <c r="E9" s="2">
        <f>SUM(B9:D9)</f>
        <v>534</v>
      </c>
      <c r="F9" s="2">
        <v>1</v>
      </c>
      <c r="G9" s="2">
        <v>5</v>
      </c>
      <c r="H9" s="2">
        <f>SUM(F9:G9)</f>
        <v>6</v>
      </c>
      <c r="I9" s="2">
        <v>193</v>
      </c>
      <c r="J9" s="2">
        <v>333</v>
      </c>
      <c r="K9" s="2">
        <f>SUM(I9:J9)</f>
        <v>526</v>
      </c>
      <c r="L9" s="2">
        <v>28</v>
      </c>
      <c r="M9" s="2">
        <v>2</v>
      </c>
      <c r="N9" s="5">
        <v>11</v>
      </c>
      <c r="O9" s="5">
        <f>SUM(L9:N9)</f>
        <v>41</v>
      </c>
      <c r="P9" s="5">
        <f>SUM(E9,H9,K9,O9)</f>
        <v>1107</v>
      </c>
      <c r="Q9" s="5">
        <v>57</v>
      </c>
      <c r="R9" s="5">
        <f>SUM(P9:Q9)</f>
        <v>1164</v>
      </c>
      <c r="S9" s="21" t="s">
        <v>23</v>
      </c>
    </row>
    <row r="10" spans="1:19" s="5" customFormat="1" ht="15" customHeight="1">
      <c r="A10" s="4" t="s">
        <v>20</v>
      </c>
      <c r="B10" s="2">
        <v>61</v>
      </c>
      <c r="C10" s="2">
        <v>125</v>
      </c>
      <c r="D10" s="22" t="s">
        <v>24</v>
      </c>
      <c r="E10" s="2">
        <f>SUM(B10:D10)</f>
        <v>186</v>
      </c>
      <c r="F10" s="22" t="s">
        <v>24</v>
      </c>
      <c r="G10" s="2">
        <v>4</v>
      </c>
      <c r="H10" s="2">
        <f>SUM(F10:G10)</f>
        <v>4</v>
      </c>
      <c r="I10" s="2">
        <v>155</v>
      </c>
      <c r="J10" s="2">
        <v>270</v>
      </c>
      <c r="K10" s="2">
        <f>SUM(I10:J10)</f>
        <v>425</v>
      </c>
      <c r="L10" s="2">
        <v>10</v>
      </c>
      <c r="M10" s="2">
        <v>1</v>
      </c>
      <c r="N10" s="5">
        <v>17</v>
      </c>
      <c r="O10" s="5">
        <f>SUM(L10:N10)</f>
        <v>28</v>
      </c>
      <c r="P10" s="5">
        <f>SUM(E10,H10,K10,O10)</f>
        <v>643</v>
      </c>
      <c r="Q10" s="5">
        <v>36</v>
      </c>
      <c r="R10" s="5">
        <f>SUM(P10:Q10)</f>
        <v>679</v>
      </c>
      <c r="S10" s="21" t="s">
        <v>23</v>
      </c>
    </row>
    <row r="11" spans="1:19" s="5" customFormat="1" ht="15" customHeight="1">
      <c r="A11" s="4" t="s">
        <v>21</v>
      </c>
      <c r="B11" s="2">
        <v>55</v>
      </c>
      <c r="C11" s="2">
        <v>94</v>
      </c>
      <c r="D11" s="22" t="s">
        <v>24</v>
      </c>
      <c r="E11" s="2">
        <f>SUM(B11:D11)</f>
        <v>149</v>
      </c>
      <c r="F11" s="22" t="s">
        <v>24</v>
      </c>
      <c r="G11" s="2">
        <v>5</v>
      </c>
      <c r="H11" s="2">
        <f>SUM(F11:G11)</f>
        <v>5</v>
      </c>
      <c r="I11" s="2">
        <v>137</v>
      </c>
      <c r="J11" s="2">
        <v>225</v>
      </c>
      <c r="K11" s="2">
        <f>SUM(I11:J11)</f>
        <v>362</v>
      </c>
      <c r="L11" s="2">
        <v>15</v>
      </c>
      <c r="M11" s="2">
        <v>4</v>
      </c>
      <c r="N11" s="5">
        <v>4</v>
      </c>
      <c r="O11" s="5">
        <f>SUM(L11:N11)</f>
        <v>23</v>
      </c>
      <c r="P11" s="5">
        <f>SUM(E11,H11,K11,O11)</f>
        <v>539</v>
      </c>
      <c r="Q11" s="5">
        <v>45</v>
      </c>
      <c r="R11" s="5">
        <f>SUM(P11:Q11)</f>
        <v>584</v>
      </c>
      <c r="S11" s="21" t="s">
        <v>23</v>
      </c>
    </row>
    <row r="12" spans="1:19" s="5" customFormat="1" ht="15" customHeight="1">
      <c r="A12" s="4" t="s">
        <v>22</v>
      </c>
      <c r="B12" s="2">
        <v>53</v>
      </c>
      <c r="C12" s="2">
        <v>92</v>
      </c>
      <c r="D12" s="2">
        <v>7</v>
      </c>
      <c r="E12" s="2">
        <f>SUM(B12:D12)</f>
        <v>152</v>
      </c>
      <c r="F12" s="22" t="s">
        <v>24</v>
      </c>
      <c r="G12" s="2">
        <v>3</v>
      </c>
      <c r="H12" s="2">
        <f>SUM(F12:G12)</f>
        <v>3</v>
      </c>
      <c r="I12" s="2">
        <v>119</v>
      </c>
      <c r="J12" s="2">
        <v>201</v>
      </c>
      <c r="K12" s="2">
        <f>SUM(I12:J12)</f>
        <v>320</v>
      </c>
      <c r="L12" s="2">
        <v>10</v>
      </c>
      <c r="M12" s="2">
        <v>1</v>
      </c>
      <c r="N12" s="5">
        <v>15</v>
      </c>
      <c r="O12" s="5">
        <f>SUM(L12:N12)</f>
        <v>26</v>
      </c>
      <c r="P12" s="5">
        <f>SUM(E12,H12,K12,O12)</f>
        <v>501</v>
      </c>
      <c r="Q12" s="5">
        <v>29</v>
      </c>
      <c r="R12" s="5">
        <f>SUM(P12:Q12)</f>
        <v>530</v>
      </c>
      <c r="S12" s="21" t="s">
        <v>23</v>
      </c>
    </row>
    <row r="13" spans="1:13" s="5" customFormat="1" ht="1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9" s="19" customFormat="1" ht="15" customHeight="1">
      <c r="A14" s="17" t="s">
        <v>26</v>
      </c>
      <c r="B14" s="18">
        <f>SUM(B15:B19)</f>
        <v>5953</v>
      </c>
      <c r="C14" s="18">
        <f aca="true" t="shared" si="1" ref="C14:R14">SUM(C15:C19)</f>
        <v>9834</v>
      </c>
      <c r="D14" s="18">
        <f t="shared" si="1"/>
        <v>152</v>
      </c>
      <c r="E14" s="18">
        <f t="shared" si="1"/>
        <v>15939</v>
      </c>
      <c r="F14" s="18">
        <f t="shared" si="1"/>
        <v>144</v>
      </c>
      <c r="G14" s="18">
        <f t="shared" si="1"/>
        <v>312</v>
      </c>
      <c r="H14" s="18">
        <f t="shared" si="1"/>
        <v>456</v>
      </c>
      <c r="I14" s="18">
        <f t="shared" si="1"/>
        <v>50453</v>
      </c>
      <c r="J14" s="18">
        <f t="shared" si="1"/>
        <v>49437</v>
      </c>
      <c r="K14" s="18">
        <f t="shared" si="1"/>
        <v>99890</v>
      </c>
      <c r="L14" s="18">
        <f t="shared" si="1"/>
        <v>2584</v>
      </c>
      <c r="M14" s="18">
        <f t="shared" si="1"/>
        <v>488</v>
      </c>
      <c r="N14" s="18">
        <f t="shared" si="1"/>
        <v>357</v>
      </c>
      <c r="O14" s="18">
        <f t="shared" si="1"/>
        <v>3429</v>
      </c>
      <c r="P14" s="18">
        <f t="shared" si="1"/>
        <v>119714</v>
      </c>
      <c r="Q14" s="18">
        <f t="shared" si="1"/>
        <v>5069</v>
      </c>
      <c r="R14" s="18">
        <f t="shared" si="1"/>
        <v>124783</v>
      </c>
      <c r="S14" s="19">
        <v>97096</v>
      </c>
    </row>
    <row r="15" spans="1:19" s="5" customFormat="1" ht="15" customHeight="1">
      <c r="A15" s="4" t="s">
        <v>18</v>
      </c>
      <c r="B15" s="2">
        <v>5577</v>
      </c>
      <c r="C15" s="2">
        <v>9284</v>
      </c>
      <c r="D15" s="2">
        <v>145</v>
      </c>
      <c r="E15" s="2">
        <f>SUM(B15:D15)</f>
        <v>15006</v>
      </c>
      <c r="F15" s="2">
        <v>144</v>
      </c>
      <c r="G15" s="2">
        <v>298</v>
      </c>
      <c r="H15" s="2">
        <f>SUM(F15:G15)</f>
        <v>442</v>
      </c>
      <c r="I15" s="2">
        <v>49927</v>
      </c>
      <c r="J15" s="2">
        <v>48549</v>
      </c>
      <c r="K15" s="2">
        <f>SUM(I15:J15)</f>
        <v>98476</v>
      </c>
      <c r="L15" s="2">
        <v>2528</v>
      </c>
      <c r="M15" s="2">
        <v>481</v>
      </c>
      <c r="N15" s="5">
        <v>311</v>
      </c>
      <c r="O15" s="5">
        <f>SUM(L15:N15)</f>
        <v>3320</v>
      </c>
      <c r="P15" s="5">
        <f>SUM(E15,H15,K15,O15)</f>
        <v>117244</v>
      </c>
      <c r="Q15" s="5">
        <v>4911</v>
      </c>
      <c r="R15" s="5">
        <f>SUM(P15:Q15)</f>
        <v>122155</v>
      </c>
      <c r="S15" s="21" t="s">
        <v>23</v>
      </c>
    </row>
    <row r="16" spans="1:19" s="5" customFormat="1" ht="15" customHeight="1">
      <c r="A16" s="4" t="s">
        <v>19</v>
      </c>
      <c r="B16" s="2">
        <v>224</v>
      </c>
      <c r="C16" s="2">
        <v>267</v>
      </c>
      <c r="D16" s="22" t="s">
        <v>24</v>
      </c>
      <c r="E16" s="2">
        <f>SUM(B16:D16)</f>
        <v>491</v>
      </c>
      <c r="F16" s="22" t="s">
        <v>24</v>
      </c>
      <c r="G16" s="2">
        <v>5</v>
      </c>
      <c r="H16" s="2">
        <f>SUM(F16:G16)</f>
        <v>5</v>
      </c>
      <c r="I16" s="2">
        <v>166</v>
      </c>
      <c r="J16" s="2">
        <v>292</v>
      </c>
      <c r="K16" s="2">
        <f>SUM(I16:J16)</f>
        <v>458</v>
      </c>
      <c r="L16" s="2">
        <v>24</v>
      </c>
      <c r="M16" s="2">
        <v>1</v>
      </c>
      <c r="N16" s="5">
        <v>11</v>
      </c>
      <c r="O16" s="5">
        <f>SUM(L16:N16)</f>
        <v>36</v>
      </c>
      <c r="P16" s="5">
        <f>SUM(E16,H16,K16,O16)</f>
        <v>990</v>
      </c>
      <c r="Q16" s="5">
        <v>56</v>
      </c>
      <c r="R16" s="5">
        <f>SUM(P16:Q16)</f>
        <v>1046</v>
      </c>
      <c r="S16" s="21" t="s">
        <v>23</v>
      </c>
    </row>
    <row r="17" spans="1:19" s="5" customFormat="1" ht="15" customHeight="1">
      <c r="A17" s="4" t="s">
        <v>20</v>
      </c>
      <c r="B17" s="2">
        <v>55</v>
      </c>
      <c r="C17" s="2">
        <v>113</v>
      </c>
      <c r="D17" s="22" t="s">
        <v>24</v>
      </c>
      <c r="E17" s="2">
        <f>SUM(B17:D17)</f>
        <v>168</v>
      </c>
      <c r="F17" s="22" t="s">
        <v>24</v>
      </c>
      <c r="G17" s="2">
        <v>2</v>
      </c>
      <c r="H17" s="2">
        <f>SUM(F17:G17)</f>
        <v>2</v>
      </c>
      <c r="I17" s="2">
        <v>130</v>
      </c>
      <c r="J17" s="2">
        <v>235</v>
      </c>
      <c r="K17" s="2">
        <f>SUM(I17:J17)</f>
        <v>365</v>
      </c>
      <c r="L17" s="2">
        <v>9</v>
      </c>
      <c r="M17" s="2">
        <v>1</v>
      </c>
      <c r="N17" s="5">
        <v>16</v>
      </c>
      <c r="O17" s="5">
        <f>SUM(L17:N17)</f>
        <v>26</v>
      </c>
      <c r="P17" s="5">
        <f>SUM(E17,H17,K17,O17)</f>
        <v>561</v>
      </c>
      <c r="Q17" s="5">
        <v>33</v>
      </c>
      <c r="R17" s="5">
        <f>SUM(P17:Q17)</f>
        <v>594</v>
      </c>
      <c r="S17" s="21" t="s">
        <v>23</v>
      </c>
    </row>
    <row r="18" spans="1:19" s="5" customFormat="1" ht="15" customHeight="1">
      <c r="A18" s="4" t="s">
        <v>21</v>
      </c>
      <c r="B18" s="2">
        <v>52</v>
      </c>
      <c r="C18" s="2">
        <v>89</v>
      </c>
      <c r="D18" s="22" t="s">
        <v>24</v>
      </c>
      <c r="E18" s="2">
        <f>SUM(B18:D18)</f>
        <v>141</v>
      </c>
      <c r="F18" s="22" t="s">
        <v>24</v>
      </c>
      <c r="G18" s="2">
        <v>5</v>
      </c>
      <c r="H18" s="2">
        <f>SUM(F18:G18)</f>
        <v>5</v>
      </c>
      <c r="I18" s="2">
        <v>123</v>
      </c>
      <c r="J18" s="2">
        <v>190</v>
      </c>
      <c r="K18" s="2">
        <f>SUM(I18:J18)</f>
        <v>313</v>
      </c>
      <c r="L18" s="2">
        <v>13</v>
      </c>
      <c r="M18" s="2">
        <v>4</v>
      </c>
      <c r="N18" s="5">
        <v>4</v>
      </c>
      <c r="O18" s="5">
        <f>SUM(L18:N18)</f>
        <v>21</v>
      </c>
      <c r="P18" s="5">
        <f>SUM(E18,H18,K18,O18)</f>
        <v>480</v>
      </c>
      <c r="Q18" s="5">
        <v>41</v>
      </c>
      <c r="R18" s="5">
        <f>SUM(P18:Q18)</f>
        <v>521</v>
      </c>
      <c r="S18" s="21" t="s">
        <v>23</v>
      </c>
    </row>
    <row r="19" spans="1:19" s="5" customFormat="1" ht="15" customHeight="1">
      <c r="A19" s="4" t="s">
        <v>22</v>
      </c>
      <c r="B19" s="2">
        <v>45</v>
      </c>
      <c r="C19" s="2">
        <v>81</v>
      </c>
      <c r="D19" s="2">
        <v>7</v>
      </c>
      <c r="E19" s="2">
        <f>SUM(B19:D19)</f>
        <v>133</v>
      </c>
      <c r="F19" s="22" t="s">
        <v>24</v>
      </c>
      <c r="G19" s="2">
        <v>2</v>
      </c>
      <c r="H19" s="2">
        <f>SUM(F19:G19)</f>
        <v>2</v>
      </c>
      <c r="I19" s="2">
        <v>107</v>
      </c>
      <c r="J19" s="2">
        <v>171</v>
      </c>
      <c r="K19" s="2">
        <f>SUM(I19:J19)</f>
        <v>278</v>
      </c>
      <c r="L19" s="2">
        <v>10</v>
      </c>
      <c r="M19" s="2">
        <v>1</v>
      </c>
      <c r="N19" s="5">
        <v>15</v>
      </c>
      <c r="O19" s="5">
        <f>SUM(L19:N19)</f>
        <v>26</v>
      </c>
      <c r="P19" s="5">
        <f>SUM(E19,H19,K19,O19)</f>
        <v>439</v>
      </c>
      <c r="Q19" s="5">
        <v>28</v>
      </c>
      <c r="R19" s="5">
        <f>SUM(P19:Q19)</f>
        <v>467</v>
      </c>
      <c r="S19" s="21" t="s">
        <v>23</v>
      </c>
    </row>
    <row r="20" spans="1:13" s="5" customFormat="1" ht="15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9" s="19" customFormat="1" ht="15" customHeight="1">
      <c r="A21" s="20" t="s">
        <v>27</v>
      </c>
      <c r="B21" s="18">
        <f>SUM(B22:B26)</f>
        <v>5967</v>
      </c>
      <c r="C21" s="18">
        <f aca="true" t="shared" si="2" ref="C21:R21">SUM(C22:C26)</f>
        <v>9835</v>
      </c>
      <c r="D21" s="18">
        <f t="shared" si="2"/>
        <v>143</v>
      </c>
      <c r="E21" s="18">
        <f t="shared" si="2"/>
        <v>15945</v>
      </c>
      <c r="F21" s="18">
        <f t="shared" si="2"/>
        <v>131</v>
      </c>
      <c r="G21" s="18">
        <f t="shared" si="2"/>
        <v>293</v>
      </c>
      <c r="H21" s="18">
        <f t="shared" si="2"/>
        <v>424</v>
      </c>
      <c r="I21" s="18">
        <f t="shared" si="2"/>
        <v>51897</v>
      </c>
      <c r="J21" s="18">
        <f t="shared" si="2"/>
        <v>48439</v>
      </c>
      <c r="K21" s="18">
        <f t="shared" si="2"/>
        <v>100336</v>
      </c>
      <c r="L21" s="18">
        <f t="shared" si="2"/>
        <v>2669</v>
      </c>
      <c r="M21" s="18">
        <f t="shared" si="2"/>
        <v>497</v>
      </c>
      <c r="N21" s="18">
        <f t="shared" si="2"/>
        <v>353</v>
      </c>
      <c r="O21" s="18">
        <f t="shared" si="2"/>
        <v>3519</v>
      </c>
      <c r="P21" s="18">
        <f t="shared" si="2"/>
        <v>120224</v>
      </c>
      <c r="Q21" s="18">
        <f t="shared" si="2"/>
        <v>5305</v>
      </c>
      <c r="R21" s="18">
        <f t="shared" si="2"/>
        <v>125529</v>
      </c>
      <c r="S21" s="19">
        <v>97643</v>
      </c>
    </row>
    <row r="22" spans="1:19" s="5" customFormat="1" ht="15" customHeight="1">
      <c r="A22" s="4" t="s">
        <v>18</v>
      </c>
      <c r="B22" s="2">
        <v>5654</v>
      </c>
      <c r="C22" s="2">
        <v>9373</v>
      </c>
      <c r="D22" s="2">
        <v>136</v>
      </c>
      <c r="E22" s="2">
        <f>SUM(B22:D22)</f>
        <v>15163</v>
      </c>
      <c r="F22" s="2">
        <v>131</v>
      </c>
      <c r="G22" s="2">
        <v>281</v>
      </c>
      <c r="H22" s="2">
        <f>SUM(F22:G22)</f>
        <v>412</v>
      </c>
      <c r="I22" s="2">
        <v>51437</v>
      </c>
      <c r="J22" s="2">
        <v>47655</v>
      </c>
      <c r="K22" s="2">
        <f>SUM(I22:J22)</f>
        <v>99092</v>
      </c>
      <c r="L22" s="2">
        <v>2617</v>
      </c>
      <c r="M22" s="2">
        <v>490</v>
      </c>
      <c r="N22" s="5">
        <v>309</v>
      </c>
      <c r="O22" s="5">
        <f>SUM(L22:N22)</f>
        <v>3416</v>
      </c>
      <c r="P22" s="5">
        <f>SUM(E22,H22,K22,O22)</f>
        <v>118083</v>
      </c>
      <c r="Q22" s="5">
        <v>5154</v>
      </c>
      <c r="R22" s="5">
        <f>SUM(P22:Q22)</f>
        <v>123237</v>
      </c>
      <c r="S22" s="21" t="s">
        <v>23</v>
      </c>
    </row>
    <row r="23" spans="1:19" s="5" customFormat="1" ht="15" customHeight="1">
      <c r="A23" s="4" t="s">
        <v>19</v>
      </c>
      <c r="B23" s="2">
        <v>174</v>
      </c>
      <c r="C23" s="2">
        <v>217</v>
      </c>
      <c r="D23" s="22" t="s">
        <v>24</v>
      </c>
      <c r="E23" s="2">
        <f>SUM(B23:D23)</f>
        <v>391</v>
      </c>
      <c r="F23" s="22" t="s">
        <v>24</v>
      </c>
      <c r="G23" s="2">
        <v>4</v>
      </c>
      <c r="H23" s="2">
        <f>SUM(F23:G23)</f>
        <v>4</v>
      </c>
      <c r="I23" s="2">
        <v>151</v>
      </c>
      <c r="J23" s="2">
        <v>254</v>
      </c>
      <c r="K23" s="2">
        <f>SUM(I23:J23)</f>
        <v>405</v>
      </c>
      <c r="L23" s="2">
        <v>22</v>
      </c>
      <c r="M23" s="2">
        <v>1</v>
      </c>
      <c r="N23" s="5">
        <v>10</v>
      </c>
      <c r="O23" s="5">
        <f>SUM(L23:N23)</f>
        <v>33</v>
      </c>
      <c r="P23" s="5">
        <f>SUM(E23,H23,K23,O23)</f>
        <v>833</v>
      </c>
      <c r="Q23" s="5">
        <v>53</v>
      </c>
      <c r="R23" s="5">
        <f>SUM(P23:Q23)</f>
        <v>886</v>
      </c>
      <c r="S23" s="21" t="s">
        <v>23</v>
      </c>
    </row>
    <row r="24" spans="1:19" s="5" customFormat="1" ht="15" customHeight="1">
      <c r="A24" s="4" t="s">
        <v>20</v>
      </c>
      <c r="B24" s="2">
        <v>49</v>
      </c>
      <c r="C24" s="2">
        <v>97</v>
      </c>
      <c r="D24" s="22" t="s">
        <v>24</v>
      </c>
      <c r="E24" s="2">
        <f>SUM(B24:D24)</f>
        <v>146</v>
      </c>
      <c r="F24" s="22" t="s">
        <v>24</v>
      </c>
      <c r="G24" s="2">
        <v>2</v>
      </c>
      <c r="H24" s="2">
        <f>SUM(F24:G24)</f>
        <v>2</v>
      </c>
      <c r="I24" s="2">
        <v>107</v>
      </c>
      <c r="J24" s="2">
        <v>208</v>
      </c>
      <c r="K24" s="2">
        <f>SUM(I24:J24)</f>
        <v>315</v>
      </c>
      <c r="L24" s="2">
        <v>9</v>
      </c>
      <c r="M24" s="2">
        <v>1</v>
      </c>
      <c r="N24" s="5">
        <v>15</v>
      </c>
      <c r="O24" s="5">
        <f>SUM(L24:N24)</f>
        <v>25</v>
      </c>
      <c r="P24" s="5">
        <f>SUM(E24,H24,K24,O24)</f>
        <v>488</v>
      </c>
      <c r="Q24" s="5">
        <v>33</v>
      </c>
      <c r="R24" s="5">
        <f>SUM(P24:Q24)</f>
        <v>521</v>
      </c>
      <c r="S24" s="21" t="s">
        <v>23</v>
      </c>
    </row>
    <row r="25" spans="1:19" s="5" customFormat="1" ht="15" customHeight="1">
      <c r="A25" s="4" t="s">
        <v>21</v>
      </c>
      <c r="B25" s="2">
        <v>49</v>
      </c>
      <c r="C25" s="2">
        <v>79</v>
      </c>
      <c r="D25" s="22" t="s">
        <v>24</v>
      </c>
      <c r="E25" s="2">
        <f>SUM(B25:D25)</f>
        <v>128</v>
      </c>
      <c r="F25" s="22" t="s">
        <v>24</v>
      </c>
      <c r="G25" s="2">
        <v>5</v>
      </c>
      <c r="H25" s="2">
        <f>SUM(F25:G25)</f>
        <v>5</v>
      </c>
      <c r="I25" s="2">
        <v>105</v>
      </c>
      <c r="J25" s="2">
        <v>162</v>
      </c>
      <c r="K25" s="2">
        <f>SUM(I25:J25)</f>
        <v>267</v>
      </c>
      <c r="L25" s="2">
        <v>12</v>
      </c>
      <c r="M25" s="2">
        <v>4</v>
      </c>
      <c r="N25" s="5">
        <v>4</v>
      </c>
      <c r="O25" s="5">
        <f>SUM(L25:N25)</f>
        <v>20</v>
      </c>
      <c r="P25" s="5">
        <f>SUM(E25,H25,K25,O25)</f>
        <v>420</v>
      </c>
      <c r="Q25" s="5">
        <v>38</v>
      </c>
      <c r="R25" s="5">
        <f>SUM(P25:Q25)</f>
        <v>458</v>
      </c>
      <c r="S25" s="21" t="s">
        <v>23</v>
      </c>
    </row>
    <row r="26" spans="1:19" s="5" customFormat="1" ht="15" customHeight="1">
      <c r="A26" s="4" t="s">
        <v>22</v>
      </c>
      <c r="B26" s="15">
        <v>41</v>
      </c>
      <c r="C26" s="2">
        <v>69</v>
      </c>
      <c r="D26" s="2">
        <v>7</v>
      </c>
      <c r="E26" s="2">
        <f>SUM(B26:D26)</f>
        <v>117</v>
      </c>
      <c r="F26" s="22" t="s">
        <v>24</v>
      </c>
      <c r="G26" s="2">
        <v>1</v>
      </c>
      <c r="H26" s="2">
        <f>SUM(F26:G26)</f>
        <v>1</v>
      </c>
      <c r="I26" s="2">
        <v>97</v>
      </c>
      <c r="J26" s="2">
        <v>160</v>
      </c>
      <c r="K26" s="2">
        <f>SUM(I26:J26)</f>
        <v>257</v>
      </c>
      <c r="L26" s="2">
        <v>9</v>
      </c>
      <c r="M26" s="2">
        <v>1</v>
      </c>
      <c r="N26" s="5">
        <v>15</v>
      </c>
      <c r="O26" s="5">
        <f>SUM(L26:N26)</f>
        <v>25</v>
      </c>
      <c r="P26" s="5">
        <f>SUM(E26,H26,K26,O26)</f>
        <v>400</v>
      </c>
      <c r="Q26" s="5">
        <v>27</v>
      </c>
      <c r="R26" s="5">
        <f>SUM(P26:Q26)</f>
        <v>427</v>
      </c>
      <c r="S26" s="21" t="s">
        <v>23</v>
      </c>
    </row>
    <row r="27" spans="1:19" s="3" customFormat="1" ht="15" customHeight="1" thickBot="1">
      <c r="A27" s="8"/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8"/>
      <c r="O27" s="8"/>
      <c r="P27" s="8"/>
      <c r="Q27" s="8"/>
      <c r="R27" s="8"/>
      <c r="S27" s="8"/>
    </row>
    <row r="28" spans="1:19" s="3" customFormat="1" ht="15" customHeight="1">
      <c r="A28" s="33" t="s">
        <v>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s="3" customFormat="1" ht="15" customHeight="1">
      <c r="A29" s="34" t="s">
        <v>15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2:13" s="3" customFormat="1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9" s="3" customFormat="1" ht="15" customHeight="1">
      <c r="A31" s="35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</sheetData>
  <sheetProtection/>
  <mergeCells count="13">
    <mergeCell ref="A28:S28"/>
    <mergeCell ref="A29:S29"/>
    <mergeCell ref="A31:S31"/>
    <mergeCell ref="A3:S3"/>
    <mergeCell ref="A4:A5"/>
    <mergeCell ref="B4:E4"/>
    <mergeCell ref="F4:H4"/>
    <mergeCell ref="I4:K4"/>
    <mergeCell ref="L4:O4"/>
    <mergeCell ref="P4:P5"/>
    <mergeCell ref="Q4:Q5"/>
    <mergeCell ref="R4:R5"/>
    <mergeCell ref="S4:S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</dc:creator>
  <cp:keywords/>
  <dc:description/>
  <cp:lastModifiedBy>C18237</cp:lastModifiedBy>
  <cp:lastPrinted>2022-06-28T00:13:48Z</cp:lastPrinted>
  <dcterms:created xsi:type="dcterms:W3CDTF">2001-06-26T04:48:41Z</dcterms:created>
  <dcterms:modified xsi:type="dcterms:W3CDTF">2022-06-28T00:15:00Z</dcterms:modified>
  <cp:category/>
  <cp:version/>
  <cp:contentType/>
  <cp:contentStatus/>
</cp:coreProperties>
</file>