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0220" windowHeight="6230" activeTab="0"/>
  </bookViews>
  <sheets>
    <sheet name="2021t0302" sheetId="1" r:id="rId1"/>
  </sheets>
  <definedNames/>
  <calcPr fullCalcOnLoad="1"/>
</workbook>
</file>

<file path=xl/sharedStrings.xml><?xml version="1.0" encoding="utf-8"?>
<sst xmlns="http://schemas.openxmlformats.org/spreadsheetml/2006/main" count="175" uniqueCount="164">
  <si>
    <t>男</t>
  </si>
  <si>
    <t>女</t>
  </si>
  <si>
    <t>年齢不詳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</si>
  <si>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</si>
  <si>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</si>
  <si>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</si>
  <si>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</si>
  <si>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</si>
  <si>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</si>
  <si>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</si>
  <si>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</si>
  <si>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</si>
  <si>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</si>
  <si>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</si>
  <si>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</si>
  <si>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</si>
  <si>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</si>
  <si>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</si>
  <si>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</si>
  <si>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</si>
  <si>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</si>
  <si>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</si>
  <si>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</si>
  <si>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</si>
  <si>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０　</t>
  </si>
  <si>
    <t>１　</t>
  </si>
  <si>
    <t>２　</t>
  </si>
  <si>
    <t>３　</t>
  </si>
  <si>
    <t>５　</t>
  </si>
  <si>
    <t>６　</t>
  </si>
  <si>
    <t>７　</t>
  </si>
  <si>
    <t>８　</t>
  </si>
  <si>
    <t>１１　</t>
  </si>
  <si>
    <t>１２　</t>
  </si>
  <si>
    <t>１３　</t>
  </si>
  <si>
    <t>１６　</t>
  </si>
  <si>
    <t>１７　</t>
  </si>
  <si>
    <t>１８　</t>
  </si>
  <si>
    <t>２５　</t>
  </si>
  <si>
    <t>２６　</t>
  </si>
  <si>
    <t>２７　</t>
  </si>
  <si>
    <t>２８　</t>
  </si>
  <si>
    <t>３０　</t>
  </si>
  <si>
    <t>３１　</t>
  </si>
  <si>
    <t>３２　</t>
  </si>
  <si>
    <t>３３　</t>
  </si>
  <si>
    <t>３７　</t>
  </si>
  <si>
    <t>３８　</t>
  </si>
  <si>
    <t>４５　</t>
  </si>
  <si>
    <t>４６　</t>
  </si>
  <si>
    <t>４７　</t>
  </si>
  <si>
    <t>４８　</t>
  </si>
  <si>
    <t>５２　</t>
  </si>
  <si>
    <t>５３　</t>
  </si>
  <si>
    <t>５４　</t>
  </si>
  <si>
    <t>５６　</t>
  </si>
  <si>
    <t>５７　</t>
  </si>
  <si>
    <t>５８　</t>
  </si>
  <si>
    <t>５９　</t>
  </si>
  <si>
    <t>６０　</t>
  </si>
  <si>
    <t>６２　</t>
  </si>
  <si>
    <t>６３　</t>
  </si>
  <si>
    <t>６４　</t>
  </si>
  <si>
    <t>６５　</t>
  </si>
  <si>
    <t>６８　</t>
  </si>
  <si>
    <t>６９　</t>
  </si>
  <si>
    <t>７５　</t>
  </si>
  <si>
    <t>７７　</t>
  </si>
  <si>
    <t>７８　</t>
  </si>
  <si>
    <t>７９　</t>
  </si>
  <si>
    <t>８０　</t>
  </si>
  <si>
    <t>８２　</t>
  </si>
  <si>
    <t>８３　</t>
  </si>
  <si>
    <t>８４　</t>
  </si>
  <si>
    <t>８５　</t>
  </si>
  <si>
    <t>８８　</t>
  </si>
  <si>
    <t>８９　</t>
  </si>
  <si>
    <t>９５　</t>
  </si>
  <si>
    <t>９７　</t>
  </si>
  <si>
    <t>９９　</t>
  </si>
  <si>
    <t>５０　</t>
  </si>
  <si>
    <t>５１　</t>
  </si>
  <si>
    <t>４　</t>
  </si>
  <si>
    <t>５５　</t>
  </si>
  <si>
    <t>９　</t>
  </si>
  <si>
    <t>６１　</t>
  </si>
  <si>
    <t>１０　</t>
  </si>
  <si>
    <t>１４　</t>
  </si>
  <si>
    <t>６６　</t>
  </si>
  <si>
    <t>１５　</t>
  </si>
  <si>
    <t>６７　</t>
  </si>
  <si>
    <t>１９　</t>
  </si>
  <si>
    <t>７０　</t>
  </si>
  <si>
    <t>７１　</t>
  </si>
  <si>
    <t>２０　</t>
  </si>
  <si>
    <t>７２　</t>
  </si>
  <si>
    <t>２１　</t>
  </si>
  <si>
    <t>７３　</t>
  </si>
  <si>
    <t>２２　</t>
  </si>
  <si>
    <t>７４　</t>
  </si>
  <si>
    <t>２３　</t>
  </si>
  <si>
    <t>２４　</t>
  </si>
  <si>
    <t>７６　</t>
  </si>
  <si>
    <t>２９　</t>
  </si>
  <si>
    <t>８１　</t>
  </si>
  <si>
    <t>３４　</t>
  </si>
  <si>
    <t>８６　</t>
  </si>
  <si>
    <t>３５　</t>
  </si>
  <si>
    <t>８７　</t>
  </si>
  <si>
    <t>３６　</t>
  </si>
  <si>
    <t>３９　</t>
  </si>
  <si>
    <t>９０　</t>
  </si>
  <si>
    <t>９１　</t>
  </si>
  <si>
    <t>４０　</t>
  </si>
  <si>
    <t>９２　</t>
  </si>
  <si>
    <t>４１　</t>
  </si>
  <si>
    <t>９３　</t>
  </si>
  <si>
    <t>４２　</t>
  </si>
  <si>
    <t>９４　</t>
  </si>
  <si>
    <t>４３　</t>
  </si>
  <si>
    <t>４４　</t>
  </si>
  <si>
    <t>９６　</t>
  </si>
  <si>
    <t>９８　</t>
  </si>
  <si>
    <t>４９　</t>
  </si>
  <si>
    <t>総　数</t>
  </si>
  <si>
    <t>平　成　２　２　年</t>
  </si>
  <si>
    <t>平　成　２　７　年</t>
  </si>
  <si>
    <t>令　和　２　年</t>
  </si>
  <si>
    <t>15歳未満</t>
  </si>
  <si>
    <t>15～64歳</t>
  </si>
  <si>
    <t>65歳以上</t>
  </si>
  <si>
    <t>75歳以上</t>
  </si>
  <si>
    <t>85歳以上</t>
  </si>
  <si>
    <t>　　「年齢」は、令和2年9月30日現在の満年齢を基に集計しています（例えば、調査前年の令和元年10月1日生まれの人は0歳となります）。</t>
  </si>
  <si>
    <t>　　なお、令和2年10月1日午前零時に生まれた人は0歳としています。</t>
  </si>
  <si>
    <t>　　＜過去の年齢の定義＞</t>
  </si>
  <si>
    <t>　　　昭和35年調査までは、調査日現在による満年齢を基に集計しています（例えば、調査前年の10月１日生まれの人は１歳となります）。</t>
  </si>
  <si>
    <t>　　　また、昭和15年及び22年の調査では、満年齢のほかに数え年の集計も行っています。</t>
  </si>
  <si>
    <t>　　「平均年齢」は，以下のとおり算出しています。</t>
  </si>
  <si>
    <t>平均年齢　＝　</t>
  </si>
  <si>
    <t>　　　国勢調査では、9月30日現在の満年齢（誕生日を迎えるごとに1歳を加える年齢の数え方）を用いて集計しています。つまり、9月30日</t>
  </si>
  <si>
    <t>　　　現在でＸ歳と0日の人も、Ｘ歳と364日の人も同じＸ歳として集計しています。そこで、平均年齢を算出する際、Ｘ歳と0日から364日</t>
  </si>
  <si>
    <t>　　　までの人がいることを考慮し、平均である半年分（0.5歳）を加えているものです。</t>
  </si>
  <si>
    <t>　　「年齢中位数」とは、人口を年齢順に並べたとき、その中央で人口を2等分する境界点にある年齢のことをいいます。</t>
  </si>
  <si>
    <t>＋0.5　＊</t>
  </si>
  <si>
    <t>　　＊平均年齢に0.5を加える理由</t>
  </si>
  <si>
    <t>３－２　年齢・男女別人口</t>
  </si>
  <si>
    <t>【総数】</t>
  </si>
  <si>
    <t>【再掲（人）】</t>
  </si>
  <si>
    <t>【平均年齢（歳）】</t>
  </si>
  <si>
    <t>【年齢中位数（歳）】</t>
  </si>
  <si>
    <t>年　齢　区　分</t>
  </si>
  <si>
    <t>Σ（年齢（各歳）×各歳別人口）</t>
  </si>
  <si>
    <t>各歳別人口の合計（年齢「不詳」を除く。）</t>
  </si>
  <si>
    <t>　※「年齢」、「平均年齢」、「年齢中位数」について、以下のとおり「令和２年国勢調査　調査結果の利用案内－ユーザーズガイド－」</t>
  </si>
  <si>
    <t>　　より説明文を抜粋する。</t>
  </si>
  <si>
    <t>資料：総務省「国勢調査（人口等基本集計）」</t>
  </si>
  <si>
    <t>　　(1)年齢</t>
  </si>
  <si>
    <t>　　(2)平均年齢</t>
  </si>
  <si>
    <t>　　(3)年齢中位数</t>
  </si>
  <si>
    <t>【人口構成比（％）】</t>
  </si>
  <si>
    <t>　※平成27年以降の「人口構成比」及び「平均年齢」については、平成27年国勢調査で割合計算方法が変更されたことに伴い、分母から年齢</t>
  </si>
  <si>
    <t xml:space="preserve"> 　　不詳の数を除いて算出している。</t>
  </si>
  <si>
    <t>（基準日：各年10月1日、単位：人）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</si>
</sst>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0_ "/>
    <numFmt numFmtId="180" formatCode="#,###,###,##0;&quot; -&quot;###,###,##0"/>
    <numFmt numFmtId="181" formatCode="\ ###,###,##0;&quot;-&quot;###,###,##0"/>
    <numFmt numFmtId="182" formatCode="###,###,###,##0;&quot;-&quot;##,###,###,##0"/>
    <numFmt numFmtId="183" formatCode="#,##0.00000;\-#,##0.00000"/>
    <numFmt numFmtId="184" formatCode="0.00_);[Red]\(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37" fontId="44" fillId="0" borderId="0" xfId="0" applyNumberFormat="1" applyFont="1" applyAlignment="1">
      <alignment vertical="center"/>
    </xf>
    <xf numFmtId="182" fontId="44" fillId="0" borderId="0" xfId="61" applyNumberFormat="1" applyFont="1" applyFill="1" applyBorder="1" applyAlignment="1" quotePrefix="1">
      <alignment horizontal="right" vertical="center"/>
      <protection/>
    </xf>
    <xf numFmtId="180" fontId="44" fillId="0" borderId="0" xfId="61" applyNumberFormat="1" applyFont="1" applyFill="1" applyBorder="1" applyAlignment="1" quotePrefix="1">
      <alignment horizontal="right" vertical="center"/>
      <protection/>
    </xf>
    <xf numFmtId="181" fontId="44" fillId="0" borderId="0" xfId="61" applyNumberFormat="1" applyFont="1" applyFill="1" applyBorder="1" applyAlignment="1" quotePrefix="1">
      <alignment horizontal="right" vertical="center"/>
      <protection/>
    </xf>
    <xf numFmtId="0" fontId="45" fillId="0" borderId="0" xfId="0" applyFont="1" applyAlignment="1">
      <alignment horizontal="left" vertical="center"/>
    </xf>
    <xf numFmtId="37" fontId="44" fillId="0" borderId="0" xfId="0" applyNumberFormat="1" applyFont="1" applyAlignment="1">
      <alignment horizontal="right" vertical="center"/>
    </xf>
    <xf numFmtId="3" fontId="44" fillId="0" borderId="0" xfId="0" applyNumberFormat="1" applyFont="1" applyAlignment="1">
      <alignment vertical="center"/>
    </xf>
    <xf numFmtId="184" fontId="44" fillId="0" borderId="0" xfId="0" applyNumberFormat="1" applyFont="1" applyAlignment="1">
      <alignment vertical="center"/>
    </xf>
    <xf numFmtId="184" fontId="44" fillId="0" borderId="0" xfId="0" applyNumberFormat="1" applyFont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3" fontId="44" fillId="0" borderId="12" xfId="0" applyNumberFormat="1" applyFont="1" applyBorder="1" applyAlignment="1">
      <alignment vertical="center"/>
    </xf>
    <xf numFmtId="184" fontId="44" fillId="0" borderId="12" xfId="0" applyNumberFormat="1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84" fontId="44" fillId="0" borderId="13" xfId="0" applyNumberFormat="1" applyFont="1" applyBorder="1" applyAlignment="1">
      <alignment vertical="center"/>
    </xf>
    <xf numFmtId="184" fontId="44" fillId="0" borderId="14" xfId="0" applyNumberFormat="1" applyFont="1" applyBorder="1" applyAlignment="1">
      <alignment vertical="center"/>
    </xf>
    <xf numFmtId="184" fontId="44" fillId="0" borderId="14" xfId="0" applyNumberFormat="1" applyFont="1" applyBorder="1" applyAlignment="1">
      <alignment horizontal="right" vertical="center"/>
    </xf>
    <xf numFmtId="49" fontId="44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7" fontId="45" fillId="0" borderId="0" xfId="0" applyNumberFormat="1" applyFont="1" applyAlignment="1">
      <alignment vertical="center"/>
    </xf>
    <xf numFmtId="37" fontId="45" fillId="0" borderId="0" xfId="0" applyNumberFormat="1" applyFont="1" applyAlignment="1">
      <alignment horizontal="right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distributed" vertical="center"/>
    </xf>
    <xf numFmtId="0" fontId="44" fillId="0" borderId="20" xfId="0" applyFont="1" applyBorder="1" applyAlignment="1">
      <alignment vertical="center"/>
    </xf>
    <xf numFmtId="37" fontId="45" fillId="0" borderId="12" xfId="0" applyNumberFormat="1" applyFont="1" applyBorder="1" applyAlignment="1">
      <alignment vertical="center"/>
    </xf>
    <xf numFmtId="182" fontId="44" fillId="0" borderId="12" xfId="61" applyNumberFormat="1" applyFont="1" applyFill="1" applyBorder="1" applyAlignment="1" quotePrefix="1">
      <alignment horizontal="right" vertical="center"/>
      <protection/>
    </xf>
    <xf numFmtId="37" fontId="44" fillId="0" borderId="12" xfId="0" applyNumberFormat="1" applyFont="1" applyBorder="1" applyAlignment="1">
      <alignment vertical="center"/>
    </xf>
    <xf numFmtId="180" fontId="44" fillId="0" borderId="12" xfId="61" applyNumberFormat="1" applyFont="1" applyFill="1" applyBorder="1" applyAlignment="1" quotePrefix="1">
      <alignment horizontal="right" vertical="center"/>
      <protection/>
    </xf>
    <xf numFmtId="0" fontId="44" fillId="0" borderId="12" xfId="0" applyFont="1" applyBorder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44" fillId="0" borderId="0" xfId="0" applyNumberFormat="1" applyFont="1" applyFill="1" applyBorder="1" applyAlignment="1">
      <alignment horizontal="distributed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showGridLines="0"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9.625" style="4" customWidth="1"/>
    <col min="2" max="9" width="10.625" style="6" customWidth="1"/>
    <col min="10" max="10" width="11.125" style="6" customWidth="1"/>
    <col min="11" max="16384" width="9.00390625" style="3" customWidth="1"/>
  </cols>
  <sheetData>
    <row r="1" spans="1:10" s="5" customFormat="1" ht="19.5" customHeight="1">
      <c r="A1" s="5" t="s">
        <v>146</v>
      </c>
      <c r="B1" s="53"/>
      <c r="C1" s="53"/>
      <c r="D1" s="53"/>
      <c r="E1" s="53"/>
      <c r="F1" s="53"/>
      <c r="G1" s="53"/>
      <c r="H1" s="53"/>
      <c r="I1" s="53"/>
      <c r="J1" s="53"/>
    </row>
    <row r="2" spans="2:10" s="52" customFormat="1" ht="15" customHeight="1">
      <c r="B2" s="13"/>
      <c r="C2" s="13"/>
      <c r="D2" s="13"/>
      <c r="E2" s="13"/>
      <c r="F2" s="13"/>
      <c r="G2" s="13"/>
      <c r="H2" s="13"/>
      <c r="I2" s="13"/>
      <c r="J2" s="13"/>
    </row>
    <row r="3" spans="1:10" ht="15" customHeight="1" thickBot="1">
      <c r="A3" s="30" t="s">
        <v>163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" customHeight="1">
      <c r="A4" s="31" t="s">
        <v>151</v>
      </c>
      <c r="B4" s="33" t="s">
        <v>125</v>
      </c>
      <c r="C4" s="34"/>
      <c r="D4" s="35"/>
      <c r="E4" s="33" t="s">
        <v>126</v>
      </c>
      <c r="F4" s="34"/>
      <c r="G4" s="35"/>
      <c r="H4" s="33" t="s">
        <v>127</v>
      </c>
      <c r="I4" s="34"/>
      <c r="J4" s="34"/>
    </row>
    <row r="5" spans="1:10" ht="15" customHeight="1">
      <c r="A5" s="32"/>
      <c r="B5" s="7" t="s">
        <v>124</v>
      </c>
      <c r="C5" s="7" t="s">
        <v>0</v>
      </c>
      <c r="D5" s="8" t="s">
        <v>1</v>
      </c>
      <c r="E5" s="7" t="s">
        <v>124</v>
      </c>
      <c r="F5" s="7" t="s">
        <v>0</v>
      </c>
      <c r="G5" s="8" t="s">
        <v>1</v>
      </c>
      <c r="H5" s="7" t="s">
        <v>124</v>
      </c>
      <c r="I5" s="7" t="s">
        <v>0</v>
      </c>
      <c r="J5" s="8" t="s">
        <v>1</v>
      </c>
    </row>
    <row r="6" spans="1:2" ht="15" customHeight="1">
      <c r="A6" s="1"/>
      <c r="B6" s="41"/>
    </row>
    <row r="7" spans="1:10" s="26" customFormat="1" ht="15" customHeight="1">
      <c r="A7" s="40" t="s">
        <v>147</v>
      </c>
      <c r="B7" s="42">
        <f>SUM(C7,D7)</f>
        <v>302402</v>
      </c>
      <c r="C7" s="28">
        <f>SUM(C9,C16,C23,C30,C37,C44,C51,C58,C65,C72,C79,C86,C93,C100,C107,C114,C121,C128,C135,C142,C149,C151)</f>
        <v>143885</v>
      </c>
      <c r="D7" s="28">
        <f>SUM(D9,D16,D23,D30,D37,D44,D51,D58,D65,D72,D79,D86,D93,D100,D107,D114,D121,D128,D135,D142,D149,D151)</f>
        <v>158517</v>
      </c>
      <c r="E7" s="27">
        <f>SUM(F7,G7)</f>
        <v>304552</v>
      </c>
      <c r="F7" s="28">
        <f>SUM(F9,F16,F23,F30,F37,F44,F51,F58,F65,F72,F79,F86,F93,F100,F107,F114,F121,F128,F135,F142,F149,F151)</f>
        <v>144971</v>
      </c>
      <c r="G7" s="28">
        <f>SUM(G9,G16,G23,G30,G37,G44,G51,G58,G65,G72,G79,G86,G93,G100,G107,G114,G121,G128,G135,G142,G149,G151)</f>
        <v>159581</v>
      </c>
      <c r="H7" s="27">
        <f>SUM(I7,J7)</f>
        <v>303316</v>
      </c>
      <c r="I7" s="28">
        <f>SUM(I9,I16,I23,I30,I37,I44,I51,I58,I65,I72,I79,I86,I93,I100,I107,I114,I121,I128,I135,I142,I149,I151)</f>
        <v>144522</v>
      </c>
      <c r="J7" s="28">
        <f>SUM(J9,J16,J23,J30,J37,J44,J51,J58,J65,J72,J79,J86,J93,J100,J107,J114,J121,J128,J135,J142,J149,J151)</f>
        <v>158794</v>
      </c>
    </row>
    <row r="8" spans="1:7" ht="15" customHeight="1">
      <c r="A8" s="1"/>
      <c r="B8" s="43"/>
      <c r="C8" s="10"/>
      <c r="D8" s="10"/>
      <c r="E8" s="10"/>
      <c r="F8" s="10"/>
      <c r="G8" s="10"/>
    </row>
    <row r="9" spans="1:10" ht="15" customHeight="1">
      <c r="A9" s="1" t="s">
        <v>3</v>
      </c>
      <c r="B9" s="44">
        <f>SUM(C9,D9)</f>
        <v>13361</v>
      </c>
      <c r="C9" s="9">
        <f>SUM(C10:C14)</f>
        <v>6839</v>
      </c>
      <c r="D9" s="9">
        <f>SUM(D10:D14)</f>
        <v>6522</v>
      </c>
      <c r="E9" s="9">
        <f>SUM(F9,G9)</f>
        <v>13738</v>
      </c>
      <c r="F9" s="9">
        <f>SUM(F10:F14)</f>
        <v>7106</v>
      </c>
      <c r="G9" s="9">
        <f>SUM(G10:G14)</f>
        <v>6632</v>
      </c>
      <c r="H9" s="9">
        <f>SUM(I9,J9)</f>
        <v>11748</v>
      </c>
      <c r="I9" s="9">
        <f>SUM(I10:I14)</f>
        <v>5973</v>
      </c>
      <c r="J9" s="9">
        <f>SUM(J10:J14)</f>
        <v>5775</v>
      </c>
    </row>
    <row r="10" spans="1:10" ht="15" customHeight="1">
      <c r="A10" s="1" t="s">
        <v>24</v>
      </c>
      <c r="B10" s="45">
        <v>2725</v>
      </c>
      <c r="C10" s="12">
        <v>1427</v>
      </c>
      <c r="D10" s="12">
        <v>1298</v>
      </c>
      <c r="E10" s="11">
        <v>2721</v>
      </c>
      <c r="F10" s="12">
        <v>1430</v>
      </c>
      <c r="G10" s="12">
        <v>1291</v>
      </c>
      <c r="H10" s="14">
        <v>2225</v>
      </c>
      <c r="I10" s="14">
        <v>1111</v>
      </c>
      <c r="J10" s="14">
        <v>1114</v>
      </c>
    </row>
    <row r="11" spans="1:10" ht="15" customHeight="1">
      <c r="A11" s="1" t="s">
        <v>25</v>
      </c>
      <c r="B11" s="45">
        <v>2629</v>
      </c>
      <c r="C11" s="12">
        <v>1279</v>
      </c>
      <c r="D11" s="12">
        <v>1350</v>
      </c>
      <c r="E11" s="11">
        <v>2684</v>
      </c>
      <c r="F11" s="12">
        <v>1328</v>
      </c>
      <c r="G11" s="12">
        <v>1356</v>
      </c>
      <c r="H11" s="14">
        <v>2280</v>
      </c>
      <c r="I11" s="14">
        <v>1145</v>
      </c>
      <c r="J11" s="14">
        <v>1135</v>
      </c>
    </row>
    <row r="12" spans="1:10" ht="15" customHeight="1">
      <c r="A12" s="1" t="s">
        <v>26</v>
      </c>
      <c r="B12" s="45">
        <v>2751</v>
      </c>
      <c r="C12" s="12">
        <v>1435</v>
      </c>
      <c r="D12" s="12">
        <v>1316</v>
      </c>
      <c r="E12" s="11">
        <v>2764</v>
      </c>
      <c r="F12" s="12">
        <v>1452</v>
      </c>
      <c r="G12" s="12">
        <v>1312</v>
      </c>
      <c r="H12" s="14">
        <v>2381</v>
      </c>
      <c r="I12" s="14">
        <v>1195</v>
      </c>
      <c r="J12" s="14">
        <v>1186</v>
      </c>
    </row>
    <row r="13" spans="1:10" ht="15" customHeight="1">
      <c r="A13" s="1" t="s">
        <v>27</v>
      </c>
      <c r="B13" s="45">
        <v>2597</v>
      </c>
      <c r="C13" s="12">
        <v>1363</v>
      </c>
      <c r="D13" s="12">
        <v>1234</v>
      </c>
      <c r="E13" s="11">
        <v>2756</v>
      </c>
      <c r="F13" s="12">
        <v>1417</v>
      </c>
      <c r="G13" s="12">
        <v>1339</v>
      </c>
      <c r="H13" s="14">
        <v>2383</v>
      </c>
      <c r="I13" s="14">
        <v>1221</v>
      </c>
      <c r="J13" s="14">
        <v>1162</v>
      </c>
    </row>
    <row r="14" spans="1:10" ht="15" customHeight="1">
      <c r="A14" s="1" t="s">
        <v>82</v>
      </c>
      <c r="B14" s="45">
        <v>2659</v>
      </c>
      <c r="C14" s="12">
        <v>1335</v>
      </c>
      <c r="D14" s="12">
        <v>1324</v>
      </c>
      <c r="E14" s="11">
        <v>2813</v>
      </c>
      <c r="F14" s="12">
        <v>1479</v>
      </c>
      <c r="G14" s="12">
        <v>1334</v>
      </c>
      <c r="H14" s="14">
        <v>2479</v>
      </c>
      <c r="I14" s="14">
        <v>1301</v>
      </c>
      <c r="J14" s="14">
        <v>1178</v>
      </c>
    </row>
    <row r="15" spans="1:10" ht="15" customHeight="1">
      <c r="A15" s="1"/>
      <c r="B15" s="45"/>
      <c r="C15" s="12"/>
      <c r="D15" s="12"/>
      <c r="E15" s="11"/>
      <c r="F15" s="12"/>
      <c r="G15" s="12"/>
      <c r="H15" s="14"/>
      <c r="I15" s="14"/>
      <c r="J15" s="14"/>
    </row>
    <row r="16" spans="1:10" ht="15" customHeight="1">
      <c r="A16" s="1" t="s">
        <v>4</v>
      </c>
      <c r="B16" s="44">
        <f>SUM(C16,D16)</f>
        <v>13678</v>
      </c>
      <c r="C16" s="9">
        <f>SUM(C17:C21)</f>
        <v>6957</v>
      </c>
      <c r="D16" s="9">
        <f>SUM(D17:D21)</f>
        <v>6721</v>
      </c>
      <c r="E16" s="9">
        <f>SUM(F16,G16)</f>
        <v>13489</v>
      </c>
      <c r="F16" s="9">
        <f>SUM(F17:F21)</f>
        <v>6882</v>
      </c>
      <c r="G16" s="9">
        <f>SUM(G17:G21)</f>
        <v>6607</v>
      </c>
      <c r="H16" s="9">
        <f>SUM(I16,J16)</f>
        <v>13065</v>
      </c>
      <c r="I16" s="9">
        <f>SUM(I17:I21)</f>
        <v>6737</v>
      </c>
      <c r="J16" s="9">
        <f>SUM(J17:J21)</f>
        <v>6328</v>
      </c>
    </row>
    <row r="17" spans="1:10" ht="15" customHeight="1">
      <c r="A17" s="1" t="s">
        <v>28</v>
      </c>
      <c r="B17" s="45">
        <v>2608</v>
      </c>
      <c r="C17" s="12">
        <v>1323</v>
      </c>
      <c r="D17" s="12">
        <v>1285</v>
      </c>
      <c r="E17" s="11">
        <v>2749</v>
      </c>
      <c r="F17" s="12">
        <v>1411</v>
      </c>
      <c r="G17" s="12">
        <v>1338</v>
      </c>
      <c r="H17" s="14">
        <v>2613</v>
      </c>
      <c r="I17" s="14">
        <v>1371</v>
      </c>
      <c r="J17" s="14">
        <v>1242</v>
      </c>
    </row>
    <row r="18" spans="1:10" ht="15" customHeight="1">
      <c r="A18" s="1" t="s">
        <v>29</v>
      </c>
      <c r="B18" s="45">
        <v>2690</v>
      </c>
      <c r="C18" s="12">
        <v>1319</v>
      </c>
      <c r="D18" s="12">
        <v>1371</v>
      </c>
      <c r="E18" s="11">
        <v>2665</v>
      </c>
      <c r="F18" s="12">
        <v>1334</v>
      </c>
      <c r="G18" s="12">
        <v>1331</v>
      </c>
      <c r="H18" s="14">
        <v>2608</v>
      </c>
      <c r="I18" s="14">
        <v>1315</v>
      </c>
      <c r="J18" s="14">
        <v>1293</v>
      </c>
    </row>
    <row r="19" spans="1:10" ht="15" customHeight="1">
      <c r="A19" s="1" t="s">
        <v>30</v>
      </c>
      <c r="B19" s="45">
        <v>2668</v>
      </c>
      <c r="C19" s="12">
        <v>1341</v>
      </c>
      <c r="D19" s="12">
        <v>1327</v>
      </c>
      <c r="E19" s="11">
        <v>2788</v>
      </c>
      <c r="F19" s="12">
        <v>1458</v>
      </c>
      <c r="G19" s="12">
        <v>1330</v>
      </c>
      <c r="H19" s="14">
        <v>2578</v>
      </c>
      <c r="I19" s="14">
        <v>1345</v>
      </c>
      <c r="J19" s="14">
        <v>1233</v>
      </c>
    </row>
    <row r="20" spans="1:10" ht="15" customHeight="1">
      <c r="A20" s="1" t="s">
        <v>31</v>
      </c>
      <c r="B20" s="45">
        <v>2849</v>
      </c>
      <c r="C20" s="12">
        <v>1478</v>
      </c>
      <c r="D20" s="12">
        <v>1371</v>
      </c>
      <c r="E20" s="11">
        <v>2624</v>
      </c>
      <c r="F20" s="12">
        <v>1365</v>
      </c>
      <c r="G20" s="12">
        <v>1259</v>
      </c>
      <c r="H20" s="14">
        <v>2621</v>
      </c>
      <c r="I20" s="14">
        <v>1334</v>
      </c>
      <c r="J20" s="14">
        <v>1287</v>
      </c>
    </row>
    <row r="21" spans="1:10" ht="15" customHeight="1">
      <c r="A21" s="1" t="s">
        <v>84</v>
      </c>
      <c r="B21" s="45">
        <v>2863</v>
      </c>
      <c r="C21" s="12">
        <v>1496</v>
      </c>
      <c r="D21" s="12">
        <v>1367</v>
      </c>
      <c r="E21" s="11">
        <v>2663</v>
      </c>
      <c r="F21" s="12">
        <v>1314</v>
      </c>
      <c r="G21" s="12">
        <v>1349</v>
      </c>
      <c r="H21" s="14">
        <v>2645</v>
      </c>
      <c r="I21" s="14">
        <v>1372</v>
      </c>
      <c r="J21" s="14">
        <v>1273</v>
      </c>
    </row>
    <row r="22" spans="1:10" ht="15" customHeight="1">
      <c r="A22" s="1"/>
      <c r="B22" s="45"/>
      <c r="C22" s="12"/>
      <c r="D22" s="12"/>
      <c r="E22" s="11"/>
      <c r="F22" s="12"/>
      <c r="G22" s="12"/>
      <c r="H22" s="14"/>
      <c r="I22" s="14"/>
      <c r="J22" s="14"/>
    </row>
    <row r="23" spans="1:10" ht="15" customHeight="1">
      <c r="A23" s="1" t="s">
        <v>5</v>
      </c>
      <c r="B23" s="44">
        <f>SUM(C23,D23)</f>
        <v>14681</v>
      </c>
      <c r="C23" s="9">
        <f>SUM(C24:C28)</f>
        <v>7470</v>
      </c>
      <c r="D23" s="9">
        <f>SUM(D24:D28)</f>
        <v>7211</v>
      </c>
      <c r="E23" s="9">
        <f>SUM(F23,G23)</f>
        <v>13906</v>
      </c>
      <c r="F23" s="9">
        <f>SUM(F24:F28)</f>
        <v>7118</v>
      </c>
      <c r="G23" s="9">
        <f>SUM(G24:G28)</f>
        <v>6788</v>
      </c>
      <c r="H23" s="9">
        <f>SUM(I23,J23)</f>
        <v>13064</v>
      </c>
      <c r="I23" s="9">
        <f>SUM(I24:I28)</f>
        <v>6669</v>
      </c>
      <c r="J23" s="9">
        <f>SUM(J24:J28)</f>
        <v>6395</v>
      </c>
    </row>
    <row r="24" spans="1:10" ht="15" customHeight="1">
      <c r="A24" s="1" t="s">
        <v>86</v>
      </c>
      <c r="B24" s="45">
        <v>2881</v>
      </c>
      <c r="C24" s="12">
        <v>1466</v>
      </c>
      <c r="D24" s="12">
        <v>1415</v>
      </c>
      <c r="E24" s="11">
        <v>2647</v>
      </c>
      <c r="F24" s="12">
        <v>1350</v>
      </c>
      <c r="G24" s="12">
        <v>1297</v>
      </c>
      <c r="H24" s="14">
        <v>2701</v>
      </c>
      <c r="I24" s="14">
        <v>1411</v>
      </c>
      <c r="J24" s="14">
        <v>1290</v>
      </c>
    </row>
    <row r="25" spans="1:10" ht="15" customHeight="1">
      <c r="A25" s="1" t="s">
        <v>32</v>
      </c>
      <c r="B25" s="45">
        <v>2913</v>
      </c>
      <c r="C25" s="12">
        <v>1447</v>
      </c>
      <c r="D25" s="12">
        <v>1466</v>
      </c>
      <c r="E25" s="11">
        <v>2676</v>
      </c>
      <c r="F25" s="12">
        <v>1318</v>
      </c>
      <c r="G25" s="12">
        <v>1358</v>
      </c>
      <c r="H25" s="14">
        <v>2561</v>
      </c>
      <c r="I25" s="14">
        <v>1264</v>
      </c>
      <c r="J25" s="14">
        <v>1297</v>
      </c>
    </row>
    <row r="26" spans="1:10" ht="15" customHeight="1">
      <c r="A26" s="1" t="s">
        <v>33</v>
      </c>
      <c r="B26" s="45">
        <v>2890</v>
      </c>
      <c r="C26" s="12">
        <v>1468</v>
      </c>
      <c r="D26" s="12">
        <v>1422</v>
      </c>
      <c r="E26" s="11">
        <v>2779</v>
      </c>
      <c r="F26" s="12">
        <v>1395</v>
      </c>
      <c r="G26" s="12">
        <v>1384</v>
      </c>
      <c r="H26" s="14">
        <v>2661</v>
      </c>
      <c r="I26" s="14">
        <v>1384</v>
      </c>
      <c r="J26" s="14">
        <v>1277</v>
      </c>
    </row>
    <row r="27" spans="1:10" ht="15" customHeight="1">
      <c r="A27" s="1" t="s">
        <v>34</v>
      </c>
      <c r="B27" s="45">
        <v>3061</v>
      </c>
      <c r="C27" s="12">
        <v>1597</v>
      </c>
      <c r="D27" s="12">
        <v>1464</v>
      </c>
      <c r="E27" s="11">
        <v>2884</v>
      </c>
      <c r="F27" s="12">
        <v>1515</v>
      </c>
      <c r="G27" s="12">
        <v>1369</v>
      </c>
      <c r="H27" s="14">
        <v>2579</v>
      </c>
      <c r="I27" s="14">
        <v>1326</v>
      </c>
      <c r="J27" s="14">
        <v>1253</v>
      </c>
    </row>
    <row r="28" spans="1:10" ht="15" customHeight="1">
      <c r="A28" s="1" t="s">
        <v>87</v>
      </c>
      <c r="B28" s="45">
        <v>2936</v>
      </c>
      <c r="C28" s="12">
        <v>1492</v>
      </c>
      <c r="D28" s="12">
        <v>1444</v>
      </c>
      <c r="E28" s="11">
        <v>2920</v>
      </c>
      <c r="F28" s="12">
        <v>1540</v>
      </c>
      <c r="G28" s="12">
        <v>1380</v>
      </c>
      <c r="H28" s="14">
        <v>2562</v>
      </c>
      <c r="I28" s="14">
        <v>1284</v>
      </c>
      <c r="J28" s="14">
        <v>1278</v>
      </c>
    </row>
    <row r="29" spans="1:10" ht="15" customHeight="1">
      <c r="A29" s="1"/>
      <c r="B29" s="45"/>
      <c r="C29" s="12"/>
      <c r="D29" s="12"/>
      <c r="E29" s="11"/>
      <c r="F29" s="12"/>
      <c r="G29" s="12"/>
      <c r="H29" s="14"/>
      <c r="I29" s="14"/>
      <c r="J29" s="14"/>
    </row>
    <row r="30" spans="1:10" ht="15" customHeight="1">
      <c r="A30" s="1" t="s">
        <v>6</v>
      </c>
      <c r="B30" s="44">
        <f>SUM(C30,D30)</f>
        <v>16325</v>
      </c>
      <c r="C30" s="9">
        <f>SUM(C31:C35)</f>
        <v>8636</v>
      </c>
      <c r="D30" s="9">
        <f>SUM(D31:D35)</f>
        <v>7689</v>
      </c>
      <c r="E30" s="9">
        <f>SUM(F30,G30)</f>
        <v>15546</v>
      </c>
      <c r="F30" s="9">
        <f>SUM(F31:F35)</f>
        <v>8107</v>
      </c>
      <c r="G30" s="9">
        <f>SUM(G31:G35)</f>
        <v>7439</v>
      </c>
      <c r="H30" s="9">
        <f>SUM(I30,J30)</f>
        <v>13450</v>
      </c>
      <c r="I30" s="9">
        <f>SUM(I31:I35)</f>
        <v>6948</v>
      </c>
      <c r="J30" s="9">
        <f>SUM(J31:J35)</f>
        <v>6502</v>
      </c>
    </row>
    <row r="31" spans="1:10" ht="15" customHeight="1">
      <c r="A31" s="1" t="s">
        <v>89</v>
      </c>
      <c r="B31" s="45">
        <v>3158</v>
      </c>
      <c r="C31" s="12">
        <v>1680</v>
      </c>
      <c r="D31" s="12">
        <v>1478</v>
      </c>
      <c r="E31" s="11">
        <v>3069</v>
      </c>
      <c r="F31" s="12">
        <v>1585</v>
      </c>
      <c r="G31" s="12">
        <v>1484</v>
      </c>
      <c r="H31" s="14">
        <v>2553</v>
      </c>
      <c r="I31" s="14">
        <v>1316</v>
      </c>
      <c r="J31" s="14">
        <v>1237</v>
      </c>
    </row>
    <row r="32" spans="1:10" ht="15" customHeight="1">
      <c r="A32" s="1" t="s">
        <v>35</v>
      </c>
      <c r="B32" s="45">
        <v>3180</v>
      </c>
      <c r="C32" s="12">
        <v>1679</v>
      </c>
      <c r="D32" s="12">
        <v>1501</v>
      </c>
      <c r="E32" s="11">
        <v>3033</v>
      </c>
      <c r="F32" s="12">
        <v>1545</v>
      </c>
      <c r="G32" s="12">
        <v>1488</v>
      </c>
      <c r="H32" s="14">
        <v>2607</v>
      </c>
      <c r="I32" s="14">
        <v>1269</v>
      </c>
      <c r="J32" s="14">
        <v>1338</v>
      </c>
    </row>
    <row r="33" spans="1:10" ht="15" customHeight="1">
      <c r="A33" s="1" t="s">
        <v>36</v>
      </c>
      <c r="B33" s="45">
        <v>3120</v>
      </c>
      <c r="C33" s="12">
        <v>1651</v>
      </c>
      <c r="D33" s="12">
        <v>1469</v>
      </c>
      <c r="E33" s="11">
        <v>3012</v>
      </c>
      <c r="F33" s="12">
        <v>1586</v>
      </c>
      <c r="G33" s="12">
        <v>1426</v>
      </c>
      <c r="H33" s="14">
        <v>2639</v>
      </c>
      <c r="I33" s="14">
        <v>1348</v>
      </c>
      <c r="J33" s="14">
        <v>1291</v>
      </c>
    </row>
    <row r="34" spans="1:10" ht="15" customHeight="1">
      <c r="A34" s="1" t="s">
        <v>37</v>
      </c>
      <c r="B34" s="45">
        <v>3387</v>
      </c>
      <c r="C34" s="12">
        <v>1807</v>
      </c>
      <c r="D34" s="12">
        <v>1580</v>
      </c>
      <c r="E34" s="11">
        <v>3234</v>
      </c>
      <c r="F34" s="12">
        <v>1720</v>
      </c>
      <c r="G34" s="12">
        <v>1514</v>
      </c>
      <c r="H34" s="14">
        <v>2826</v>
      </c>
      <c r="I34" s="14">
        <v>1496</v>
      </c>
      <c r="J34" s="14">
        <v>1330</v>
      </c>
    </row>
    <row r="35" spans="1:10" ht="15" customHeight="1">
      <c r="A35" s="1" t="s">
        <v>91</v>
      </c>
      <c r="B35" s="45">
        <v>3480</v>
      </c>
      <c r="C35" s="12">
        <v>1819</v>
      </c>
      <c r="D35" s="12">
        <v>1661</v>
      </c>
      <c r="E35" s="11">
        <v>3198</v>
      </c>
      <c r="F35" s="12">
        <v>1671</v>
      </c>
      <c r="G35" s="12">
        <v>1527</v>
      </c>
      <c r="H35" s="14">
        <v>2825</v>
      </c>
      <c r="I35" s="14">
        <v>1519</v>
      </c>
      <c r="J35" s="14">
        <v>1306</v>
      </c>
    </row>
    <row r="36" spans="1:10" ht="15" customHeight="1">
      <c r="A36" s="1"/>
      <c r="B36" s="45"/>
      <c r="C36" s="12"/>
      <c r="D36" s="12"/>
      <c r="E36" s="11"/>
      <c r="F36" s="12"/>
      <c r="G36" s="12"/>
      <c r="H36" s="14"/>
      <c r="I36" s="14"/>
      <c r="J36" s="14"/>
    </row>
    <row r="37" spans="1:10" ht="15" customHeight="1">
      <c r="A37" s="1" t="s">
        <v>7</v>
      </c>
      <c r="B37" s="44">
        <f>SUM(C37,D37)</f>
        <v>16180</v>
      </c>
      <c r="C37" s="9">
        <f>SUM(C38:C42)</f>
        <v>8258</v>
      </c>
      <c r="D37" s="9">
        <f>SUM(D38:D42)</f>
        <v>7922</v>
      </c>
      <c r="E37" s="9">
        <f>SUM(F37,G37)</f>
        <v>15006</v>
      </c>
      <c r="F37" s="9">
        <f>SUM(F38:F42)</f>
        <v>7682</v>
      </c>
      <c r="G37" s="9">
        <f>SUM(G38:G42)</f>
        <v>7324</v>
      </c>
      <c r="H37" s="9">
        <f>SUM(I37,J37)</f>
        <v>13686</v>
      </c>
      <c r="I37" s="9">
        <f>SUM(I38:I42)</f>
        <v>6958</v>
      </c>
      <c r="J37" s="9">
        <f>SUM(J38:J42)</f>
        <v>6728</v>
      </c>
    </row>
    <row r="38" spans="1:10" ht="15" customHeight="1">
      <c r="A38" s="1" t="s">
        <v>94</v>
      </c>
      <c r="B38" s="45">
        <v>3219</v>
      </c>
      <c r="C38" s="12">
        <v>1655</v>
      </c>
      <c r="D38" s="12">
        <v>1564</v>
      </c>
      <c r="E38" s="11">
        <v>3215</v>
      </c>
      <c r="F38" s="12">
        <v>1673</v>
      </c>
      <c r="G38" s="12">
        <v>1542</v>
      </c>
      <c r="H38" s="14">
        <v>2919</v>
      </c>
      <c r="I38" s="14">
        <v>1530</v>
      </c>
      <c r="J38" s="14">
        <v>1389</v>
      </c>
    </row>
    <row r="39" spans="1:10" ht="15" customHeight="1">
      <c r="A39" s="1" t="s">
        <v>96</v>
      </c>
      <c r="B39" s="45">
        <v>3225</v>
      </c>
      <c r="C39" s="12">
        <v>1741</v>
      </c>
      <c r="D39" s="12">
        <v>1484</v>
      </c>
      <c r="E39" s="11">
        <v>3073</v>
      </c>
      <c r="F39" s="12">
        <v>1604</v>
      </c>
      <c r="G39" s="12">
        <v>1469</v>
      </c>
      <c r="H39" s="14">
        <v>2855</v>
      </c>
      <c r="I39" s="14">
        <v>1470</v>
      </c>
      <c r="J39" s="14">
        <v>1385</v>
      </c>
    </row>
    <row r="40" spans="1:10" ht="15" customHeight="1">
      <c r="A40" s="1" t="s">
        <v>98</v>
      </c>
      <c r="B40" s="45">
        <v>3214</v>
      </c>
      <c r="C40" s="12">
        <v>1633</v>
      </c>
      <c r="D40" s="12">
        <v>1581</v>
      </c>
      <c r="E40" s="11">
        <v>2984</v>
      </c>
      <c r="F40" s="12">
        <v>1547</v>
      </c>
      <c r="G40" s="12">
        <v>1437</v>
      </c>
      <c r="H40" s="14">
        <v>2704</v>
      </c>
      <c r="I40" s="14">
        <v>1432</v>
      </c>
      <c r="J40" s="14">
        <v>1272</v>
      </c>
    </row>
    <row r="41" spans="1:10" ht="15" customHeight="1">
      <c r="A41" s="1" t="s">
        <v>100</v>
      </c>
      <c r="B41" s="45">
        <v>3190</v>
      </c>
      <c r="C41" s="12">
        <v>1570</v>
      </c>
      <c r="D41" s="12">
        <v>1620</v>
      </c>
      <c r="E41" s="11">
        <v>2933</v>
      </c>
      <c r="F41" s="12">
        <v>1492</v>
      </c>
      <c r="G41" s="12">
        <v>1441</v>
      </c>
      <c r="H41" s="14">
        <v>2656</v>
      </c>
      <c r="I41" s="14">
        <v>1317</v>
      </c>
      <c r="J41" s="14">
        <v>1339</v>
      </c>
    </row>
    <row r="42" spans="1:10" ht="15" customHeight="1">
      <c r="A42" s="1" t="s">
        <v>101</v>
      </c>
      <c r="B42" s="45">
        <v>3332</v>
      </c>
      <c r="C42" s="12">
        <v>1659</v>
      </c>
      <c r="D42" s="12">
        <v>1673</v>
      </c>
      <c r="E42" s="11">
        <v>2801</v>
      </c>
      <c r="F42" s="12">
        <v>1366</v>
      </c>
      <c r="G42" s="12">
        <v>1435</v>
      </c>
      <c r="H42" s="14">
        <v>2552</v>
      </c>
      <c r="I42" s="14">
        <v>1209</v>
      </c>
      <c r="J42" s="14">
        <v>1343</v>
      </c>
    </row>
    <row r="43" spans="1:10" ht="15" customHeight="1">
      <c r="A43" s="1"/>
      <c r="B43" s="45"/>
      <c r="C43" s="12"/>
      <c r="D43" s="12"/>
      <c r="E43" s="11"/>
      <c r="F43" s="12"/>
      <c r="G43" s="12"/>
      <c r="H43" s="14"/>
      <c r="I43" s="14"/>
      <c r="J43" s="14"/>
    </row>
    <row r="44" spans="1:10" ht="15" customHeight="1">
      <c r="A44" s="1" t="s">
        <v>8</v>
      </c>
      <c r="B44" s="44">
        <f>SUM(C44,D44)</f>
        <v>17179</v>
      </c>
      <c r="C44" s="9">
        <f>SUM(C45:C49)</f>
        <v>8310</v>
      </c>
      <c r="D44" s="9">
        <f>SUM(D45:D49)</f>
        <v>8869</v>
      </c>
      <c r="E44" s="9">
        <f>SUM(F44,G44)</f>
        <v>14697</v>
      </c>
      <c r="F44" s="9">
        <f>SUM(F45:F49)</f>
        <v>7131</v>
      </c>
      <c r="G44" s="9">
        <f>SUM(G45:G49)</f>
        <v>7566</v>
      </c>
      <c r="H44" s="9">
        <f>SUM(I44,J44)</f>
        <v>12842</v>
      </c>
      <c r="I44" s="9">
        <f>SUM(I45:I49)</f>
        <v>6209</v>
      </c>
      <c r="J44" s="9">
        <f>SUM(J45:J49)</f>
        <v>6633</v>
      </c>
    </row>
    <row r="45" spans="1:10" ht="15" customHeight="1">
      <c r="A45" s="1" t="s">
        <v>38</v>
      </c>
      <c r="B45" s="45">
        <v>3346</v>
      </c>
      <c r="C45" s="12">
        <v>1661</v>
      </c>
      <c r="D45" s="12">
        <v>1685</v>
      </c>
      <c r="E45" s="11">
        <v>2729</v>
      </c>
      <c r="F45" s="12">
        <v>1295</v>
      </c>
      <c r="G45" s="12">
        <v>1434</v>
      </c>
      <c r="H45" s="14">
        <v>2615</v>
      </c>
      <c r="I45" s="14">
        <v>1262</v>
      </c>
      <c r="J45" s="14">
        <v>1353</v>
      </c>
    </row>
    <row r="46" spans="1:10" ht="15" customHeight="1">
      <c r="A46" s="1" t="s">
        <v>39</v>
      </c>
      <c r="B46" s="45">
        <v>3510</v>
      </c>
      <c r="C46" s="12">
        <v>1718</v>
      </c>
      <c r="D46" s="12">
        <v>1792</v>
      </c>
      <c r="E46" s="11">
        <v>2808</v>
      </c>
      <c r="F46" s="12">
        <v>1402</v>
      </c>
      <c r="G46" s="12">
        <v>1406</v>
      </c>
      <c r="H46" s="14">
        <v>2598</v>
      </c>
      <c r="I46" s="14">
        <v>1238</v>
      </c>
      <c r="J46" s="14">
        <v>1360</v>
      </c>
    </row>
    <row r="47" spans="1:10" ht="15" customHeight="1">
      <c r="A47" s="1" t="s">
        <v>40</v>
      </c>
      <c r="B47" s="45">
        <v>3344</v>
      </c>
      <c r="C47" s="12">
        <v>1583</v>
      </c>
      <c r="D47" s="12">
        <v>1761</v>
      </c>
      <c r="E47" s="11">
        <v>2931</v>
      </c>
      <c r="F47" s="12">
        <v>1404</v>
      </c>
      <c r="G47" s="12">
        <v>1527</v>
      </c>
      <c r="H47" s="14">
        <v>2462</v>
      </c>
      <c r="I47" s="14">
        <v>1200</v>
      </c>
      <c r="J47" s="14">
        <v>1262</v>
      </c>
    </row>
    <row r="48" spans="1:10" ht="15" customHeight="1">
      <c r="A48" s="1" t="s">
        <v>41</v>
      </c>
      <c r="B48" s="45">
        <v>3462</v>
      </c>
      <c r="C48" s="12">
        <v>1638</v>
      </c>
      <c r="D48" s="12">
        <v>1824</v>
      </c>
      <c r="E48" s="11">
        <v>3037</v>
      </c>
      <c r="F48" s="12">
        <v>1454</v>
      </c>
      <c r="G48" s="12">
        <v>1583</v>
      </c>
      <c r="H48" s="14">
        <v>2566</v>
      </c>
      <c r="I48" s="14">
        <v>1229</v>
      </c>
      <c r="J48" s="14">
        <v>1337</v>
      </c>
    </row>
    <row r="49" spans="1:10" ht="15" customHeight="1">
      <c r="A49" s="1" t="s">
        <v>103</v>
      </c>
      <c r="B49" s="45">
        <v>3517</v>
      </c>
      <c r="C49" s="12">
        <v>1710</v>
      </c>
      <c r="D49" s="12">
        <v>1807</v>
      </c>
      <c r="E49" s="11">
        <v>3192</v>
      </c>
      <c r="F49" s="12">
        <v>1576</v>
      </c>
      <c r="G49" s="12">
        <v>1616</v>
      </c>
      <c r="H49" s="14">
        <v>2601</v>
      </c>
      <c r="I49" s="14">
        <v>1280</v>
      </c>
      <c r="J49" s="14">
        <v>1321</v>
      </c>
    </row>
    <row r="50" spans="1:10" ht="15" customHeight="1">
      <c r="A50" s="1"/>
      <c r="B50" s="45"/>
      <c r="C50" s="12"/>
      <c r="D50" s="12"/>
      <c r="E50" s="11"/>
      <c r="F50" s="12"/>
      <c r="G50" s="12"/>
      <c r="H50" s="14"/>
      <c r="I50" s="14"/>
      <c r="J50" s="14"/>
    </row>
    <row r="51" spans="1:10" ht="15" customHeight="1">
      <c r="A51" s="1" t="s">
        <v>9</v>
      </c>
      <c r="B51" s="44">
        <f>SUM(C51,D51)</f>
        <v>19535</v>
      </c>
      <c r="C51" s="9">
        <f>SUM(C52:C56)</f>
        <v>9619</v>
      </c>
      <c r="D51" s="9">
        <f>SUM(D52:D56)</f>
        <v>9916</v>
      </c>
      <c r="E51" s="9">
        <f>SUM(F51,G51)</f>
        <v>17273</v>
      </c>
      <c r="F51" s="9">
        <f>SUM(F52:F56)</f>
        <v>8419</v>
      </c>
      <c r="G51" s="9">
        <f>SUM(G52:G56)</f>
        <v>8854</v>
      </c>
      <c r="H51" s="9">
        <f>SUM(I51,J51)</f>
        <v>13999</v>
      </c>
      <c r="I51" s="9">
        <f>SUM(I52:I56)</f>
        <v>6866</v>
      </c>
      <c r="J51" s="9">
        <f>SUM(J52:J56)</f>
        <v>7133</v>
      </c>
    </row>
    <row r="52" spans="1:10" ht="15" customHeight="1">
      <c r="A52" s="1" t="s">
        <v>42</v>
      </c>
      <c r="B52" s="45">
        <v>3697</v>
      </c>
      <c r="C52" s="12">
        <v>1841</v>
      </c>
      <c r="D52" s="12">
        <v>1856</v>
      </c>
      <c r="E52" s="11">
        <v>3272</v>
      </c>
      <c r="F52" s="12">
        <v>1622</v>
      </c>
      <c r="G52" s="12">
        <v>1650</v>
      </c>
      <c r="H52" s="14">
        <v>2584</v>
      </c>
      <c r="I52" s="14">
        <v>1253</v>
      </c>
      <c r="J52" s="14">
        <v>1331</v>
      </c>
    </row>
    <row r="53" spans="1:10" ht="15" customHeight="1">
      <c r="A53" s="1" t="s">
        <v>43</v>
      </c>
      <c r="B53" s="45">
        <v>3799</v>
      </c>
      <c r="C53" s="12">
        <v>1896</v>
      </c>
      <c r="D53" s="12">
        <v>1903</v>
      </c>
      <c r="E53" s="11">
        <v>3529</v>
      </c>
      <c r="F53" s="12">
        <v>1741</v>
      </c>
      <c r="G53" s="12">
        <v>1788</v>
      </c>
      <c r="H53" s="14">
        <v>2780</v>
      </c>
      <c r="I53" s="14">
        <v>1384</v>
      </c>
      <c r="J53" s="14">
        <v>1396</v>
      </c>
    </row>
    <row r="54" spans="1:10" ht="15" customHeight="1">
      <c r="A54" s="1" t="s">
        <v>44</v>
      </c>
      <c r="B54" s="45">
        <v>3965</v>
      </c>
      <c r="C54" s="12">
        <v>1970</v>
      </c>
      <c r="D54" s="12">
        <v>1995</v>
      </c>
      <c r="E54" s="11">
        <v>3426</v>
      </c>
      <c r="F54" s="12">
        <v>1658</v>
      </c>
      <c r="G54" s="12">
        <v>1768</v>
      </c>
      <c r="H54" s="14">
        <v>2762</v>
      </c>
      <c r="I54" s="14">
        <v>1378</v>
      </c>
      <c r="J54" s="14">
        <v>1384</v>
      </c>
    </row>
    <row r="55" spans="1:10" ht="15" customHeight="1">
      <c r="A55" s="1" t="s">
        <v>45</v>
      </c>
      <c r="B55" s="45">
        <v>3985</v>
      </c>
      <c r="C55" s="12">
        <v>1972</v>
      </c>
      <c r="D55" s="12">
        <v>2013</v>
      </c>
      <c r="E55" s="11">
        <v>3507</v>
      </c>
      <c r="F55" s="12">
        <v>1682</v>
      </c>
      <c r="G55" s="12">
        <v>1825</v>
      </c>
      <c r="H55" s="14">
        <v>2868</v>
      </c>
      <c r="I55" s="14">
        <v>1384</v>
      </c>
      <c r="J55" s="14">
        <v>1484</v>
      </c>
    </row>
    <row r="56" spans="1:10" ht="15" customHeight="1">
      <c r="A56" s="1" t="s">
        <v>105</v>
      </c>
      <c r="B56" s="45">
        <v>4089</v>
      </c>
      <c r="C56" s="12">
        <v>1940</v>
      </c>
      <c r="D56" s="12">
        <v>2149</v>
      </c>
      <c r="E56" s="11">
        <v>3539</v>
      </c>
      <c r="F56" s="12">
        <v>1716</v>
      </c>
      <c r="G56" s="12">
        <v>1823</v>
      </c>
      <c r="H56" s="14">
        <v>3005</v>
      </c>
      <c r="I56" s="14">
        <v>1467</v>
      </c>
      <c r="J56" s="14">
        <v>1538</v>
      </c>
    </row>
    <row r="57" spans="1:10" ht="15" customHeight="1">
      <c r="A57" s="1"/>
      <c r="B57" s="45"/>
      <c r="C57" s="12"/>
      <c r="D57" s="12"/>
      <c r="E57" s="11"/>
      <c r="F57" s="12"/>
      <c r="G57" s="12"/>
      <c r="H57" s="14"/>
      <c r="I57" s="14"/>
      <c r="J57" s="14"/>
    </row>
    <row r="58" spans="1:10" ht="15" customHeight="1">
      <c r="A58" s="1" t="s">
        <v>10</v>
      </c>
      <c r="B58" s="44">
        <f>SUM(C58,D58)</f>
        <v>21131</v>
      </c>
      <c r="C58" s="9">
        <f>SUM(C59:C63)</f>
        <v>10456</v>
      </c>
      <c r="D58" s="9">
        <f>SUM(D59:D63)</f>
        <v>10675</v>
      </c>
      <c r="E58" s="9">
        <f>SUM(F58,G58)</f>
        <v>19476</v>
      </c>
      <c r="F58" s="9">
        <f>SUM(F59:F63)</f>
        <v>9482</v>
      </c>
      <c r="G58" s="9">
        <f>SUM(G59:G63)</f>
        <v>9994</v>
      </c>
      <c r="H58" s="9">
        <f>SUM(I58,J58)</f>
        <v>16482</v>
      </c>
      <c r="I58" s="9">
        <f>SUM(I59:I63)</f>
        <v>8038</v>
      </c>
      <c r="J58" s="9">
        <f>SUM(J59:J63)</f>
        <v>8444</v>
      </c>
    </row>
    <row r="59" spans="1:10" ht="15" customHeight="1">
      <c r="A59" s="1" t="s">
        <v>107</v>
      </c>
      <c r="B59" s="45">
        <v>4164</v>
      </c>
      <c r="C59" s="12">
        <v>2063</v>
      </c>
      <c r="D59" s="12">
        <v>2101</v>
      </c>
      <c r="E59" s="11">
        <v>3689</v>
      </c>
      <c r="F59" s="12">
        <v>1805</v>
      </c>
      <c r="G59" s="12">
        <v>1884</v>
      </c>
      <c r="H59" s="14">
        <v>3141</v>
      </c>
      <c r="I59" s="14">
        <v>1559</v>
      </c>
      <c r="J59" s="14">
        <v>1582</v>
      </c>
    </row>
    <row r="60" spans="1:10" ht="15" customHeight="1">
      <c r="A60" s="1" t="s">
        <v>109</v>
      </c>
      <c r="B60" s="45">
        <v>4395</v>
      </c>
      <c r="C60" s="12">
        <v>2190</v>
      </c>
      <c r="D60" s="12">
        <v>2205</v>
      </c>
      <c r="E60" s="11">
        <v>3883</v>
      </c>
      <c r="F60" s="12">
        <v>1921</v>
      </c>
      <c r="G60" s="12">
        <v>1962</v>
      </c>
      <c r="H60" s="14">
        <v>3356</v>
      </c>
      <c r="I60" s="14">
        <v>1677</v>
      </c>
      <c r="J60" s="14">
        <v>1679</v>
      </c>
    </row>
    <row r="61" spans="1:10" ht="15" customHeight="1">
      <c r="A61" s="1" t="s">
        <v>46</v>
      </c>
      <c r="B61" s="45">
        <v>4357</v>
      </c>
      <c r="C61" s="12">
        <v>2199</v>
      </c>
      <c r="D61" s="12">
        <v>2158</v>
      </c>
      <c r="E61" s="11">
        <v>3825</v>
      </c>
      <c r="F61" s="12">
        <v>1863</v>
      </c>
      <c r="G61" s="12">
        <v>1962</v>
      </c>
      <c r="H61" s="14">
        <v>3289</v>
      </c>
      <c r="I61" s="14">
        <v>1600</v>
      </c>
      <c r="J61" s="14">
        <v>1689</v>
      </c>
    </row>
    <row r="62" spans="1:10" ht="15" customHeight="1">
      <c r="A62" s="1" t="s">
        <v>47</v>
      </c>
      <c r="B62" s="45">
        <v>4157</v>
      </c>
      <c r="C62" s="12">
        <v>2068</v>
      </c>
      <c r="D62" s="12">
        <v>2089</v>
      </c>
      <c r="E62" s="11">
        <v>4061</v>
      </c>
      <c r="F62" s="12">
        <v>1980</v>
      </c>
      <c r="G62" s="12">
        <v>2081</v>
      </c>
      <c r="H62" s="14">
        <v>3316</v>
      </c>
      <c r="I62" s="14">
        <v>1595</v>
      </c>
      <c r="J62" s="14">
        <v>1721</v>
      </c>
    </row>
    <row r="63" spans="1:10" ht="15" customHeight="1">
      <c r="A63" s="1" t="s">
        <v>110</v>
      </c>
      <c r="B63" s="45">
        <v>4058</v>
      </c>
      <c r="C63" s="12">
        <v>1936</v>
      </c>
      <c r="D63" s="12">
        <v>2122</v>
      </c>
      <c r="E63" s="11">
        <v>4018</v>
      </c>
      <c r="F63" s="12">
        <v>1913</v>
      </c>
      <c r="G63" s="12">
        <v>2105</v>
      </c>
      <c r="H63" s="14">
        <v>3380</v>
      </c>
      <c r="I63" s="14">
        <v>1607</v>
      </c>
      <c r="J63" s="14">
        <v>1773</v>
      </c>
    </row>
    <row r="64" spans="1:10" ht="15" customHeight="1">
      <c r="A64" s="1"/>
      <c r="B64" s="45"/>
      <c r="C64" s="12"/>
      <c r="D64" s="12"/>
      <c r="E64" s="11"/>
      <c r="F64" s="12"/>
      <c r="G64" s="12"/>
      <c r="H64" s="14"/>
      <c r="I64" s="14"/>
      <c r="J64" s="14"/>
    </row>
    <row r="65" spans="1:10" ht="15" customHeight="1">
      <c r="A65" s="1" t="s">
        <v>11</v>
      </c>
      <c r="B65" s="44">
        <f>SUM(C65,D65)</f>
        <v>18968</v>
      </c>
      <c r="C65" s="9">
        <f>SUM(C66:C70)</f>
        <v>9170</v>
      </c>
      <c r="D65" s="9">
        <f>SUM(D66:D70)</f>
        <v>9798</v>
      </c>
      <c r="E65" s="9">
        <f>SUM(F65,G65)</f>
        <v>21110</v>
      </c>
      <c r="F65" s="9">
        <f>SUM(F66:F70)</f>
        <v>10370</v>
      </c>
      <c r="G65" s="9">
        <f>SUM(G66:G70)</f>
        <v>10740</v>
      </c>
      <c r="H65" s="9">
        <f>SUM(I65,J65)</f>
        <v>18428</v>
      </c>
      <c r="I65" s="9">
        <f>SUM(I66:I70)</f>
        <v>8938</v>
      </c>
      <c r="J65" s="9">
        <f>SUM(J66:J70)</f>
        <v>9490</v>
      </c>
    </row>
    <row r="66" spans="1:10" ht="15" customHeight="1">
      <c r="A66" s="1" t="s">
        <v>113</v>
      </c>
      <c r="B66" s="45">
        <v>3999</v>
      </c>
      <c r="C66" s="12">
        <v>1963</v>
      </c>
      <c r="D66" s="12">
        <v>2036</v>
      </c>
      <c r="E66" s="11">
        <v>4144</v>
      </c>
      <c r="F66" s="12">
        <v>2015</v>
      </c>
      <c r="G66" s="12">
        <v>2129</v>
      </c>
      <c r="H66" s="14">
        <v>3518</v>
      </c>
      <c r="I66" s="14">
        <v>1724</v>
      </c>
      <c r="J66" s="14">
        <v>1794</v>
      </c>
    </row>
    <row r="67" spans="1:10" ht="15" customHeight="1">
      <c r="A67" s="1" t="s">
        <v>115</v>
      </c>
      <c r="B67" s="45">
        <v>4057</v>
      </c>
      <c r="C67" s="12">
        <v>1982</v>
      </c>
      <c r="D67" s="12">
        <v>2075</v>
      </c>
      <c r="E67" s="11">
        <v>4395</v>
      </c>
      <c r="F67" s="12">
        <v>2177</v>
      </c>
      <c r="G67" s="12">
        <v>2218</v>
      </c>
      <c r="H67" s="14">
        <v>3580</v>
      </c>
      <c r="I67" s="14">
        <v>1733</v>
      </c>
      <c r="J67" s="14">
        <v>1847</v>
      </c>
    </row>
    <row r="68" spans="1:10" ht="15" customHeight="1">
      <c r="A68" s="1" t="s">
        <v>117</v>
      </c>
      <c r="B68" s="45">
        <v>3872</v>
      </c>
      <c r="C68" s="12">
        <v>1860</v>
      </c>
      <c r="D68" s="12">
        <v>2012</v>
      </c>
      <c r="E68" s="11">
        <v>4322</v>
      </c>
      <c r="F68" s="12">
        <v>2184</v>
      </c>
      <c r="G68" s="12">
        <v>2138</v>
      </c>
      <c r="H68" s="14">
        <v>3690</v>
      </c>
      <c r="I68" s="14">
        <v>1814</v>
      </c>
      <c r="J68" s="14">
        <v>1876</v>
      </c>
    </row>
    <row r="69" spans="1:10" ht="15" customHeight="1">
      <c r="A69" s="1" t="s">
        <v>119</v>
      </c>
      <c r="B69" s="45">
        <v>3888</v>
      </c>
      <c r="C69" s="12">
        <v>1829</v>
      </c>
      <c r="D69" s="12">
        <v>2059</v>
      </c>
      <c r="E69" s="11">
        <v>4201</v>
      </c>
      <c r="F69" s="12">
        <v>2073</v>
      </c>
      <c r="G69" s="12">
        <v>2128</v>
      </c>
      <c r="H69" s="14">
        <v>3852</v>
      </c>
      <c r="I69" s="14">
        <v>1869</v>
      </c>
      <c r="J69" s="14">
        <v>1983</v>
      </c>
    </row>
    <row r="70" spans="1:10" ht="15" customHeight="1">
      <c r="A70" s="1" t="s">
        <v>120</v>
      </c>
      <c r="B70" s="45">
        <v>3152</v>
      </c>
      <c r="C70" s="12">
        <v>1536</v>
      </c>
      <c r="D70" s="12">
        <v>1616</v>
      </c>
      <c r="E70" s="11">
        <v>4048</v>
      </c>
      <c r="F70" s="12">
        <v>1921</v>
      </c>
      <c r="G70" s="12">
        <v>2127</v>
      </c>
      <c r="H70" s="14">
        <v>3788</v>
      </c>
      <c r="I70" s="14">
        <v>1798</v>
      </c>
      <c r="J70" s="14">
        <v>1990</v>
      </c>
    </row>
    <row r="71" spans="1:10" ht="15" customHeight="1">
      <c r="A71" s="1"/>
      <c r="B71" s="45"/>
      <c r="C71" s="12"/>
      <c r="D71" s="12"/>
      <c r="E71" s="11"/>
      <c r="F71" s="12"/>
      <c r="G71" s="12"/>
      <c r="H71" s="14"/>
      <c r="I71" s="14"/>
      <c r="J71" s="14"/>
    </row>
    <row r="72" spans="1:10" ht="15" customHeight="1">
      <c r="A72" s="1" t="s">
        <v>12</v>
      </c>
      <c r="B72" s="44">
        <f>SUM(C72,D72)</f>
        <v>17902</v>
      </c>
      <c r="C72" s="9">
        <f>SUM(C73:C77)</f>
        <v>8546</v>
      </c>
      <c r="D72" s="9">
        <f>SUM(D73:D77)</f>
        <v>9356</v>
      </c>
      <c r="E72" s="9">
        <f>SUM(F72,G72)</f>
        <v>18982</v>
      </c>
      <c r="F72" s="9">
        <f>SUM(F73:F77)</f>
        <v>9091</v>
      </c>
      <c r="G72" s="9">
        <f>SUM(G73:G77)</f>
        <v>9891</v>
      </c>
      <c r="H72" s="9">
        <f>SUM(I72,J72)</f>
        <v>20118</v>
      </c>
      <c r="I72" s="9">
        <f>SUM(I73:I77)</f>
        <v>9831</v>
      </c>
      <c r="J72" s="9">
        <f>SUM(J73:J77)</f>
        <v>10287</v>
      </c>
    </row>
    <row r="73" spans="1:10" ht="15" customHeight="1">
      <c r="A73" s="1" t="s">
        <v>48</v>
      </c>
      <c r="B73" s="45">
        <v>3713</v>
      </c>
      <c r="C73" s="12">
        <v>1743</v>
      </c>
      <c r="D73" s="12">
        <v>1970</v>
      </c>
      <c r="E73" s="11">
        <v>3997</v>
      </c>
      <c r="F73" s="12">
        <v>1936</v>
      </c>
      <c r="G73" s="12">
        <v>2061</v>
      </c>
      <c r="H73" s="14">
        <v>3975</v>
      </c>
      <c r="I73" s="14">
        <v>1904</v>
      </c>
      <c r="J73" s="14">
        <v>2071</v>
      </c>
    </row>
    <row r="74" spans="1:10" ht="15" customHeight="1">
      <c r="A74" s="1" t="s">
        <v>49</v>
      </c>
      <c r="B74" s="45">
        <v>3680</v>
      </c>
      <c r="C74" s="12">
        <v>1747</v>
      </c>
      <c r="D74" s="12">
        <v>1933</v>
      </c>
      <c r="E74" s="11">
        <v>4033</v>
      </c>
      <c r="F74" s="12">
        <v>1960</v>
      </c>
      <c r="G74" s="12">
        <v>2073</v>
      </c>
      <c r="H74" s="14">
        <v>4164</v>
      </c>
      <c r="I74" s="14">
        <v>2078</v>
      </c>
      <c r="J74" s="14">
        <v>2086</v>
      </c>
    </row>
    <row r="75" spans="1:10" ht="15" customHeight="1">
      <c r="A75" s="1" t="s">
        <v>50</v>
      </c>
      <c r="B75" s="45">
        <v>3556</v>
      </c>
      <c r="C75" s="12">
        <v>1718</v>
      </c>
      <c r="D75" s="12">
        <v>1838</v>
      </c>
      <c r="E75" s="11">
        <v>3893</v>
      </c>
      <c r="F75" s="12">
        <v>1854</v>
      </c>
      <c r="G75" s="12">
        <v>2039</v>
      </c>
      <c r="H75" s="14">
        <v>4096</v>
      </c>
      <c r="I75" s="14">
        <v>2054</v>
      </c>
      <c r="J75" s="14">
        <v>2042</v>
      </c>
    </row>
    <row r="76" spans="1:10" ht="15" customHeight="1">
      <c r="A76" s="1" t="s">
        <v>51</v>
      </c>
      <c r="B76" s="45">
        <v>3456</v>
      </c>
      <c r="C76" s="12">
        <v>1640</v>
      </c>
      <c r="D76" s="12">
        <v>1816</v>
      </c>
      <c r="E76" s="11">
        <v>3919</v>
      </c>
      <c r="F76" s="12">
        <v>1819</v>
      </c>
      <c r="G76" s="12">
        <v>2100</v>
      </c>
      <c r="H76" s="14">
        <v>4047</v>
      </c>
      <c r="I76" s="14">
        <v>1993</v>
      </c>
      <c r="J76" s="14">
        <v>2054</v>
      </c>
    </row>
    <row r="77" spans="1:10" ht="15" customHeight="1">
      <c r="A77" s="1" t="s">
        <v>123</v>
      </c>
      <c r="B77" s="45">
        <v>3497</v>
      </c>
      <c r="C77" s="12">
        <v>1698</v>
      </c>
      <c r="D77" s="12">
        <v>1799</v>
      </c>
      <c r="E77" s="11">
        <v>3140</v>
      </c>
      <c r="F77" s="12">
        <v>1522</v>
      </c>
      <c r="G77" s="12">
        <v>1618</v>
      </c>
      <c r="H77" s="14">
        <v>3836</v>
      </c>
      <c r="I77" s="14">
        <v>1802</v>
      </c>
      <c r="J77" s="14">
        <v>2034</v>
      </c>
    </row>
    <row r="78" spans="1:10" ht="15" customHeight="1">
      <c r="A78" s="1"/>
      <c r="B78" s="45"/>
      <c r="C78" s="12"/>
      <c r="D78" s="12"/>
      <c r="E78" s="11"/>
      <c r="F78" s="12"/>
      <c r="G78" s="12"/>
      <c r="H78" s="14"/>
      <c r="I78" s="14"/>
      <c r="J78" s="14"/>
    </row>
    <row r="79" spans="1:10" ht="15" customHeight="1">
      <c r="A79" s="1" t="s">
        <v>13</v>
      </c>
      <c r="B79" s="44">
        <f>SUM(C79,D79)</f>
        <v>18343</v>
      </c>
      <c r="C79" s="9">
        <f>SUM(C80:C84)</f>
        <v>8793</v>
      </c>
      <c r="D79" s="9">
        <f>SUM(D80:D84)</f>
        <v>9550</v>
      </c>
      <c r="E79" s="9">
        <f>SUM(F79,G79)</f>
        <v>17923</v>
      </c>
      <c r="F79" s="9">
        <f>SUM(F80:F84)</f>
        <v>8484</v>
      </c>
      <c r="G79" s="9">
        <f>SUM(G80:G84)</f>
        <v>9439</v>
      </c>
      <c r="H79" s="9">
        <f>SUM(I79,J79)</f>
        <v>17841</v>
      </c>
      <c r="I79" s="9">
        <f>SUM(I80:I84)</f>
        <v>8515</v>
      </c>
      <c r="J79" s="9">
        <f>SUM(J80:J84)</f>
        <v>9326</v>
      </c>
    </row>
    <row r="80" spans="1:10" ht="15" customHeight="1">
      <c r="A80" s="1" t="s">
        <v>80</v>
      </c>
      <c r="B80" s="45">
        <v>3598</v>
      </c>
      <c r="C80" s="12">
        <v>1667</v>
      </c>
      <c r="D80" s="12">
        <v>1931</v>
      </c>
      <c r="E80" s="11">
        <v>3722</v>
      </c>
      <c r="F80" s="12">
        <v>1723</v>
      </c>
      <c r="G80" s="12">
        <v>1999</v>
      </c>
      <c r="H80" s="14">
        <v>3794</v>
      </c>
      <c r="I80" s="14">
        <v>1827</v>
      </c>
      <c r="J80" s="14">
        <v>1967</v>
      </c>
    </row>
    <row r="81" spans="1:10" ht="15" customHeight="1">
      <c r="A81" s="1" t="s">
        <v>81</v>
      </c>
      <c r="B81" s="45">
        <v>3744</v>
      </c>
      <c r="C81" s="12">
        <v>1788</v>
      </c>
      <c r="D81" s="12">
        <v>1956</v>
      </c>
      <c r="E81" s="11">
        <v>3627</v>
      </c>
      <c r="F81" s="12">
        <v>1696</v>
      </c>
      <c r="G81" s="12">
        <v>1931</v>
      </c>
      <c r="H81" s="14">
        <v>3764</v>
      </c>
      <c r="I81" s="14">
        <v>1844</v>
      </c>
      <c r="J81" s="14">
        <v>1920</v>
      </c>
    </row>
    <row r="82" spans="1:10" ht="15" customHeight="1">
      <c r="A82" s="1" t="s">
        <v>52</v>
      </c>
      <c r="B82" s="45">
        <v>3641</v>
      </c>
      <c r="C82" s="12">
        <v>1757</v>
      </c>
      <c r="D82" s="12">
        <v>1884</v>
      </c>
      <c r="E82" s="11">
        <v>3547</v>
      </c>
      <c r="F82" s="12">
        <v>1702</v>
      </c>
      <c r="G82" s="12">
        <v>1845</v>
      </c>
      <c r="H82" s="14">
        <v>3643</v>
      </c>
      <c r="I82" s="14">
        <v>1749</v>
      </c>
      <c r="J82" s="14">
        <v>1894</v>
      </c>
    </row>
    <row r="83" spans="1:10" ht="15" customHeight="1">
      <c r="A83" s="1" t="s">
        <v>53</v>
      </c>
      <c r="B83" s="45">
        <v>3615</v>
      </c>
      <c r="C83" s="12">
        <v>1778</v>
      </c>
      <c r="D83" s="12">
        <v>1837</v>
      </c>
      <c r="E83" s="11">
        <v>3502</v>
      </c>
      <c r="F83" s="12">
        <v>1648</v>
      </c>
      <c r="G83" s="12">
        <v>1854</v>
      </c>
      <c r="H83" s="14">
        <v>3696</v>
      </c>
      <c r="I83" s="14">
        <v>1692</v>
      </c>
      <c r="J83" s="14">
        <v>2004</v>
      </c>
    </row>
    <row r="84" spans="1:10" ht="15" customHeight="1">
      <c r="A84" s="1" t="s">
        <v>54</v>
      </c>
      <c r="B84" s="45">
        <v>3745</v>
      </c>
      <c r="C84" s="12">
        <v>1803</v>
      </c>
      <c r="D84" s="12">
        <v>1942</v>
      </c>
      <c r="E84" s="11">
        <v>3525</v>
      </c>
      <c r="F84" s="12">
        <v>1715</v>
      </c>
      <c r="G84" s="12">
        <v>1810</v>
      </c>
      <c r="H84" s="14">
        <v>2944</v>
      </c>
      <c r="I84" s="14">
        <v>1403</v>
      </c>
      <c r="J84" s="14">
        <v>1541</v>
      </c>
    </row>
    <row r="85" spans="1:10" ht="15" customHeight="1">
      <c r="A85" s="1"/>
      <c r="B85" s="45"/>
      <c r="C85" s="12"/>
      <c r="D85" s="12"/>
      <c r="E85" s="11"/>
      <c r="F85" s="12"/>
      <c r="G85" s="12"/>
      <c r="H85" s="14"/>
      <c r="I85" s="14"/>
      <c r="J85" s="14"/>
    </row>
    <row r="86" spans="1:10" ht="15" customHeight="1">
      <c r="A86" s="1" t="s">
        <v>14</v>
      </c>
      <c r="B86" s="44">
        <f>SUM(C86,D86)</f>
        <v>21115</v>
      </c>
      <c r="C86" s="9">
        <f>SUM(C87:C91)</f>
        <v>10209</v>
      </c>
      <c r="D86" s="9">
        <f>SUM(D87:D91)</f>
        <v>10906</v>
      </c>
      <c r="E86" s="9">
        <f>SUM(F86,G86)</f>
        <v>18291</v>
      </c>
      <c r="F86" s="9">
        <f>SUM(F87:F91)</f>
        <v>8682</v>
      </c>
      <c r="G86" s="9">
        <f>SUM(G87:G91)</f>
        <v>9609</v>
      </c>
      <c r="H86" s="9">
        <f>SUM(I86,J86)</f>
        <v>16699</v>
      </c>
      <c r="I86" s="9">
        <f>SUM(I87:I91)</f>
        <v>7782</v>
      </c>
      <c r="J86" s="9">
        <f>SUM(J87:J91)</f>
        <v>8917</v>
      </c>
    </row>
    <row r="87" spans="1:10" ht="15" customHeight="1">
      <c r="A87" s="1" t="s">
        <v>83</v>
      </c>
      <c r="B87" s="45">
        <v>3912</v>
      </c>
      <c r="C87" s="12">
        <v>1906</v>
      </c>
      <c r="D87" s="12">
        <v>2006</v>
      </c>
      <c r="E87" s="11">
        <v>3640</v>
      </c>
      <c r="F87" s="12">
        <v>1655</v>
      </c>
      <c r="G87" s="12">
        <v>1985</v>
      </c>
      <c r="H87" s="14">
        <v>3493</v>
      </c>
      <c r="I87" s="14">
        <v>1591</v>
      </c>
      <c r="J87" s="14">
        <v>1902</v>
      </c>
    </row>
    <row r="88" spans="1:10" ht="15" customHeight="1">
      <c r="A88" s="1" t="s">
        <v>55</v>
      </c>
      <c r="B88" s="45">
        <v>3987</v>
      </c>
      <c r="C88" s="12">
        <v>1912</v>
      </c>
      <c r="D88" s="12">
        <v>2075</v>
      </c>
      <c r="E88" s="11">
        <v>3716</v>
      </c>
      <c r="F88" s="12">
        <v>1759</v>
      </c>
      <c r="G88" s="12">
        <v>1957</v>
      </c>
      <c r="H88" s="14">
        <v>3367</v>
      </c>
      <c r="I88" s="14">
        <v>1551</v>
      </c>
      <c r="J88" s="14">
        <v>1816</v>
      </c>
    </row>
    <row r="89" spans="1:10" ht="15" customHeight="1">
      <c r="A89" s="1" t="s">
        <v>56</v>
      </c>
      <c r="B89" s="45">
        <v>4166</v>
      </c>
      <c r="C89" s="12">
        <v>1996</v>
      </c>
      <c r="D89" s="12">
        <v>2170</v>
      </c>
      <c r="E89" s="11">
        <v>3634</v>
      </c>
      <c r="F89" s="12">
        <v>1741</v>
      </c>
      <c r="G89" s="12">
        <v>1893</v>
      </c>
      <c r="H89" s="14">
        <v>3312</v>
      </c>
      <c r="I89" s="14">
        <v>1578</v>
      </c>
      <c r="J89" s="14">
        <v>1734</v>
      </c>
    </row>
    <row r="90" spans="1:10" ht="15" customHeight="1">
      <c r="A90" s="1" t="s">
        <v>57</v>
      </c>
      <c r="B90" s="45">
        <v>4408</v>
      </c>
      <c r="C90" s="12">
        <v>2139</v>
      </c>
      <c r="D90" s="12">
        <v>2269</v>
      </c>
      <c r="E90" s="11">
        <v>3580</v>
      </c>
      <c r="F90" s="12">
        <v>1753</v>
      </c>
      <c r="G90" s="12">
        <v>1827</v>
      </c>
      <c r="H90" s="14">
        <v>3254</v>
      </c>
      <c r="I90" s="14">
        <v>1504</v>
      </c>
      <c r="J90" s="14">
        <v>1750</v>
      </c>
    </row>
    <row r="91" spans="1:10" ht="15" customHeight="1">
      <c r="A91" s="1" t="s">
        <v>58</v>
      </c>
      <c r="B91" s="45">
        <v>4642</v>
      </c>
      <c r="C91" s="12">
        <v>2256</v>
      </c>
      <c r="D91" s="12">
        <v>2386</v>
      </c>
      <c r="E91" s="11">
        <v>3721</v>
      </c>
      <c r="F91" s="12">
        <v>1774</v>
      </c>
      <c r="G91" s="12">
        <v>1947</v>
      </c>
      <c r="H91" s="14">
        <v>3273</v>
      </c>
      <c r="I91" s="14">
        <v>1558</v>
      </c>
      <c r="J91" s="14">
        <v>1715</v>
      </c>
    </row>
    <row r="92" spans="1:10" ht="15" customHeight="1">
      <c r="A92" s="1"/>
      <c r="B92" s="45"/>
      <c r="C92" s="12"/>
      <c r="D92" s="12"/>
      <c r="E92" s="11"/>
      <c r="F92" s="12"/>
      <c r="G92" s="12"/>
      <c r="H92" s="14"/>
      <c r="I92" s="14"/>
      <c r="J92" s="14"/>
    </row>
    <row r="93" spans="1:10" ht="15" customHeight="1">
      <c r="A93" s="1" t="s">
        <v>15</v>
      </c>
      <c r="B93" s="44">
        <f>SUM(C93,D93)</f>
        <v>23270</v>
      </c>
      <c r="C93" s="9">
        <f>SUM(C94:C98)</f>
        <v>11156</v>
      </c>
      <c r="D93" s="9">
        <f>SUM(D94:D98)</f>
        <v>12114</v>
      </c>
      <c r="E93" s="9">
        <f>SUM(F93,G93)</f>
        <v>21094</v>
      </c>
      <c r="F93" s="9">
        <f>SUM(F94:F98)</f>
        <v>10109</v>
      </c>
      <c r="G93" s="9">
        <f>SUM(G94:G98)</f>
        <v>10985</v>
      </c>
      <c r="H93" s="9">
        <f>SUM(I93,J93)</f>
        <v>17255</v>
      </c>
      <c r="I93" s="9">
        <f>SUM(I94:I98)</f>
        <v>8142</v>
      </c>
      <c r="J93" s="9">
        <f>SUM(J94:J98)</f>
        <v>9113</v>
      </c>
    </row>
    <row r="94" spans="1:10" ht="15" customHeight="1">
      <c r="A94" s="1" t="s">
        <v>59</v>
      </c>
      <c r="B94" s="45">
        <v>4968</v>
      </c>
      <c r="C94" s="12">
        <v>2393</v>
      </c>
      <c r="D94" s="12">
        <v>2575</v>
      </c>
      <c r="E94" s="11">
        <v>3936</v>
      </c>
      <c r="F94" s="12">
        <v>1912</v>
      </c>
      <c r="G94" s="12">
        <v>2024</v>
      </c>
      <c r="H94" s="14">
        <v>3439</v>
      </c>
      <c r="I94" s="14">
        <v>1575</v>
      </c>
      <c r="J94" s="14">
        <v>1864</v>
      </c>
    </row>
    <row r="95" spans="1:10" ht="15" customHeight="1">
      <c r="A95" s="1" t="s">
        <v>85</v>
      </c>
      <c r="B95" s="45">
        <v>5449</v>
      </c>
      <c r="C95" s="12">
        <v>2654</v>
      </c>
      <c r="D95" s="12">
        <v>2795</v>
      </c>
      <c r="E95" s="11">
        <v>3968</v>
      </c>
      <c r="F95" s="12">
        <v>1891</v>
      </c>
      <c r="G95" s="12">
        <v>2077</v>
      </c>
      <c r="H95" s="14">
        <v>3475</v>
      </c>
      <c r="I95" s="14">
        <v>1660</v>
      </c>
      <c r="J95" s="14">
        <v>1815</v>
      </c>
    </row>
    <row r="96" spans="1:10" ht="15" customHeight="1">
      <c r="A96" s="1" t="s">
        <v>60</v>
      </c>
      <c r="B96" s="45">
        <v>5071</v>
      </c>
      <c r="C96" s="12">
        <v>2454</v>
      </c>
      <c r="D96" s="12">
        <v>2617</v>
      </c>
      <c r="E96" s="11">
        <v>4152</v>
      </c>
      <c r="F96" s="12">
        <v>1975</v>
      </c>
      <c r="G96" s="12">
        <v>2177</v>
      </c>
      <c r="H96" s="14">
        <v>3382</v>
      </c>
      <c r="I96" s="14">
        <v>1583</v>
      </c>
      <c r="J96" s="14">
        <v>1799</v>
      </c>
    </row>
    <row r="97" spans="1:10" ht="15" customHeight="1">
      <c r="A97" s="1" t="s">
        <v>61</v>
      </c>
      <c r="B97" s="45">
        <v>4851</v>
      </c>
      <c r="C97" s="12">
        <v>2312</v>
      </c>
      <c r="D97" s="12">
        <v>2539</v>
      </c>
      <c r="E97" s="11">
        <v>4391</v>
      </c>
      <c r="F97" s="12">
        <v>2074</v>
      </c>
      <c r="G97" s="12">
        <v>2317</v>
      </c>
      <c r="H97" s="14">
        <v>3392</v>
      </c>
      <c r="I97" s="14">
        <v>1644</v>
      </c>
      <c r="J97" s="14">
        <v>1748</v>
      </c>
    </row>
    <row r="98" spans="1:10" ht="15" customHeight="1">
      <c r="A98" s="1" t="s">
        <v>62</v>
      </c>
      <c r="B98" s="45">
        <v>2931</v>
      </c>
      <c r="C98" s="12">
        <v>1343</v>
      </c>
      <c r="D98" s="12">
        <v>1588</v>
      </c>
      <c r="E98" s="11">
        <v>4647</v>
      </c>
      <c r="F98" s="12">
        <v>2257</v>
      </c>
      <c r="G98" s="12">
        <v>2390</v>
      </c>
      <c r="H98" s="14">
        <v>3567</v>
      </c>
      <c r="I98" s="14">
        <v>1680</v>
      </c>
      <c r="J98" s="14">
        <v>1887</v>
      </c>
    </row>
    <row r="99" spans="1:10" ht="15" customHeight="1">
      <c r="A99" s="1"/>
      <c r="B99" s="45"/>
      <c r="C99" s="12"/>
      <c r="D99" s="12"/>
      <c r="E99" s="11"/>
      <c r="F99" s="12"/>
      <c r="G99" s="12"/>
      <c r="H99" s="14"/>
      <c r="I99" s="14"/>
      <c r="J99" s="14"/>
    </row>
    <row r="100" spans="1:10" ht="15" customHeight="1">
      <c r="A100" s="1" t="s">
        <v>16</v>
      </c>
      <c r="B100" s="44">
        <f>SUM(C100,D100)</f>
        <v>17853</v>
      </c>
      <c r="C100" s="9">
        <f>SUM(C101:C105)</f>
        <v>8224</v>
      </c>
      <c r="D100" s="9">
        <f>SUM(D101:D105)</f>
        <v>9629</v>
      </c>
      <c r="E100" s="9">
        <f>SUM(F100,G100)</f>
        <v>22625</v>
      </c>
      <c r="F100" s="9">
        <f>SUM(F101:F105)</f>
        <v>10706</v>
      </c>
      <c r="G100" s="9">
        <f>SUM(G101:G105)</f>
        <v>11919</v>
      </c>
      <c r="H100" s="9">
        <f>SUM(I100,J100)</f>
        <v>19638</v>
      </c>
      <c r="I100" s="9">
        <f>SUM(I101:I105)</f>
        <v>9315</v>
      </c>
      <c r="J100" s="9">
        <f>SUM(J101:J105)</f>
        <v>10323</v>
      </c>
    </row>
    <row r="101" spans="1:10" ht="15" customHeight="1">
      <c r="A101" s="1" t="s">
        <v>63</v>
      </c>
      <c r="B101" s="45">
        <v>3147</v>
      </c>
      <c r="C101" s="12">
        <v>1429</v>
      </c>
      <c r="D101" s="12">
        <v>1718</v>
      </c>
      <c r="E101" s="11">
        <v>4869</v>
      </c>
      <c r="F101" s="12">
        <v>2329</v>
      </c>
      <c r="G101" s="12">
        <v>2540</v>
      </c>
      <c r="H101" s="14">
        <v>3693</v>
      </c>
      <c r="I101" s="14">
        <v>1785</v>
      </c>
      <c r="J101" s="14">
        <v>1908</v>
      </c>
    </row>
    <row r="102" spans="1:10" ht="15" customHeight="1">
      <c r="A102" s="1" t="s">
        <v>88</v>
      </c>
      <c r="B102" s="45">
        <v>3759</v>
      </c>
      <c r="C102" s="12">
        <v>1718</v>
      </c>
      <c r="D102" s="12">
        <v>2041</v>
      </c>
      <c r="E102" s="11">
        <v>5319</v>
      </c>
      <c r="F102" s="12">
        <v>2567</v>
      </c>
      <c r="G102" s="12">
        <v>2752</v>
      </c>
      <c r="H102" s="14">
        <v>3702</v>
      </c>
      <c r="I102" s="14">
        <v>1761</v>
      </c>
      <c r="J102" s="14">
        <v>1941</v>
      </c>
    </row>
    <row r="103" spans="1:10" ht="15" customHeight="1">
      <c r="A103" s="1" t="s">
        <v>90</v>
      </c>
      <c r="B103" s="45">
        <v>3563</v>
      </c>
      <c r="C103" s="12">
        <v>1624</v>
      </c>
      <c r="D103" s="12">
        <v>1939</v>
      </c>
      <c r="E103" s="11">
        <v>4944</v>
      </c>
      <c r="F103" s="12">
        <v>2364</v>
      </c>
      <c r="G103" s="12">
        <v>2580</v>
      </c>
      <c r="H103" s="14">
        <v>3858</v>
      </c>
      <c r="I103" s="14">
        <v>1777</v>
      </c>
      <c r="J103" s="14">
        <v>2081</v>
      </c>
    </row>
    <row r="104" spans="1:10" ht="15" customHeight="1">
      <c r="A104" s="1" t="s">
        <v>64</v>
      </c>
      <c r="B104" s="45">
        <v>3679</v>
      </c>
      <c r="C104" s="12">
        <v>1703</v>
      </c>
      <c r="D104" s="12">
        <v>1976</v>
      </c>
      <c r="E104" s="11">
        <v>4704</v>
      </c>
      <c r="F104" s="12">
        <v>2190</v>
      </c>
      <c r="G104" s="12">
        <v>2514</v>
      </c>
      <c r="H104" s="14">
        <v>4121</v>
      </c>
      <c r="I104" s="14">
        <v>1942</v>
      </c>
      <c r="J104" s="14">
        <v>2179</v>
      </c>
    </row>
    <row r="105" spans="1:10" ht="15" customHeight="1">
      <c r="A105" s="1" t="s">
        <v>65</v>
      </c>
      <c r="B105" s="45">
        <v>3705</v>
      </c>
      <c r="C105" s="12">
        <v>1750</v>
      </c>
      <c r="D105" s="12">
        <v>1955</v>
      </c>
      <c r="E105" s="11">
        <v>2789</v>
      </c>
      <c r="F105" s="12">
        <v>1256</v>
      </c>
      <c r="G105" s="12">
        <v>1533</v>
      </c>
      <c r="H105" s="14">
        <v>4264</v>
      </c>
      <c r="I105" s="14">
        <v>2050</v>
      </c>
      <c r="J105" s="14">
        <v>2214</v>
      </c>
    </row>
    <row r="106" spans="1:10" ht="15" customHeight="1">
      <c r="A106" s="1"/>
      <c r="B106" s="45"/>
      <c r="C106" s="12"/>
      <c r="D106" s="12"/>
      <c r="E106" s="11"/>
      <c r="F106" s="12"/>
      <c r="G106" s="12"/>
      <c r="H106" s="14"/>
      <c r="I106" s="14"/>
      <c r="J106" s="14"/>
    </row>
    <row r="107" spans="1:10" ht="15" customHeight="1">
      <c r="A107" s="1" t="s">
        <v>17</v>
      </c>
      <c r="B107" s="44">
        <f>SUM(C107,D107)</f>
        <v>15731</v>
      </c>
      <c r="C107" s="9">
        <f>SUM(C108:C112)</f>
        <v>6871</v>
      </c>
      <c r="D107" s="9">
        <f>SUM(D108:D112)</f>
        <v>8860</v>
      </c>
      <c r="E107" s="9">
        <f>SUM(F107,G107)</f>
        <v>16948</v>
      </c>
      <c r="F107" s="9">
        <f>SUM(F108:F112)</f>
        <v>7613</v>
      </c>
      <c r="G107" s="9">
        <f>SUM(G108:G112)</f>
        <v>9335</v>
      </c>
      <c r="H107" s="9">
        <f>SUM(I107,J107)</f>
        <v>20422</v>
      </c>
      <c r="I107" s="9">
        <f>SUM(I108:I112)</f>
        <v>9369</v>
      </c>
      <c r="J107" s="9">
        <f>SUM(J108:J112)</f>
        <v>11053</v>
      </c>
    </row>
    <row r="108" spans="1:10" ht="15" customHeight="1">
      <c r="A108" s="1" t="s">
        <v>92</v>
      </c>
      <c r="B108" s="45">
        <v>3394</v>
      </c>
      <c r="C108" s="12">
        <v>1511</v>
      </c>
      <c r="D108" s="12">
        <v>1883</v>
      </c>
      <c r="E108" s="11">
        <v>3031</v>
      </c>
      <c r="F108" s="12">
        <v>1336</v>
      </c>
      <c r="G108" s="12">
        <v>1695</v>
      </c>
      <c r="H108" s="14">
        <v>4436</v>
      </c>
      <c r="I108" s="14">
        <v>2053</v>
      </c>
      <c r="J108" s="14">
        <v>2383</v>
      </c>
    </row>
    <row r="109" spans="1:10" ht="15" customHeight="1">
      <c r="A109" s="1" t="s">
        <v>93</v>
      </c>
      <c r="B109" s="45">
        <v>2983</v>
      </c>
      <c r="C109" s="12">
        <v>1315</v>
      </c>
      <c r="D109" s="12">
        <v>1668</v>
      </c>
      <c r="E109" s="11">
        <v>3586</v>
      </c>
      <c r="F109" s="12">
        <v>1604</v>
      </c>
      <c r="G109" s="12">
        <v>1982</v>
      </c>
      <c r="H109" s="14">
        <v>4856</v>
      </c>
      <c r="I109" s="14">
        <v>2272</v>
      </c>
      <c r="J109" s="14">
        <v>2584</v>
      </c>
    </row>
    <row r="110" spans="1:10" ht="15" customHeight="1">
      <c r="A110" s="1" t="s">
        <v>95</v>
      </c>
      <c r="B110" s="45">
        <v>3012</v>
      </c>
      <c r="C110" s="12">
        <v>1346</v>
      </c>
      <c r="D110" s="12">
        <v>1666</v>
      </c>
      <c r="E110" s="11">
        <v>3399</v>
      </c>
      <c r="F110" s="12">
        <v>1505</v>
      </c>
      <c r="G110" s="12">
        <v>1894</v>
      </c>
      <c r="H110" s="14">
        <v>4474</v>
      </c>
      <c r="I110" s="14">
        <v>2081</v>
      </c>
      <c r="J110" s="14">
        <v>2393</v>
      </c>
    </row>
    <row r="111" spans="1:10" ht="15" customHeight="1">
      <c r="A111" s="1" t="s">
        <v>97</v>
      </c>
      <c r="B111" s="45">
        <v>3263</v>
      </c>
      <c r="C111" s="12">
        <v>1385</v>
      </c>
      <c r="D111" s="12">
        <v>1878</v>
      </c>
      <c r="E111" s="11">
        <v>3440</v>
      </c>
      <c r="F111" s="12">
        <v>1561</v>
      </c>
      <c r="G111" s="12">
        <v>1879</v>
      </c>
      <c r="H111" s="14">
        <v>4174</v>
      </c>
      <c r="I111" s="14">
        <v>1878</v>
      </c>
      <c r="J111" s="14">
        <v>2296</v>
      </c>
    </row>
    <row r="112" spans="1:10" ht="15" customHeight="1">
      <c r="A112" s="1" t="s">
        <v>99</v>
      </c>
      <c r="B112" s="45">
        <v>3079</v>
      </c>
      <c r="C112" s="12">
        <v>1314</v>
      </c>
      <c r="D112" s="12">
        <v>1765</v>
      </c>
      <c r="E112" s="11">
        <v>3492</v>
      </c>
      <c r="F112" s="12">
        <v>1607</v>
      </c>
      <c r="G112" s="12">
        <v>1885</v>
      </c>
      <c r="H112" s="14">
        <v>2482</v>
      </c>
      <c r="I112" s="14">
        <v>1085</v>
      </c>
      <c r="J112" s="14">
        <v>1397</v>
      </c>
    </row>
    <row r="113" spans="1:10" ht="15" customHeight="1">
      <c r="A113" s="1"/>
      <c r="B113" s="45"/>
      <c r="C113" s="12"/>
      <c r="D113" s="12"/>
      <c r="E113" s="11"/>
      <c r="F113" s="12"/>
      <c r="G113" s="12"/>
      <c r="H113" s="14"/>
      <c r="I113" s="14"/>
      <c r="J113" s="14"/>
    </row>
    <row r="114" spans="1:10" ht="15" customHeight="1">
      <c r="A114" s="1" t="s">
        <v>18</v>
      </c>
      <c r="B114" s="44">
        <f>SUM(C114,D114)</f>
        <v>13747</v>
      </c>
      <c r="C114" s="9">
        <f>SUM(C115:C119)</f>
        <v>5643</v>
      </c>
      <c r="D114" s="9">
        <f>SUM(D115:D119)</f>
        <v>8104</v>
      </c>
      <c r="E114" s="9">
        <f>SUM(F114,G114)</f>
        <v>14318</v>
      </c>
      <c r="F114" s="9">
        <f>SUM(F115:F119)</f>
        <v>5963</v>
      </c>
      <c r="G114" s="9">
        <f>SUM(G115:G119)</f>
        <v>8355</v>
      </c>
      <c r="H114" s="9">
        <f>SUM(I114,J114)</f>
        <v>14808</v>
      </c>
      <c r="I114" s="9">
        <f>SUM(I115:I119)</f>
        <v>6357</v>
      </c>
      <c r="J114" s="9">
        <f>SUM(J115:J119)</f>
        <v>8451</v>
      </c>
    </row>
    <row r="115" spans="1:10" ht="15" customHeight="1">
      <c r="A115" s="1" t="s">
        <v>66</v>
      </c>
      <c r="B115" s="45">
        <v>3162</v>
      </c>
      <c r="C115" s="12">
        <v>1335</v>
      </c>
      <c r="D115" s="12">
        <v>1827</v>
      </c>
      <c r="E115" s="11">
        <v>3189</v>
      </c>
      <c r="F115" s="12">
        <v>1358</v>
      </c>
      <c r="G115" s="12">
        <v>1831</v>
      </c>
      <c r="H115" s="14">
        <v>2694</v>
      </c>
      <c r="I115" s="14">
        <v>1136</v>
      </c>
      <c r="J115" s="14">
        <v>1558</v>
      </c>
    </row>
    <row r="116" spans="1:10" ht="15" customHeight="1">
      <c r="A116" s="1" t="s">
        <v>102</v>
      </c>
      <c r="B116" s="45">
        <v>2815</v>
      </c>
      <c r="C116" s="12">
        <v>1177</v>
      </c>
      <c r="D116" s="12">
        <v>1638</v>
      </c>
      <c r="E116" s="11">
        <v>2724</v>
      </c>
      <c r="F116" s="12">
        <v>1173</v>
      </c>
      <c r="G116" s="12">
        <v>1551</v>
      </c>
      <c r="H116" s="14">
        <v>3145</v>
      </c>
      <c r="I116" s="14">
        <v>1376</v>
      </c>
      <c r="J116" s="14">
        <v>1769</v>
      </c>
    </row>
    <row r="117" spans="1:10" ht="15" customHeight="1">
      <c r="A117" s="1" t="s">
        <v>67</v>
      </c>
      <c r="B117" s="45">
        <v>2744</v>
      </c>
      <c r="C117" s="12">
        <v>1140</v>
      </c>
      <c r="D117" s="12">
        <v>1604</v>
      </c>
      <c r="E117" s="11">
        <v>2754</v>
      </c>
      <c r="F117" s="12">
        <v>1161</v>
      </c>
      <c r="G117" s="12">
        <v>1593</v>
      </c>
      <c r="H117" s="14">
        <v>2969</v>
      </c>
      <c r="I117" s="14">
        <v>1259</v>
      </c>
      <c r="J117" s="14">
        <v>1710</v>
      </c>
    </row>
    <row r="118" spans="1:10" ht="15" customHeight="1">
      <c r="A118" s="1" t="s">
        <v>68</v>
      </c>
      <c r="B118" s="45">
        <v>2652</v>
      </c>
      <c r="C118" s="12">
        <v>1082</v>
      </c>
      <c r="D118" s="12">
        <v>1570</v>
      </c>
      <c r="E118" s="11">
        <v>2909</v>
      </c>
      <c r="F118" s="12">
        <v>1167</v>
      </c>
      <c r="G118" s="12">
        <v>1742</v>
      </c>
      <c r="H118" s="14">
        <v>2993</v>
      </c>
      <c r="I118" s="14">
        <v>1288</v>
      </c>
      <c r="J118" s="14">
        <v>1705</v>
      </c>
    </row>
    <row r="119" spans="1:10" ht="15" customHeight="1">
      <c r="A119" s="1" t="s">
        <v>69</v>
      </c>
      <c r="B119" s="45">
        <v>2374</v>
      </c>
      <c r="C119" s="12">
        <v>909</v>
      </c>
      <c r="D119" s="12">
        <v>1465</v>
      </c>
      <c r="E119" s="11">
        <v>2742</v>
      </c>
      <c r="F119" s="12">
        <v>1104</v>
      </c>
      <c r="G119" s="12">
        <v>1638</v>
      </c>
      <c r="H119" s="14">
        <v>3007</v>
      </c>
      <c r="I119" s="14">
        <v>1298</v>
      </c>
      <c r="J119" s="14">
        <v>1709</v>
      </c>
    </row>
    <row r="120" spans="1:10" ht="15" customHeight="1">
      <c r="A120" s="1"/>
      <c r="B120" s="45"/>
      <c r="C120" s="12"/>
      <c r="D120" s="12"/>
      <c r="E120" s="11"/>
      <c r="F120" s="12"/>
      <c r="G120" s="12"/>
      <c r="H120" s="14"/>
      <c r="I120" s="14"/>
      <c r="J120" s="14"/>
    </row>
    <row r="121" spans="1:10" ht="15" customHeight="1">
      <c r="A121" s="1" t="s">
        <v>19</v>
      </c>
      <c r="B121" s="44">
        <f>SUM(C121,D121)</f>
        <v>9861</v>
      </c>
      <c r="C121" s="9">
        <f>SUM(C122:C126)</f>
        <v>3693</v>
      </c>
      <c r="D121" s="9">
        <f>SUM(D122:D126)</f>
        <v>6168</v>
      </c>
      <c r="E121" s="9">
        <f>SUM(F121,G121)</f>
        <v>11414</v>
      </c>
      <c r="F121" s="9">
        <f>SUM(F122:F126)</f>
        <v>4317</v>
      </c>
      <c r="G121" s="9">
        <f>SUM(G122:G126)</f>
        <v>7097</v>
      </c>
      <c r="H121" s="9">
        <f>SUM(I121,J121)</f>
        <v>11670</v>
      </c>
      <c r="I121" s="9">
        <f>SUM(I122:I126)</f>
        <v>4543</v>
      </c>
      <c r="J121" s="9">
        <f>SUM(J122:J126)</f>
        <v>7127</v>
      </c>
    </row>
    <row r="122" spans="1:10" ht="15" customHeight="1">
      <c r="A122" s="1" t="s">
        <v>70</v>
      </c>
      <c r="B122" s="45">
        <v>2242</v>
      </c>
      <c r="C122" s="12">
        <v>911</v>
      </c>
      <c r="D122" s="12">
        <v>1331</v>
      </c>
      <c r="E122" s="11">
        <v>2756</v>
      </c>
      <c r="F122" s="12">
        <v>1106</v>
      </c>
      <c r="G122" s="12">
        <v>1650</v>
      </c>
      <c r="H122" s="14">
        <v>2659</v>
      </c>
      <c r="I122" s="14">
        <v>1069</v>
      </c>
      <c r="J122" s="14">
        <v>1590</v>
      </c>
    </row>
    <row r="123" spans="1:10" ht="15" customHeight="1">
      <c r="A123" s="1" t="s">
        <v>104</v>
      </c>
      <c r="B123" s="45">
        <v>2110</v>
      </c>
      <c r="C123" s="12">
        <v>777</v>
      </c>
      <c r="D123" s="12">
        <v>1333</v>
      </c>
      <c r="E123" s="11">
        <v>2381</v>
      </c>
      <c r="F123" s="12">
        <v>928</v>
      </c>
      <c r="G123" s="12">
        <v>1453</v>
      </c>
      <c r="H123" s="14">
        <v>2334</v>
      </c>
      <c r="I123" s="14">
        <v>935</v>
      </c>
      <c r="J123" s="14">
        <v>1399</v>
      </c>
    </row>
    <row r="124" spans="1:10" ht="15" customHeight="1">
      <c r="A124" s="1" t="s">
        <v>71</v>
      </c>
      <c r="B124" s="45">
        <v>1951</v>
      </c>
      <c r="C124" s="12">
        <v>709</v>
      </c>
      <c r="D124" s="12">
        <v>1242</v>
      </c>
      <c r="E124" s="11">
        <v>2257</v>
      </c>
      <c r="F124" s="12">
        <v>866</v>
      </c>
      <c r="G124" s="12">
        <v>1391</v>
      </c>
      <c r="H124" s="14">
        <v>2266</v>
      </c>
      <c r="I124" s="14">
        <v>892</v>
      </c>
      <c r="J124" s="14">
        <v>1374</v>
      </c>
    </row>
    <row r="125" spans="1:10" ht="15" customHeight="1">
      <c r="A125" s="1" t="s">
        <v>72</v>
      </c>
      <c r="B125" s="45">
        <v>1805</v>
      </c>
      <c r="C125" s="12">
        <v>676</v>
      </c>
      <c r="D125" s="12">
        <v>1129</v>
      </c>
      <c r="E125" s="11">
        <v>2153</v>
      </c>
      <c r="F125" s="12">
        <v>785</v>
      </c>
      <c r="G125" s="12">
        <v>1368</v>
      </c>
      <c r="H125" s="14">
        <v>2319</v>
      </c>
      <c r="I125" s="14">
        <v>882</v>
      </c>
      <c r="J125" s="14">
        <v>1437</v>
      </c>
    </row>
    <row r="126" spans="1:10" ht="15" customHeight="1">
      <c r="A126" s="1" t="s">
        <v>73</v>
      </c>
      <c r="B126" s="45">
        <v>1753</v>
      </c>
      <c r="C126" s="12">
        <v>620</v>
      </c>
      <c r="D126" s="12">
        <v>1133</v>
      </c>
      <c r="E126" s="11">
        <v>1867</v>
      </c>
      <c r="F126" s="12">
        <v>632</v>
      </c>
      <c r="G126" s="12">
        <v>1235</v>
      </c>
      <c r="H126" s="14">
        <v>2092</v>
      </c>
      <c r="I126" s="14">
        <v>765</v>
      </c>
      <c r="J126" s="14">
        <v>1327</v>
      </c>
    </row>
    <row r="127" spans="1:10" ht="15" customHeight="1">
      <c r="A127" s="1"/>
      <c r="B127" s="45"/>
      <c r="C127" s="12"/>
      <c r="D127" s="12"/>
      <c r="E127" s="11"/>
      <c r="F127" s="12"/>
      <c r="G127" s="12"/>
      <c r="H127" s="14"/>
      <c r="I127" s="14"/>
      <c r="J127" s="14"/>
    </row>
    <row r="128" spans="1:10" ht="15" customHeight="1">
      <c r="A128" s="1" t="s">
        <v>20</v>
      </c>
      <c r="B128" s="44">
        <f>SUM(C128,D128)</f>
        <v>5786</v>
      </c>
      <c r="C128" s="9">
        <f>SUM(C129:C133)</f>
        <v>1728</v>
      </c>
      <c r="D128" s="9">
        <f>SUM(D129:D133)</f>
        <v>4058</v>
      </c>
      <c r="E128" s="9">
        <f>SUM(F128,G128)</f>
        <v>6940</v>
      </c>
      <c r="F128" s="9">
        <f>SUM(F129:F133)</f>
        <v>2225</v>
      </c>
      <c r="G128" s="9">
        <f>SUM(G129:G133)</f>
        <v>4715</v>
      </c>
      <c r="H128" s="9">
        <f>SUM(I128,J128)</f>
        <v>8305</v>
      </c>
      <c r="I128" s="9">
        <f>SUM(I129:I133)</f>
        <v>2727</v>
      </c>
      <c r="J128" s="9">
        <f>SUM(J129:J133)</f>
        <v>5578</v>
      </c>
    </row>
    <row r="129" spans="1:10" ht="15" customHeight="1">
      <c r="A129" s="1" t="s">
        <v>74</v>
      </c>
      <c r="B129" s="45">
        <v>1467</v>
      </c>
      <c r="C129" s="12">
        <v>480</v>
      </c>
      <c r="D129" s="12">
        <v>987</v>
      </c>
      <c r="E129" s="11">
        <v>1722</v>
      </c>
      <c r="F129" s="12">
        <v>601</v>
      </c>
      <c r="G129" s="12">
        <v>1121</v>
      </c>
      <c r="H129" s="14">
        <v>2141</v>
      </c>
      <c r="I129" s="14">
        <v>760</v>
      </c>
      <c r="J129" s="14">
        <v>1381</v>
      </c>
    </row>
    <row r="130" spans="1:10" ht="15" customHeight="1">
      <c r="A130" s="1" t="s">
        <v>106</v>
      </c>
      <c r="B130" s="45">
        <v>1306</v>
      </c>
      <c r="C130" s="12">
        <v>439</v>
      </c>
      <c r="D130" s="12">
        <v>867</v>
      </c>
      <c r="E130" s="11">
        <v>1553</v>
      </c>
      <c r="F130" s="12">
        <v>482</v>
      </c>
      <c r="G130" s="12">
        <v>1071</v>
      </c>
      <c r="H130" s="14">
        <v>1741</v>
      </c>
      <c r="I130" s="14">
        <v>599</v>
      </c>
      <c r="J130" s="14">
        <v>1142</v>
      </c>
    </row>
    <row r="131" spans="1:10" ht="15" customHeight="1">
      <c r="A131" s="1" t="s">
        <v>108</v>
      </c>
      <c r="B131" s="45">
        <v>1166</v>
      </c>
      <c r="C131" s="12">
        <v>340</v>
      </c>
      <c r="D131" s="12">
        <v>826</v>
      </c>
      <c r="E131" s="11">
        <v>1378</v>
      </c>
      <c r="F131" s="12">
        <v>441</v>
      </c>
      <c r="G131" s="12">
        <v>937</v>
      </c>
      <c r="H131" s="14">
        <v>1653</v>
      </c>
      <c r="I131" s="14">
        <v>565</v>
      </c>
      <c r="J131" s="14">
        <v>1088</v>
      </c>
    </row>
    <row r="132" spans="1:10" ht="15" customHeight="1">
      <c r="A132" s="1" t="s">
        <v>75</v>
      </c>
      <c r="B132" s="45">
        <v>1033</v>
      </c>
      <c r="C132" s="12">
        <v>264</v>
      </c>
      <c r="D132" s="12">
        <v>769</v>
      </c>
      <c r="E132" s="11">
        <v>1203</v>
      </c>
      <c r="F132" s="12">
        <v>374</v>
      </c>
      <c r="G132" s="12">
        <v>829</v>
      </c>
      <c r="H132" s="14">
        <v>1522</v>
      </c>
      <c r="I132" s="14">
        <v>465</v>
      </c>
      <c r="J132" s="14">
        <v>1057</v>
      </c>
    </row>
    <row r="133" spans="1:10" ht="15" customHeight="1">
      <c r="A133" s="1" t="s">
        <v>76</v>
      </c>
      <c r="B133" s="45">
        <v>814</v>
      </c>
      <c r="C133" s="12">
        <v>205</v>
      </c>
      <c r="D133" s="12">
        <v>609</v>
      </c>
      <c r="E133" s="11">
        <v>1084</v>
      </c>
      <c r="F133" s="12">
        <v>327</v>
      </c>
      <c r="G133" s="12">
        <v>757</v>
      </c>
      <c r="H133" s="14">
        <v>1248</v>
      </c>
      <c r="I133" s="14">
        <v>338</v>
      </c>
      <c r="J133" s="14">
        <v>910</v>
      </c>
    </row>
    <row r="134" spans="1:10" ht="15" customHeight="1">
      <c r="A134" s="1"/>
      <c r="B134" s="45"/>
      <c r="C134" s="12"/>
      <c r="D134" s="12"/>
      <c r="E134" s="11"/>
      <c r="F134" s="12"/>
      <c r="G134" s="12"/>
      <c r="H134" s="14"/>
      <c r="I134" s="14"/>
      <c r="J134" s="14"/>
    </row>
    <row r="135" spans="1:10" ht="15" customHeight="1">
      <c r="A135" s="1" t="s">
        <v>21</v>
      </c>
      <c r="B135" s="44">
        <f>SUM(C135,D135)</f>
        <v>2409</v>
      </c>
      <c r="C135" s="9">
        <f>SUM(C136:C140)</f>
        <v>542</v>
      </c>
      <c r="D135" s="9">
        <f>SUM(D136:D140)</f>
        <v>1867</v>
      </c>
      <c r="E135" s="9">
        <f>SUM(F135,G135)</f>
        <v>3063</v>
      </c>
      <c r="F135" s="9">
        <f>SUM(F136:F140)</f>
        <v>739</v>
      </c>
      <c r="G135" s="9">
        <f>SUM(G136:G140)</f>
        <v>2324</v>
      </c>
      <c r="H135" s="9">
        <f>SUM(I135,J135)</f>
        <v>3855</v>
      </c>
      <c r="I135" s="9">
        <f>SUM(I136:I140)</f>
        <v>954</v>
      </c>
      <c r="J135" s="9">
        <f>SUM(J136:J140)</f>
        <v>2901</v>
      </c>
    </row>
    <row r="136" spans="1:10" ht="15" customHeight="1">
      <c r="A136" s="1" t="s">
        <v>111</v>
      </c>
      <c r="B136" s="45">
        <v>744</v>
      </c>
      <c r="C136" s="12">
        <v>169</v>
      </c>
      <c r="D136" s="12">
        <v>575</v>
      </c>
      <c r="E136" s="11">
        <v>881</v>
      </c>
      <c r="F136" s="12">
        <v>237</v>
      </c>
      <c r="G136" s="12">
        <v>644</v>
      </c>
      <c r="H136" s="14">
        <v>1070</v>
      </c>
      <c r="I136" s="14">
        <v>299</v>
      </c>
      <c r="J136" s="14">
        <v>771</v>
      </c>
    </row>
    <row r="137" spans="1:10" ht="15" customHeight="1">
      <c r="A137" s="1" t="s">
        <v>112</v>
      </c>
      <c r="B137" s="45">
        <v>494</v>
      </c>
      <c r="C137" s="12">
        <v>130</v>
      </c>
      <c r="D137" s="12">
        <v>364</v>
      </c>
      <c r="E137" s="11">
        <v>740</v>
      </c>
      <c r="F137" s="12">
        <v>206</v>
      </c>
      <c r="G137" s="12">
        <v>534</v>
      </c>
      <c r="H137" s="14">
        <v>921</v>
      </c>
      <c r="I137" s="14">
        <v>222</v>
      </c>
      <c r="J137" s="14">
        <v>699</v>
      </c>
    </row>
    <row r="138" spans="1:10" ht="15" customHeight="1">
      <c r="A138" s="1" t="s">
        <v>114</v>
      </c>
      <c r="B138" s="45">
        <v>442</v>
      </c>
      <c r="C138" s="12">
        <v>102</v>
      </c>
      <c r="D138" s="12">
        <v>340</v>
      </c>
      <c r="E138" s="11">
        <v>609</v>
      </c>
      <c r="F138" s="12">
        <v>127</v>
      </c>
      <c r="G138" s="12">
        <v>482</v>
      </c>
      <c r="H138" s="14">
        <v>779</v>
      </c>
      <c r="I138" s="14">
        <v>175</v>
      </c>
      <c r="J138" s="14">
        <v>604</v>
      </c>
    </row>
    <row r="139" spans="1:10" ht="15" customHeight="1">
      <c r="A139" s="1" t="s">
        <v>116</v>
      </c>
      <c r="B139" s="45">
        <v>401</v>
      </c>
      <c r="C139" s="12">
        <v>81</v>
      </c>
      <c r="D139" s="12">
        <v>320</v>
      </c>
      <c r="E139" s="11">
        <v>478</v>
      </c>
      <c r="F139" s="12">
        <v>98</v>
      </c>
      <c r="G139" s="12">
        <v>380</v>
      </c>
      <c r="H139" s="14">
        <v>602</v>
      </c>
      <c r="I139" s="14">
        <v>145</v>
      </c>
      <c r="J139" s="14">
        <v>457</v>
      </c>
    </row>
    <row r="140" spans="1:10" ht="15" customHeight="1">
      <c r="A140" s="1" t="s">
        <v>118</v>
      </c>
      <c r="B140" s="45">
        <v>328</v>
      </c>
      <c r="C140" s="12">
        <v>60</v>
      </c>
      <c r="D140" s="12">
        <v>268</v>
      </c>
      <c r="E140" s="11">
        <v>355</v>
      </c>
      <c r="F140" s="12">
        <v>71</v>
      </c>
      <c r="G140" s="12">
        <v>284</v>
      </c>
      <c r="H140" s="14">
        <v>483</v>
      </c>
      <c r="I140" s="14">
        <v>113</v>
      </c>
      <c r="J140" s="14">
        <v>370</v>
      </c>
    </row>
    <row r="141" spans="1:10" ht="15" customHeight="1">
      <c r="A141" s="1"/>
      <c r="B141" s="45"/>
      <c r="C141" s="12"/>
      <c r="D141" s="12"/>
      <c r="E141" s="11"/>
      <c r="F141" s="12"/>
      <c r="G141" s="12"/>
      <c r="H141" s="14"/>
      <c r="I141" s="14"/>
      <c r="J141" s="14"/>
    </row>
    <row r="142" spans="1:10" ht="15" customHeight="1">
      <c r="A142" s="1" t="s">
        <v>22</v>
      </c>
      <c r="B142" s="44">
        <f>SUM(C142,D142)</f>
        <v>694</v>
      </c>
      <c r="C142" s="9">
        <f>SUM(C143:C147)</f>
        <v>125</v>
      </c>
      <c r="D142" s="9">
        <f>SUM(D143:D147)</f>
        <v>569</v>
      </c>
      <c r="E142" s="9">
        <f>SUM(F142,G142)</f>
        <v>797</v>
      </c>
      <c r="F142" s="9">
        <f>SUM(F143:F147)</f>
        <v>132</v>
      </c>
      <c r="G142" s="9">
        <f>SUM(G143:G147)</f>
        <v>665</v>
      </c>
      <c r="H142" s="9">
        <f>SUM(I142,J142)</f>
        <v>1155</v>
      </c>
      <c r="I142" s="9">
        <f>SUM(I143:I147)</f>
        <v>187</v>
      </c>
      <c r="J142" s="9">
        <f>SUM(J143:J147)</f>
        <v>968</v>
      </c>
    </row>
    <row r="143" spans="1:10" ht="15" customHeight="1">
      <c r="A143" s="1" t="s">
        <v>77</v>
      </c>
      <c r="B143" s="45">
        <v>221</v>
      </c>
      <c r="C143" s="12">
        <v>40</v>
      </c>
      <c r="D143" s="12">
        <v>181</v>
      </c>
      <c r="E143" s="11">
        <v>293</v>
      </c>
      <c r="F143" s="12">
        <v>51</v>
      </c>
      <c r="G143" s="12">
        <v>242</v>
      </c>
      <c r="H143" s="14">
        <v>390</v>
      </c>
      <c r="I143" s="14">
        <v>80</v>
      </c>
      <c r="J143" s="14">
        <v>310</v>
      </c>
    </row>
    <row r="144" spans="1:10" ht="15" customHeight="1">
      <c r="A144" s="1" t="s">
        <v>121</v>
      </c>
      <c r="B144" s="45">
        <v>179</v>
      </c>
      <c r="C144" s="12">
        <v>36</v>
      </c>
      <c r="D144" s="12">
        <v>143</v>
      </c>
      <c r="E144" s="11">
        <v>168</v>
      </c>
      <c r="F144" s="12">
        <v>36</v>
      </c>
      <c r="G144" s="12">
        <v>132</v>
      </c>
      <c r="H144" s="14">
        <v>285</v>
      </c>
      <c r="I144" s="14">
        <v>52</v>
      </c>
      <c r="J144" s="14">
        <v>233</v>
      </c>
    </row>
    <row r="145" spans="1:10" ht="15" customHeight="1">
      <c r="A145" s="1" t="s">
        <v>78</v>
      </c>
      <c r="B145" s="45">
        <v>135</v>
      </c>
      <c r="C145" s="12">
        <v>24</v>
      </c>
      <c r="D145" s="12">
        <v>111</v>
      </c>
      <c r="E145" s="11">
        <v>136</v>
      </c>
      <c r="F145" s="12">
        <v>21</v>
      </c>
      <c r="G145" s="12">
        <v>115</v>
      </c>
      <c r="H145" s="14">
        <v>221</v>
      </c>
      <c r="I145" s="14">
        <v>27</v>
      </c>
      <c r="J145" s="14">
        <v>194</v>
      </c>
    </row>
    <row r="146" spans="1:10" ht="15" customHeight="1">
      <c r="A146" s="1" t="s">
        <v>122</v>
      </c>
      <c r="B146" s="45">
        <v>95</v>
      </c>
      <c r="C146" s="12">
        <v>16</v>
      </c>
      <c r="D146" s="12">
        <v>79</v>
      </c>
      <c r="E146" s="11">
        <v>116</v>
      </c>
      <c r="F146" s="12">
        <v>16</v>
      </c>
      <c r="G146" s="12">
        <v>100</v>
      </c>
      <c r="H146" s="14">
        <v>150</v>
      </c>
      <c r="I146" s="14">
        <v>19</v>
      </c>
      <c r="J146" s="14">
        <v>131</v>
      </c>
    </row>
    <row r="147" spans="1:10" ht="15" customHeight="1">
      <c r="A147" s="1" t="s">
        <v>79</v>
      </c>
      <c r="B147" s="45">
        <v>64</v>
      </c>
      <c r="C147" s="12">
        <v>9</v>
      </c>
      <c r="D147" s="12">
        <v>55</v>
      </c>
      <c r="E147" s="11">
        <v>84</v>
      </c>
      <c r="F147" s="12">
        <v>8</v>
      </c>
      <c r="G147" s="12">
        <v>76</v>
      </c>
      <c r="H147" s="14">
        <v>109</v>
      </c>
      <c r="I147" s="14">
        <v>9</v>
      </c>
      <c r="J147" s="14">
        <v>100</v>
      </c>
    </row>
    <row r="148" spans="1:10" ht="15" customHeight="1">
      <c r="A148" s="1"/>
      <c r="B148" s="45"/>
      <c r="C148" s="12"/>
      <c r="D148" s="12"/>
      <c r="E148" s="11"/>
      <c r="F148" s="12"/>
      <c r="G148" s="12"/>
      <c r="H148" s="14"/>
      <c r="I148" s="14"/>
      <c r="J148" s="14"/>
    </row>
    <row r="149" spans="1:10" ht="15" customHeight="1">
      <c r="A149" s="2" t="s">
        <v>23</v>
      </c>
      <c r="B149" s="45">
        <v>113</v>
      </c>
      <c r="C149" s="12">
        <v>13</v>
      </c>
      <c r="D149" s="12">
        <v>100</v>
      </c>
      <c r="E149" s="11">
        <v>151</v>
      </c>
      <c r="F149" s="12">
        <v>14</v>
      </c>
      <c r="G149" s="12">
        <v>137</v>
      </c>
      <c r="H149" s="14">
        <v>198</v>
      </c>
      <c r="I149" s="14">
        <v>18</v>
      </c>
      <c r="J149" s="14">
        <v>180</v>
      </c>
    </row>
    <row r="150" spans="1:10" ht="15" customHeight="1">
      <c r="A150" s="2"/>
      <c r="B150" s="45"/>
      <c r="C150" s="12"/>
      <c r="D150" s="12"/>
      <c r="E150" s="11"/>
      <c r="F150" s="12"/>
      <c r="G150" s="12"/>
      <c r="H150" s="14"/>
      <c r="I150" s="14"/>
      <c r="J150" s="14"/>
    </row>
    <row r="151" spans="1:10" ht="15" customHeight="1">
      <c r="A151" s="2" t="s">
        <v>2</v>
      </c>
      <c r="B151" s="45">
        <v>4540</v>
      </c>
      <c r="C151" s="12">
        <v>2627</v>
      </c>
      <c r="D151" s="12">
        <v>1913</v>
      </c>
      <c r="E151" s="11">
        <v>7765</v>
      </c>
      <c r="F151" s="12">
        <v>4599</v>
      </c>
      <c r="G151" s="12">
        <v>3166</v>
      </c>
      <c r="H151" s="14">
        <v>24588</v>
      </c>
      <c r="I151" s="14">
        <v>13446</v>
      </c>
      <c r="J151" s="14">
        <v>11142</v>
      </c>
    </row>
    <row r="152" spans="1:10" ht="15" customHeight="1">
      <c r="A152" s="2"/>
      <c r="B152" s="45"/>
      <c r="C152" s="12"/>
      <c r="D152" s="12"/>
      <c r="E152" s="11"/>
      <c r="F152" s="12"/>
      <c r="G152" s="12"/>
      <c r="H152" s="14"/>
      <c r="I152" s="14"/>
      <c r="J152" s="14"/>
    </row>
    <row r="153" spans="1:2" ht="15" customHeight="1">
      <c r="A153" s="47" t="s">
        <v>148</v>
      </c>
      <c r="B153" s="46"/>
    </row>
    <row r="154" spans="1:10" ht="15" customHeight="1">
      <c r="A154" s="29" t="s">
        <v>128</v>
      </c>
      <c r="B154" s="19">
        <v>41720</v>
      </c>
      <c r="C154" s="15">
        <v>21266</v>
      </c>
      <c r="D154" s="15">
        <v>20454</v>
      </c>
      <c r="E154" s="15">
        <v>41133</v>
      </c>
      <c r="F154" s="15">
        <v>21106</v>
      </c>
      <c r="G154" s="15">
        <v>20027</v>
      </c>
      <c r="H154" s="14">
        <v>37877</v>
      </c>
      <c r="I154" s="14">
        <v>19379</v>
      </c>
      <c r="J154" s="14">
        <v>18498</v>
      </c>
    </row>
    <row r="155" spans="1:10" ht="15" customHeight="1">
      <c r="A155" s="29" t="s">
        <v>129</v>
      </c>
      <c r="B155" s="19">
        <v>189948</v>
      </c>
      <c r="C155" s="15">
        <v>93153</v>
      </c>
      <c r="D155" s="15">
        <v>96795</v>
      </c>
      <c r="E155" s="15">
        <v>179398</v>
      </c>
      <c r="F155" s="15">
        <v>87557</v>
      </c>
      <c r="G155" s="15">
        <v>91841</v>
      </c>
      <c r="H155" s="14">
        <v>160800</v>
      </c>
      <c r="I155" s="14">
        <v>78227</v>
      </c>
      <c r="J155" s="14">
        <v>82573</v>
      </c>
    </row>
    <row r="156" spans="1:10" ht="15" customHeight="1">
      <c r="A156" s="29" t="s">
        <v>130</v>
      </c>
      <c r="B156" s="19">
        <v>66194</v>
      </c>
      <c r="C156" s="15">
        <v>26839</v>
      </c>
      <c r="D156" s="15">
        <v>39355</v>
      </c>
      <c r="E156" s="15">
        <v>76256</v>
      </c>
      <c r="F156" s="15">
        <v>31709</v>
      </c>
      <c r="G156" s="15">
        <v>44547</v>
      </c>
      <c r="H156" s="14">
        <v>80051</v>
      </c>
      <c r="I156" s="14">
        <v>33470</v>
      </c>
      <c r="J156" s="14">
        <v>46581</v>
      </c>
    </row>
    <row r="157" spans="1:10" ht="15" customHeight="1">
      <c r="A157" s="29" t="s">
        <v>131</v>
      </c>
      <c r="B157" s="19">
        <v>32610</v>
      </c>
      <c r="C157" s="15">
        <v>11744</v>
      </c>
      <c r="D157" s="15">
        <v>20866</v>
      </c>
      <c r="E157" s="15">
        <v>36683</v>
      </c>
      <c r="F157" s="15">
        <v>13390</v>
      </c>
      <c r="G157" s="15">
        <v>23293</v>
      </c>
      <c r="H157" s="14">
        <v>39991</v>
      </c>
      <c r="I157" s="14">
        <v>14786</v>
      </c>
      <c r="J157" s="14">
        <v>25205</v>
      </c>
    </row>
    <row r="158" spans="1:10" ht="15" customHeight="1">
      <c r="A158" s="29" t="s">
        <v>132</v>
      </c>
      <c r="B158" s="19">
        <v>9002</v>
      </c>
      <c r="C158" s="15">
        <v>2408</v>
      </c>
      <c r="D158" s="15">
        <v>6594</v>
      </c>
      <c r="E158" s="15">
        <v>10951</v>
      </c>
      <c r="F158" s="15">
        <v>3110</v>
      </c>
      <c r="G158" s="15">
        <v>7841</v>
      </c>
      <c r="H158" s="14">
        <v>13513</v>
      </c>
      <c r="I158" s="14">
        <v>3886</v>
      </c>
      <c r="J158" s="14">
        <v>9627</v>
      </c>
    </row>
    <row r="159" spans="1:10" ht="15" customHeight="1">
      <c r="A159" s="29"/>
      <c r="B159" s="19"/>
      <c r="C159" s="15"/>
      <c r="D159" s="15"/>
      <c r="E159" s="15"/>
      <c r="F159" s="15"/>
      <c r="G159" s="15"/>
      <c r="H159" s="14"/>
      <c r="I159" s="14"/>
      <c r="J159" s="14"/>
    </row>
    <row r="160" spans="1:10" ht="15" customHeight="1">
      <c r="A160" s="48" t="s">
        <v>160</v>
      </c>
      <c r="B160" s="19"/>
      <c r="C160" s="15"/>
      <c r="D160" s="15"/>
      <c r="E160" s="15"/>
      <c r="F160" s="15"/>
      <c r="G160" s="15"/>
      <c r="H160" s="14"/>
      <c r="I160" s="14"/>
      <c r="J160" s="14"/>
    </row>
    <row r="161" spans="1:10" ht="15" customHeight="1">
      <c r="A161" s="21" t="s">
        <v>128</v>
      </c>
      <c r="B161" s="20">
        <v>14.00649</v>
      </c>
      <c r="C161" s="16">
        <v>15.05472</v>
      </c>
      <c r="D161" s="16">
        <v>13.06097</v>
      </c>
      <c r="E161" s="16">
        <v>13.85943</v>
      </c>
      <c r="F161" s="16">
        <v>15.03576</v>
      </c>
      <c r="G161" s="16">
        <v>12.80376</v>
      </c>
      <c r="H161" s="16">
        <v>13.58923</v>
      </c>
      <c r="I161" s="16">
        <v>14.78455</v>
      </c>
      <c r="J161" s="16">
        <v>12.52811</v>
      </c>
    </row>
    <row r="162" spans="1:10" ht="15" customHeight="1">
      <c r="A162" s="21" t="s">
        <v>129</v>
      </c>
      <c r="B162" s="20">
        <v>63.77047</v>
      </c>
      <c r="C162" s="16">
        <v>65.94529</v>
      </c>
      <c r="D162" s="16">
        <v>61.80877</v>
      </c>
      <c r="E162" s="16">
        <v>60.44672</v>
      </c>
      <c r="F162" s="16">
        <v>62.37498</v>
      </c>
      <c r="G162" s="16">
        <v>58.71624</v>
      </c>
      <c r="H162" s="16">
        <v>57.69065</v>
      </c>
      <c r="I162" s="16">
        <v>59.68064</v>
      </c>
      <c r="J162" s="16">
        <v>55.92406</v>
      </c>
    </row>
    <row r="163" spans="1:10" ht="15" customHeight="1">
      <c r="A163" s="21" t="s">
        <v>130</v>
      </c>
      <c r="B163" s="20">
        <v>22.22304</v>
      </c>
      <c r="C163" s="16">
        <v>18.99999</v>
      </c>
      <c r="D163" s="16">
        <v>25.13026</v>
      </c>
      <c r="E163" s="16">
        <v>25.69385</v>
      </c>
      <c r="F163" s="16">
        <v>22.58926</v>
      </c>
      <c r="G163" s="16">
        <v>28.48001</v>
      </c>
      <c r="H163" s="16">
        <v>28.72011</v>
      </c>
      <c r="I163" s="16">
        <v>25.5348</v>
      </c>
      <c r="J163" s="16">
        <v>31.54783</v>
      </c>
    </row>
    <row r="164" spans="1:10" ht="15" customHeight="1">
      <c r="A164" s="21" t="s">
        <v>131</v>
      </c>
      <c r="B164" s="20">
        <v>10.94802</v>
      </c>
      <c r="C164" s="16">
        <v>8.31387</v>
      </c>
      <c r="D164" s="16">
        <v>13.32405</v>
      </c>
      <c r="E164" s="16">
        <v>12.36004</v>
      </c>
      <c r="F164" s="16">
        <v>9.53894</v>
      </c>
      <c r="G164" s="16">
        <v>14.89179</v>
      </c>
      <c r="H164" s="16">
        <v>14.34768</v>
      </c>
      <c r="I164" s="16">
        <v>11.28048</v>
      </c>
      <c r="J164" s="16">
        <v>17.07054</v>
      </c>
    </row>
    <row r="165" spans="1:10" ht="15" customHeight="1">
      <c r="A165" s="21" t="s">
        <v>132</v>
      </c>
      <c r="B165" s="20">
        <v>3.0222</v>
      </c>
      <c r="C165" s="16">
        <v>1.70468</v>
      </c>
      <c r="D165" s="16">
        <v>4.21062</v>
      </c>
      <c r="E165" s="16">
        <v>3.68985</v>
      </c>
      <c r="F165" s="16">
        <v>2.21554</v>
      </c>
      <c r="G165" s="16">
        <v>5.01295</v>
      </c>
      <c r="H165" s="16">
        <v>4.8481</v>
      </c>
      <c r="I165" s="16">
        <v>2.96469</v>
      </c>
      <c r="J165" s="16">
        <v>6.52006</v>
      </c>
    </row>
    <row r="166" spans="1:10" ht="15" customHeight="1">
      <c r="A166" s="18"/>
      <c r="B166" s="20"/>
      <c r="C166" s="16"/>
      <c r="D166" s="16"/>
      <c r="E166" s="16"/>
      <c r="F166" s="16"/>
      <c r="G166" s="16"/>
      <c r="H166" s="16"/>
      <c r="I166" s="16"/>
      <c r="J166" s="16"/>
    </row>
    <row r="167" spans="1:10" ht="15" customHeight="1">
      <c r="A167" s="48" t="s">
        <v>149</v>
      </c>
      <c r="B167" s="20">
        <v>44.25529</v>
      </c>
      <c r="C167" s="16">
        <v>42.33679</v>
      </c>
      <c r="D167" s="16">
        <v>45.98579</v>
      </c>
      <c r="E167" s="16">
        <v>45.51246</v>
      </c>
      <c r="F167" s="16">
        <v>43.55398</v>
      </c>
      <c r="G167" s="16">
        <v>47.27007</v>
      </c>
      <c r="H167" s="17">
        <v>46.99506</v>
      </c>
      <c r="I167" s="17">
        <v>44.9429</v>
      </c>
      <c r="J167" s="17">
        <v>48.81683</v>
      </c>
    </row>
    <row r="168" spans="1:10" ht="15" customHeight="1">
      <c r="A168" s="29"/>
      <c r="B168" s="20"/>
      <c r="C168" s="16"/>
      <c r="D168" s="16"/>
      <c r="E168" s="16"/>
      <c r="F168" s="16"/>
      <c r="G168" s="16"/>
      <c r="H168" s="17"/>
      <c r="I168" s="17"/>
      <c r="J168" s="17"/>
    </row>
    <row r="169" spans="1:10" ht="15" customHeight="1">
      <c r="A169" s="48" t="s">
        <v>150</v>
      </c>
      <c r="B169" s="20">
        <v>44.33154</v>
      </c>
      <c r="C169" s="16">
        <v>42.07473</v>
      </c>
      <c r="D169" s="16">
        <v>46.52199</v>
      </c>
      <c r="E169" s="16">
        <v>46.03856</v>
      </c>
      <c r="F169" s="16">
        <v>43.90835</v>
      </c>
      <c r="G169" s="16">
        <v>48.0431</v>
      </c>
      <c r="H169" s="17">
        <v>48.09019</v>
      </c>
      <c r="I169" s="17">
        <v>46.14341</v>
      </c>
      <c r="J169" s="17">
        <v>50.05643</v>
      </c>
    </row>
    <row r="170" spans="1:10" ht="15" customHeight="1" thickBot="1">
      <c r="A170" s="25"/>
      <c r="B170" s="22"/>
      <c r="C170" s="23"/>
      <c r="D170" s="23"/>
      <c r="E170" s="23"/>
      <c r="F170" s="23"/>
      <c r="G170" s="23"/>
      <c r="H170" s="24"/>
      <c r="I170" s="24"/>
      <c r="J170" s="24"/>
    </row>
    <row r="171" spans="1:10" ht="15" customHeight="1">
      <c r="A171" s="36" t="s">
        <v>156</v>
      </c>
      <c r="B171" s="36"/>
      <c r="C171" s="36"/>
      <c r="D171" s="36"/>
      <c r="E171" s="36"/>
      <c r="F171" s="36"/>
      <c r="G171" s="36"/>
      <c r="H171" s="36"/>
      <c r="I171" s="36"/>
      <c r="J171" s="36"/>
    </row>
    <row r="173" spans="1:10" ht="15" customHeight="1">
      <c r="A173" s="37" t="s">
        <v>154</v>
      </c>
      <c r="B173" s="37"/>
      <c r="C173" s="37"/>
      <c r="D173" s="37"/>
      <c r="E173" s="37"/>
      <c r="F173" s="37"/>
      <c r="G173" s="37"/>
      <c r="H173" s="37"/>
      <c r="I173" s="37"/>
      <c r="J173" s="37"/>
    </row>
    <row r="174" spans="1:10" ht="15" customHeight="1">
      <c r="A174" s="37" t="s">
        <v>155</v>
      </c>
      <c r="B174" s="37"/>
      <c r="C174" s="37"/>
      <c r="D174" s="37"/>
      <c r="E174" s="37"/>
      <c r="F174" s="37"/>
      <c r="G174" s="37"/>
      <c r="H174" s="37"/>
      <c r="I174" s="37"/>
      <c r="J174" s="37"/>
    </row>
    <row r="175" spans="1:10" ht="15" customHeight="1">
      <c r="A175" s="4" t="s">
        <v>157</v>
      </c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5" customHeight="1">
      <c r="A176" s="4" t="s">
        <v>133</v>
      </c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5" customHeight="1">
      <c r="A177" s="4" t="s">
        <v>134</v>
      </c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5" customHeight="1">
      <c r="A178" s="4" t="s">
        <v>135</v>
      </c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5" customHeight="1">
      <c r="A179" s="4" t="s">
        <v>136</v>
      </c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5" customHeight="1">
      <c r="A180" s="3" t="s">
        <v>137</v>
      </c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5" customHeight="1">
      <c r="A181" s="4" t="s">
        <v>158</v>
      </c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5" customHeight="1">
      <c r="A182" s="4" t="s">
        <v>138</v>
      </c>
      <c r="B182" s="4"/>
      <c r="C182" s="4"/>
      <c r="D182" s="4"/>
      <c r="E182" s="4"/>
      <c r="F182" s="4"/>
      <c r="G182" s="4"/>
      <c r="H182" s="4"/>
      <c r="I182" s="4"/>
      <c r="J182" s="4"/>
    </row>
    <row r="183" spans="1:6" ht="15" customHeight="1">
      <c r="A183" s="38" t="s">
        <v>139</v>
      </c>
      <c r="B183" s="32" t="s">
        <v>152</v>
      </c>
      <c r="C183" s="32"/>
      <c r="D183" s="32"/>
      <c r="E183" s="32"/>
      <c r="F183" s="39" t="s">
        <v>144</v>
      </c>
    </row>
    <row r="184" spans="1:6" ht="15" customHeight="1">
      <c r="A184" s="38"/>
      <c r="B184" s="49" t="s">
        <v>153</v>
      </c>
      <c r="C184" s="49"/>
      <c r="D184" s="49"/>
      <c r="E184" s="49"/>
      <c r="F184" s="39"/>
    </row>
    <row r="185" spans="1:10" ht="15" customHeight="1">
      <c r="A185" s="4" t="s">
        <v>145</v>
      </c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5" customHeight="1">
      <c r="A186" s="4" t="s">
        <v>140</v>
      </c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5" customHeight="1">
      <c r="A187" s="4" t="s">
        <v>141</v>
      </c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5" customHeight="1">
      <c r="A188" s="4" t="s">
        <v>142</v>
      </c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5" customHeight="1">
      <c r="A189" s="4" t="s">
        <v>159</v>
      </c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5" customHeight="1">
      <c r="A190" s="4" t="s">
        <v>143</v>
      </c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5" customHeight="1">
      <c r="A191" s="50" t="s">
        <v>161</v>
      </c>
      <c r="B191" s="50"/>
      <c r="C191" s="50"/>
      <c r="D191" s="50"/>
      <c r="E191" s="50"/>
      <c r="F191" s="50"/>
      <c r="G191" s="50"/>
      <c r="H191" s="50"/>
      <c r="I191" s="50"/>
      <c r="J191" s="50"/>
    </row>
    <row r="192" spans="1:10" ht="15" customHeight="1">
      <c r="A192" s="51" t="s">
        <v>162</v>
      </c>
      <c r="B192" s="51"/>
      <c r="C192" s="51"/>
      <c r="D192" s="51"/>
      <c r="E192" s="51"/>
      <c r="F192" s="51"/>
      <c r="G192" s="51"/>
      <c r="H192" s="51"/>
      <c r="I192" s="51"/>
      <c r="J192" s="51"/>
    </row>
  </sheetData>
  <sheetProtection/>
  <mergeCells count="13">
    <mergeCell ref="A183:A184"/>
    <mergeCell ref="F183:F184"/>
    <mergeCell ref="B183:E183"/>
    <mergeCell ref="B184:E184"/>
    <mergeCell ref="A173:J173"/>
    <mergeCell ref="A174:J174"/>
    <mergeCell ref="A191:J191"/>
    <mergeCell ref="A3:J3"/>
    <mergeCell ref="A4:A5"/>
    <mergeCell ref="B4:D4"/>
    <mergeCell ref="E4:G4"/>
    <mergeCell ref="H4:J4"/>
    <mergeCell ref="A171:J171"/>
  </mergeCells>
  <printOptions/>
  <pageMargins left="0.7874015748031497" right="0.7874015748031497" top="0.7874015748031497" bottom="0.7874015748031497" header="0.7874015748031497" footer="0.7874015748031497"/>
  <pageSetup fitToHeight="0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C18237</cp:lastModifiedBy>
  <cp:lastPrinted>2022-06-22T09:33:47Z</cp:lastPrinted>
  <dcterms:created xsi:type="dcterms:W3CDTF">2001-07-16T06:59:33Z</dcterms:created>
  <dcterms:modified xsi:type="dcterms:W3CDTF">2022-06-22T09:34:38Z</dcterms:modified>
  <cp:category/>
  <cp:version/>
  <cp:contentType/>
  <cp:contentStatus/>
</cp:coreProperties>
</file>