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5370" windowWidth="15330" windowHeight="6770" activeTab="0"/>
  </bookViews>
  <sheets>
    <sheet name="2021t0301" sheetId="1" r:id="rId1"/>
  </sheets>
  <definedNames/>
  <calcPr fullCalcOnLoad="1"/>
</workbook>
</file>

<file path=xl/sharedStrings.xml><?xml version="1.0" encoding="utf-8"?>
<sst xmlns="http://schemas.openxmlformats.org/spreadsheetml/2006/main" count="92" uniqueCount="68">
  <si>
    <t>世帯数</t>
  </si>
  <si>
    <t>男</t>
  </si>
  <si>
    <t>女</t>
  </si>
  <si>
    <t>　大正　９年</t>
  </si>
  <si>
    <t>　　　１４年</t>
  </si>
  <si>
    <t>　昭和　５年</t>
  </si>
  <si>
    <t>人口性比</t>
  </si>
  <si>
    <t>　第　１回</t>
  </si>
  <si>
    <t>　　　７</t>
  </si>
  <si>
    <t>　　１０</t>
  </si>
  <si>
    <t>　　１２</t>
  </si>
  <si>
    <t>　　１５</t>
  </si>
  <si>
    <t>　　１７</t>
  </si>
  <si>
    <t>人　口　 （人）</t>
  </si>
  <si>
    <t>総　数</t>
  </si>
  <si>
    <t>面　積
(k㎡)</t>
  </si>
  <si>
    <t xml:space="preserve">… </t>
  </si>
  <si>
    <t>－</t>
  </si>
  <si>
    <t>…</t>
  </si>
  <si>
    <t xml:space="preserve">… </t>
  </si>
  <si>
    <t>組替前（調査時点の実際の市域）</t>
  </si>
  <si>
    <t>対前回人口増加率（％）</t>
  </si>
  <si>
    <t>対前回人口増加数
（人）　</t>
  </si>
  <si>
    <t>１世帯当り人員
（人）</t>
  </si>
  <si>
    <t>組替後（令和2年10月1日現在の市域を基準として合併前の旧町の数値を合算したもの）</t>
  </si>
  <si>
    <t>　　国勢調査の結果は、国や地方公共団体での利用はもとより、民間企業や研究機関でも広く利用され、そのような利用を通じて国民生活に役立てられている。　　</t>
  </si>
  <si>
    <t>人口密度
(人/ｋ㎡)</t>
  </si>
  <si>
    <t>　※「人口性比」とは、女性100人に対する男性の数を示す。「1世帯当たり人員」とは、人口を世帯数で除して算出している。「人口密度」とは、面積1k㎡当たりの人口をいう。　</t>
  </si>
  <si>
    <t>３－１　国勢調査人口の推移</t>
  </si>
  <si>
    <t>回　数</t>
  </si>
  <si>
    <t>　※国勢調査は、我が国の人口・世帯の実態を明らかにすることを目的として行う国の最も重要な統計調査で、日本国内に住んでいる全ての人及び世帯を対象として、大正9年以降5年ごとに実施されている。　</t>
  </si>
  <si>
    <t>　　２２</t>
  </si>
  <si>
    <t>　　２５</t>
  </si>
  <si>
    <t>　　３０</t>
  </si>
  <si>
    <t>　　３５</t>
  </si>
  <si>
    <t>　　４０</t>
  </si>
  <si>
    <t>　　４５</t>
  </si>
  <si>
    <t>　　５０</t>
  </si>
  <si>
    <t>　　５５</t>
  </si>
  <si>
    <t>　　６０</t>
  </si>
  <si>
    <t xml:space="preserve"> 平成　２年</t>
  </si>
  <si>
    <t>　　２７</t>
  </si>
  <si>
    <t>令和　２年</t>
  </si>
  <si>
    <t>　　２</t>
  </si>
  <si>
    <t>　　３</t>
  </si>
  <si>
    <t>　　４</t>
  </si>
  <si>
    <t>　　５</t>
  </si>
  <si>
    <t>　　６</t>
  </si>
  <si>
    <t>　　７</t>
  </si>
  <si>
    <t>　　８</t>
  </si>
  <si>
    <t>　　９</t>
  </si>
  <si>
    <t>　１０</t>
  </si>
  <si>
    <t>　１１</t>
  </si>
  <si>
    <t>　１２</t>
  </si>
  <si>
    <t>　１３</t>
  </si>
  <si>
    <t>　１４</t>
  </si>
  <si>
    <t>　１５</t>
  </si>
  <si>
    <t>　１７</t>
  </si>
  <si>
    <t>　１８</t>
  </si>
  <si>
    <t>　１９</t>
  </si>
  <si>
    <t>　２０</t>
  </si>
  <si>
    <t>　１６</t>
  </si>
  <si>
    <t>　２１</t>
  </si>
  <si>
    <t>年　次</t>
  </si>
  <si>
    <t>資料：総務省「国勢調査（人口等基本集計）」</t>
  </si>
  <si>
    <t>　※この調査で対象とした人口は「常住人口」である。「常住人口」とは、調査時に常住している場所で調査する方法（常住地方式）による人口をいい、「常住している」とは、当該住居に3か月以上にわたって住んでいる又は住むことに</t>
  </si>
  <si>
    <t>　　なっていることをいう。3か月以上にわたって住んでいる住居又は住むことになっている住居のない者は、調査時に存在した場所に「常住している」とみなされる。</t>
  </si>
  <si>
    <t>第３章　国勢調査</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</si>
</sst>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 "/>
    <numFmt numFmtId="180" formatCode="0.00_ "/>
    <numFmt numFmtId="181" formatCode="0.000_ "/>
    <numFmt numFmtId="182" formatCode="#,##0.0_ "/>
    <numFmt numFmtId="183" formatCode="#,##0.0;[Red]\-#,##0.0"/>
    <numFmt numFmtId="184" formatCode="#,##0.000;[Red]\-#,##0.000"/>
    <numFmt numFmtId="185" formatCode="&quot;¥&quot;#,##0.0;&quot;¥&quot;\-#,##0.0"/>
    <numFmt numFmtId="186" formatCode="#,##0.0000;[Red]\-#,##0.0000"/>
    <numFmt numFmtId="187" formatCode="0.0_);[Red]\(0.0\)"/>
    <numFmt numFmtId="188" formatCode="#,##0;&quot;△ &quot;#,##0"/>
    <numFmt numFmtId="189" formatCode="#,##0.0;&quot;△ &quot;#,##0.0"/>
    <numFmt numFmtId="190" formatCode="0.0;&quot;△ &quot;0.0"/>
    <numFmt numFmtId="191" formatCode="#,##0_ ;[Red]\-#,##0\ "/>
    <numFmt numFmtId="192" formatCode="#,##0.0_ ;[Red]\-#,##0.0\ "/>
    <numFmt numFmtId="193" formatCode="0_);[Red]\(0\)"/>
    <numFmt numFmtId="194" formatCode="#,##0_);[Red]\(#,##0\)"/>
    <numFmt numFmtId="195" formatCode="#,##0.0_);[Red]\(#,##0.0\)"/>
    <numFmt numFmtId="196" formatCode="#,##0.00_);[Red]\(#,##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b/>
      <sz val="14"/>
      <name val="ＭＳ 明朝"/>
      <family val="1"/>
    </font>
    <font>
      <b/>
      <sz val="2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明朝"/>
      <family val="1"/>
    </font>
    <font>
      <sz val="11"/>
      <color indexed="10"/>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81">
    <xf numFmtId="0" fontId="0" fillId="0" borderId="0" xfId="0" applyAlignment="1">
      <alignment/>
    </xf>
    <xf numFmtId="0" fontId="5" fillId="0" borderId="10" xfId="0" applyFont="1" applyBorder="1" applyAlignment="1">
      <alignment horizontal="right" vertical="center"/>
    </xf>
    <xf numFmtId="0" fontId="5" fillId="0" borderId="11" xfId="0" applyFont="1" applyBorder="1" applyAlignment="1">
      <alignment horizontal="center" vertical="center"/>
    </xf>
    <xf numFmtId="49" fontId="5" fillId="0" borderId="12" xfId="0" applyNumberFormat="1"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5" fillId="0" borderId="12" xfId="0" applyFont="1" applyBorder="1" applyAlignment="1">
      <alignment vertical="center"/>
    </xf>
    <xf numFmtId="181" fontId="5" fillId="0" borderId="0" xfId="0" applyNumberFormat="1" applyFont="1" applyAlignment="1">
      <alignment vertical="center"/>
    </xf>
    <xf numFmtId="38" fontId="5" fillId="0" borderId="0" xfId="49" applyFont="1" applyAlignment="1">
      <alignment vertical="center"/>
    </xf>
    <xf numFmtId="183" fontId="5" fillId="0" borderId="0" xfId="49" applyNumberFormat="1" applyFont="1" applyAlignment="1">
      <alignment vertical="center"/>
    </xf>
    <xf numFmtId="40" fontId="5" fillId="0" borderId="0" xfId="49" applyNumberFormat="1" applyFont="1" applyAlignment="1">
      <alignment vertical="center"/>
    </xf>
    <xf numFmtId="176" fontId="5" fillId="0" borderId="0" xfId="49" applyNumberFormat="1" applyFont="1" applyAlignment="1">
      <alignment vertical="center"/>
    </xf>
    <xf numFmtId="38" fontId="5" fillId="0" borderId="0" xfId="49" applyFont="1" applyAlignment="1">
      <alignment horizontal="right" vertical="center"/>
    </xf>
    <xf numFmtId="183" fontId="5" fillId="0" borderId="0" xfId="49" applyNumberFormat="1" applyFont="1" applyAlignment="1">
      <alignment horizontal="right" vertical="center"/>
    </xf>
    <xf numFmtId="176" fontId="5" fillId="0" borderId="12" xfId="0" applyNumberFormat="1" applyFont="1" applyBorder="1" applyAlignment="1">
      <alignment vertical="center"/>
    </xf>
    <xf numFmtId="0" fontId="7" fillId="0" borderId="0" xfId="0" applyFont="1" applyAlignment="1">
      <alignment horizontal="left"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176" fontId="5" fillId="0" borderId="15" xfId="0" applyNumberFormat="1" applyFont="1" applyFill="1" applyBorder="1" applyAlignment="1">
      <alignment horizontal="right" vertical="center"/>
    </xf>
    <xf numFmtId="176" fontId="5" fillId="0" borderId="0" xfId="0" applyNumberFormat="1" applyFont="1" applyFill="1" applyAlignment="1">
      <alignment vertical="center"/>
    </xf>
    <xf numFmtId="187" fontId="5" fillId="0" borderId="0" xfId="0" applyNumberFormat="1" applyFont="1" applyAlignment="1">
      <alignment vertical="center"/>
    </xf>
    <xf numFmtId="176" fontId="5" fillId="0" borderId="0" xfId="0" applyNumberFormat="1" applyFont="1" applyFill="1" applyAlignment="1">
      <alignment horizontal="right" vertical="center"/>
    </xf>
    <xf numFmtId="180" fontId="5" fillId="0" borderId="0" xfId="0" applyNumberFormat="1" applyFont="1" applyAlignment="1">
      <alignment vertical="center"/>
    </xf>
    <xf numFmtId="188" fontId="5" fillId="0" borderId="0" xfId="0" applyNumberFormat="1" applyFont="1" applyAlignment="1">
      <alignment vertical="center"/>
    </xf>
    <xf numFmtId="49" fontId="5" fillId="0" borderId="0" xfId="0" applyNumberFormat="1" applyFont="1" applyFill="1" applyAlignment="1">
      <alignment horizontal="right" vertical="center"/>
    </xf>
    <xf numFmtId="188" fontId="5" fillId="0" borderId="0" xfId="0" applyNumberFormat="1" applyFont="1" applyFill="1" applyAlignment="1">
      <alignment vertical="center"/>
    </xf>
    <xf numFmtId="189" fontId="5" fillId="0" borderId="0" xfId="0" applyNumberFormat="1" applyFont="1" applyFill="1" applyAlignment="1">
      <alignment vertical="center"/>
    </xf>
    <xf numFmtId="176" fontId="5" fillId="0" borderId="15" xfId="0" applyNumberFormat="1" applyFont="1" applyBorder="1" applyAlignment="1">
      <alignment vertical="center"/>
    </xf>
    <xf numFmtId="176" fontId="5" fillId="0" borderId="0" xfId="0" applyNumberFormat="1" applyFont="1" applyAlignment="1">
      <alignment vertical="center"/>
    </xf>
    <xf numFmtId="189" fontId="5" fillId="0" borderId="0" xfId="0" applyNumberFormat="1" applyFont="1" applyAlignment="1">
      <alignment vertical="center"/>
    </xf>
    <xf numFmtId="191" fontId="5" fillId="0" borderId="0" xfId="49" applyNumberFormat="1" applyFont="1" applyAlignment="1">
      <alignment vertical="center"/>
    </xf>
    <xf numFmtId="192" fontId="5" fillId="0" borderId="0" xfId="49" applyNumberFormat="1" applyFont="1" applyAlignment="1">
      <alignment vertical="center"/>
    </xf>
    <xf numFmtId="194" fontId="5" fillId="0" borderId="0" xfId="49" applyNumberFormat="1" applyFont="1" applyAlignment="1">
      <alignment vertical="center"/>
    </xf>
    <xf numFmtId="194" fontId="5" fillId="0" borderId="0" xfId="49" applyNumberFormat="1" applyFont="1" applyAlignment="1">
      <alignment horizontal="right" vertical="center"/>
    </xf>
    <xf numFmtId="195" fontId="5" fillId="0" borderId="0" xfId="49" applyNumberFormat="1" applyFont="1" applyAlignment="1">
      <alignment horizontal="right" vertical="center"/>
    </xf>
    <xf numFmtId="196" fontId="5" fillId="0" borderId="0" xfId="49" applyNumberFormat="1" applyFont="1" applyAlignment="1">
      <alignment vertical="center"/>
    </xf>
    <xf numFmtId="194" fontId="5" fillId="0" borderId="15" xfId="49" applyNumberFormat="1" applyFont="1" applyBorder="1" applyAlignment="1">
      <alignment vertical="center"/>
    </xf>
    <xf numFmtId="188" fontId="5" fillId="0" borderId="0" xfId="49" applyNumberFormat="1" applyFont="1" applyAlignment="1">
      <alignment vertical="center"/>
    </xf>
    <xf numFmtId="189" fontId="5" fillId="0" borderId="0" xfId="49" applyNumberFormat="1"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Border="1" applyAlignment="1">
      <alignment horizontal="right" vertical="center"/>
    </xf>
    <xf numFmtId="0" fontId="47" fillId="0" borderId="0" xfId="0" applyFont="1" applyAlignment="1">
      <alignment vertical="center"/>
    </xf>
    <xf numFmtId="0" fontId="5" fillId="0" borderId="14" xfId="0" applyFont="1" applyBorder="1" applyAlignment="1">
      <alignment vertical="center"/>
    </xf>
    <xf numFmtId="38" fontId="5" fillId="0" borderId="15" xfId="49" applyFont="1" applyBorder="1" applyAlignment="1">
      <alignment vertical="center"/>
    </xf>
    <xf numFmtId="176" fontId="5" fillId="0" borderId="13"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quotePrefix="1">
      <alignment horizontal="center" vertical="center"/>
    </xf>
    <xf numFmtId="0" fontId="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wrapText="1"/>
    </xf>
    <xf numFmtId="0" fontId="46" fillId="0" borderId="0" xfId="0" applyFont="1" applyAlignment="1">
      <alignment horizontal="left" vertical="center" wrapText="1"/>
    </xf>
    <xf numFmtId="0" fontId="47" fillId="0" borderId="0" xfId="0" applyFont="1" applyAlignment="1">
      <alignment horizontal="left" vertical="center"/>
    </xf>
    <xf numFmtId="0" fontId="5" fillId="0" borderId="0" xfId="0" applyFont="1" applyFill="1" applyAlignment="1">
      <alignment horizontal="left" vertical="center" wrapText="1"/>
    </xf>
    <xf numFmtId="0" fontId="47" fillId="0" borderId="0" xfId="0" applyFont="1" applyFill="1" applyAlignment="1">
      <alignment horizontal="left"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right"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22" xfId="0" applyFont="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0"/>
  <sheetViews>
    <sheetView showGridLines="0" tabSelected="1" zoomScale="75" zoomScaleNormal="75" zoomScalePageLayoutView="0" workbookViewId="0" topLeftCell="A1">
      <selection activeCell="A1" sqref="A1"/>
    </sheetView>
  </sheetViews>
  <sheetFormatPr defaultColWidth="9.00390625" defaultRowHeight="13.5"/>
  <cols>
    <col min="1" max="1" width="10.625" style="4" customWidth="1"/>
    <col min="2" max="2" width="13.50390625" style="4" customWidth="1"/>
    <col min="3" max="20" width="10.625" style="4" customWidth="1"/>
    <col min="21" max="16384" width="9.00390625" style="4" customWidth="1"/>
  </cols>
  <sheetData>
    <row r="1" s="16" customFormat="1" ht="24.75" customHeight="1">
      <c r="A1" s="16" t="s">
        <v>67</v>
      </c>
    </row>
    <row r="2" ht="15" customHeight="1"/>
    <row r="3" s="6" customFormat="1" ht="19.5" customHeight="1">
      <c r="A3" s="6" t="s">
        <v>28</v>
      </c>
    </row>
    <row r="4" spans="1:20" s="5" customFormat="1" ht="15" customHeight="1" thickBot="1">
      <c r="A4" s="7"/>
      <c r="B4" s="7"/>
      <c r="C4" s="7"/>
      <c r="D4" s="7"/>
      <c r="E4" s="7"/>
      <c r="F4" s="7"/>
      <c r="G4" s="7"/>
      <c r="H4" s="7"/>
      <c r="I4" s="7"/>
      <c r="J4" s="7"/>
      <c r="K4" s="7"/>
      <c r="L4" s="7"/>
      <c r="M4" s="7"/>
      <c r="N4" s="7"/>
      <c r="O4" s="7"/>
      <c r="P4" s="7"/>
      <c r="Q4" s="7"/>
      <c r="R4" s="7"/>
      <c r="S4" s="7"/>
      <c r="T4" s="7"/>
    </row>
    <row r="5" spans="1:20" s="5" customFormat="1" ht="15" customHeight="1">
      <c r="A5" s="75" t="s">
        <v>29</v>
      </c>
      <c r="B5" s="70" t="s">
        <v>63</v>
      </c>
      <c r="C5" s="74" t="s">
        <v>20</v>
      </c>
      <c r="D5" s="74"/>
      <c r="E5" s="74"/>
      <c r="F5" s="74"/>
      <c r="G5" s="74"/>
      <c r="H5" s="74"/>
      <c r="I5" s="74"/>
      <c r="J5" s="74"/>
      <c r="K5" s="74" t="s">
        <v>24</v>
      </c>
      <c r="L5" s="74"/>
      <c r="M5" s="74"/>
      <c r="N5" s="74"/>
      <c r="O5" s="74"/>
      <c r="P5" s="74"/>
      <c r="Q5" s="74"/>
      <c r="R5" s="74"/>
      <c r="S5" s="74"/>
      <c r="T5" s="63"/>
    </row>
    <row r="6" spans="1:20" s="5" customFormat="1" ht="15" customHeight="1">
      <c r="A6" s="76"/>
      <c r="B6" s="71"/>
      <c r="C6" s="72" t="s">
        <v>0</v>
      </c>
      <c r="D6" s="60" t="s">
        <v>13</v>
      </c>
      <c r="E6" s="61"/>
      <c r="F6" s="62"/>
      <c r="G6" s="73" t="s">
        <v>6</v>
      </c>
      <c r="H6" s="66" t="s">
        <v>23</v>
      </c>
      <c r="I6" s="73" t="s">
        <v>15</v>
      </c>
      <c r="J6" s="73" t="s">
        <v>26</v>
      </c>
      <c r="K6" s="72" t="s">
        <v>0</v>
      </c>
      <c r="L6" s="60" t="s">
        <v>13</v>
      </c>
      <c r="M6" s="61"/>
      <c r="N6" s="62"/>
      <c r="O6" s="73" t="s">
        <v>6</v>
      </c>
      <c r="P6" s="66" t="s">
        <v>23</v>
      </c>
      <c r="Q6" s="73" t="s">
        <v>15</v>
      </c>
      <c r="R6" s="73" t="s">
        <v>26</v>
      </c>
      <c r="S6" s="66" t="s">
        <v>22</v>
      </c>
      <c r="T6" s="78" t="s">
        <v>21</v>
      </c>
    </row>
    <row r="7" spans="1:20" s="5" customFormat="1" ht="15" customHeight="1">
      <c r="A7" s="76"/>
      <c r="B7" s="71"/>
      <c r="C7" s="72"/>
      <c r="D7" s="63"/>
      <c r="E7" s="64"/>
      <c r="F7" s="65"/>
      <c r="G7" s="73"/>
      <c r="H7" s="67"/>
      <c r="I7" s="73"/>
      <c r="J7" s="73"/>
      <c r="K7" s="72"/>
      <c r="L7" s="63"/>
      <c r="M7" s="64"/>
      <c r="N7" s="65"/>
      <c r="O7" s="73"/>
      <c r="P7" s="67"/>
      <c r="Q7" s="73"/>
      <c r="R7" s="73"/>
      <c r="S7" s="67"/>
      <c r="T7" s="79"/>
    </row>
    <row r="8" spans="1:20" s="5" customFormat="1" ht="15" customHeight="1">
      <c r="A8" s="77"/>
      <c r="B8" s="63"/>
      <c r="C8" s="72"/>
      <c r="D8" s="2" t="s">
        <v>14</v>
      </c>
      <c r="E8" s="2" t="s">
        <v>1</v>
      </c>
      <c r="F8" s="2" t="s">
        <v>2</v>
      </c>
      <c r="G8" s="73"/>
      <c r="H8" s="68"/>
      <c r="I8" s="73"/>
      <c r="J8" s="72"/>
      <c r="K8" s="72"/>
      <c r="L8" s="2" t="s">
        <v>14</v>
      </c>
      <c r="M8" s="2" t="s">
        <v>1</v>
      </c>
      <c r="N8" s="2" t="s">
        <v>2</v>
      </c>
      <c r="O8" s="73"/>
      <c r="P8" s="68"/>
      <c r="Q8" s="73"/>
      <c r="R8" s="72"/>
      <c r="S8" s="68"/>
      <c r="T8" s="80"/>
    </row>
    <row r="9" spans="2:20" s="5" customFormat="1" ht="15" customHeight="1">
      <c r="B9" s="1"/>
      <c r="C9" s="46"/>
      <c r="J9" s="8"/>
      <c r="K9" s="18"/>
      <c r="L9" s="19"/>
      <c r="M9" s="19"/>
      <c r="N9" s="19"/>
      <c r="O9" s="19"/>
      <c r="P9" s="20"/>
      <c r="Q9" s="20"/>
      <c r="R9" s="19"/>
      <c r="S9" s="20"/>
      <c r="T9" s="20"/>
    </row>
    <row r="10" spans="1:20" s="5" customFormat="1" ht="15" customHeight="1">
      <c r="A10" s="51" t="s">
        <v>7</v>
      </c>
      <c r="B10" s="49" t="s">
        <v>3</v>
      </c>
      <c r="C10" s="47">
        <v>8243</v>
      </c>
      <c r="D10" s="9">
        <v>43629</v>
      </c>
      <c r="E10" s="9">
        <v>20645</v>
      </c>
      <c r="F10" s="9">
        <v>22984</v>
      </c>
      <c r="G10" s="10">
        <v>89.82335537765402</v>
      </c>
      <c r="H10" s="11">
        <v>5.292854543248817</v>
      </c>
      <c r="I10" s="11">
        <v>12.45</v>
      </c>
      <c r="J10" s="12">
        <v>3504</v>
      </c>
      <c r="K10" s="21" t="s">
        <v>16</v>
      </c>
      <c r="L10" s="22">
        <v>160055</v>
      </c>
      <c r="M10" s="22">
        <v>79744</v>
      </c>
      <c r="N10" s="22">
        <v>80311</v>
      </c>
      <c r="O10" s="23">
        <v>99.29399459600802</v>
      </c>
      <c r="P10" s="24" t="s">
        <v>18</v>
      </c>
      <c r="Q10" s="25">
        <v>229.09</v>
      </c>
      <c r="R10" s="26">
        <v>698.6555502204374</v>
      </c>
      <c r="S10" s="27" t="s">
        <v>17</v>
      </c>
      <c r="T10" s="27" t="s">
        <v>17</v>
      </c>
    </row>
    <row r="11" spans="1:20" s="5" customFormat="1" ht="15" customHeight="1">
      <c r="A11" s="52" t="s">
        <v>43</v>
      </c>
      <c r="B11" s="49" t="s">
        <v>4</v>
      </c>
      <c r="C11" s="47">
        <v>13338</v>
      </c>
      <c r="D11" s="9">
        <v>68487</v>
      </c>
      <c r="E11" s="9">
        <v>32781</v>
      </c>
      <c r="F11" s="9">
        <v>35706</v>
      </c>
      <c r="G11" s="10">
        <v>91.80809947907915</v>
      </c>
      <c r="H11" s="11">
        <v>5.134727845254161</v>
      </c>
      <c r="I11" s="11">
        <v>24.23</v>
      </c>
      <c r="J11" s="12">
        <v>2827</v>
      </c>
      <c r="K11" s="21" t="s">
        <v>16</v>
      </c>
      <c r="L11" s="22">
        <v>173798</v>
      </c>
      <c r="M11" s="22">
        <v>86276</v>
      </c>
      <c r="N11" s="22">
        <v>87522</v>
      </c>
      <c r="O11" s="23">
        <v>98.57635794428829</v>
      </c>
      <c r="P11" s="24" t="s">
        <v>18</v>
      </c>
      <c r="Q11" s="25">
        <v>229.09</v>
      </c>
      <c r="R11" s="26">
        <v>758.6450739883888</v>
      </c>
      <c r="S11" s="28">
        <v>13743</v>
      </c>
      <c r="T11" s="29">
        <v>8.586423416950423</v>
      </c>
    </row>
    <row r="12" spans="1:20" s="5" customFormat="1" ht="15" customHeight="1">
      <c r="A12" s="52" t="s">
        <v>44</v>
      </c>
      <c r="B12" s="50" t="s">
        <v>5</v>
      </c>
      <c r="C12" s="47">
        <v>14887</v>
      </c>
      <c r="D12" s="9">
        <v>83009</v>
      </c>
      <c r="E12" s="9">
        <v>41763</v>
      </c>
      <c r="F12" s="9">
        <v>41246</v>
      </c>
      <c r="G12" s="10">
        <v>101.25345488047326</v>
      </c>
      <c r="H12" s="11">
        <v>5.575938738496675</v>
      </c>
      <c r="I12" s="11">
        <v>24.23</v>
      </c>
      <c r="J12" s="12">
        <v>3426</v>
      </c>
      <c r="K12" s="21" t="s">
        <v>16</v>
      </c>
      <c r="L12" s="22">
        <v>188146</v>
      </c>
      <c r="M12" s="22">
        <v>93216</v>
      </c>
      <c r="N12" s="22">
        <v>94930</v>
      </c>
      <c r="O12" s="23">
        <v>98.19445907510797</v>
      </c>
      <c r="P12" s="24" t="s">
        <v>18</v>
      </c>
      <c r="Q12" s="25">
        <v>229.09</v>
      </c>
      <c r="R12" s="26">
        <v>821.2754812519097</v>
      </c>
      <c r="S12" s="28">
        <v>14348</v>
      </c>
      <c r="T12" s="29">
        <v>8.255561053636981</v>
      </c>
    </row>
    <row r="13" spans="1:20" s="5" customFormat="1" ht="15" customHeight="1">
      <c r="A13" s="52" t="s">
        <v>45</v>
      </c>
      <c r="B13" s="49" t="s">
        <v>9</v>
      </c>
      <c r="C13" s="47">
        <v>16318</v>
      </c>
      <c r="D13" s="9">
        <v>91920</v>
      </c>
      <c r="E13" s="9">
        <v>46215</v>
      </c>
      <c r="F13" s="9">
        <v>45705</v>
      </c>
      <c r="G13" s="10">
        <v>101.1158516573679</v>
      </c>
      <c r="H13" s="11">
        <v>5.633043265106018</v>
      </c>
      <c r="I13" s="11">
        <v>24.23</v>
      </c>
      <c r="J13" s="12">
        <v>3794</v>
      </c>
      <c r="K13" s="21" t="s">
        <v>16</v>
      </c>
      <c r="L13" s="22">
        <v>199502</v>
      </c>
      <c r="M13" s="22">
        <v>98708</v>
      </c>
      <c r="N13" s="22">
        <v>100794</v>
      </c>
      <c r="O13" s="23">
        <v>97.93043236700598</v>
      </c>
      <c r="P13" s="24" t="s">
        <v>18</v>
      </c>
      <c r="Q13" s="25">
        <v>229.09</v>
      </c>
      <c r="R13" s="26">
        <v>870.8455192282509</v>
      </c>
      <c r="S13" s="28">
        <v>11356</v>
      </c>
      <c r="T13" s="29">
        <v>6.035738203310196</v>
      </c>
    </row>
    <row r="14" spans="1:20" s="5" customFormat="1" ht="15" customHeight="1">
      <c r="A14" s="52" t="s">
        <v>46</v>
      </c>
      <c r="B14" s="49" t="s">
        <v>11</v>
      </c>
      <c r="C14" s="47">
        <v>16874</v>
      </c>
      <c r="D14" s="9">
        <v>89490</v>
      </c>
      <c r="E14" s="9">
        <v>41949</v>
      </c>
      <c r="F14" s="9">
        <v>47541</v>
      </c>
      <c r="G14" s="10">
        <v>88.23752129740645</v>
      </c>
      <c r="H14" s="11">
        <v>5.303425388171151</v>
      </c>
      <c r="I14" s="11">
        <v>24.23</v>
      </c>
      <c r="J14" s="12">
        <v>3693</v>
      </c>
      <c r="K14" s="21" t="s">
        <v>16</v>
      </c>
      <c r="L14" s="22">
        <v>194577</v>
      </c>
      <c r="M14" s="22">
        <v>92915</v>
      </c>
      <c r="N14" s="22">
        <v>101662</v>
      </c>
      <c r="O14" s="23">
        <v>91.3959985048494</v>
      </c>
      <c r="P14" s="24" t="s">
        <v>18</v>
      </c>
      <c r="Q14" s="25">
        <v>229.09</v>
      </c>
      <c r="R14" s="26">
        <v>849.3474180453097</v>
      </c>
      <c r="S14" s="28">
        <v>-4925</v>
      </c>
      <c r="T14" s="29">
        <v>-2.468646930857836</v>
      </c>
    </row>
    <row r="15" spans="2:20" s="5" customFormat="1" ht="15" customHeight="1">
      <c r="B15" s="49"/>
      <c r="C15" s="47"/>
      <c r="D15" s="9"/>
      <c r="E15" s="9"/>
      <c r="F15" s="9"/>
      <c r="G15" s="10"/>
      <c r="H15" s="11"/>
      <c r="I15" s="11"/>
      <c r="J15" s="12"/>
      <c r="K15" s="21"/>
      <c r="L15" s="22"/>
      <c r="M15" s="22"/>
      <c r="N15" s="22"/>
      <c r="O15" s="23"/>
      <c r="P15" s="24"/>
      <c r="Q15" s="25"/>
      <c r="R15" s="26"/>
      <c r="S15" s="28"/>
      <c r="T15" s="29"/>
    </row>
    <row r="16" spans="1:20" s="5" customFormat="1" ht="15" customHeight="1">
      <c r="A16" s="52" t="s">
        <v>47</v>
      </c>
      <c r="B16" s="49" t="s">
        <v>31</v>
      </c>
      <c r="C16" s="47">
        <v>19570</v>
      </c>
      <c r="D16" s="9">
        <v>90999</v>
      </c>
      <c r="E16" s="9">
        <v>42705</v>
      </c>
      <c r="F16" s="9">
        <v>48294</v>
      </c>
      <c r="G16" s="10">
        <v>88.42713380544167</v>
      </c>
      <c r="H16" s="11">
        <v>4.649923352069494</v>
      </c>
      <c r="I16" s="11">
        <v>28.85</v>
      </c>
      <c r="J16" s="12">
        <v>3154</v>
      </c>
      <c r="K16" s="21" t="s">
        <v>19</v>
      </c>
      <c r="L16" s="22">
        <v>215950</v>
      </c>
      <c r="M16" s="22">
        <v>102092</v>
      </c>
      <c r="N16" s="22">
        <v>113858</v>
      </c>
      <c r="O16" s="23">
        <v>89.6660752867607</v>
      </c>
      <c r="P16" s="24" t="s">
        <v>18</v>
      </c>
      <c r="Q16" s="25">
        <v>229.09</v>
      </c>
      <c r="R16" s="26">
        <v>942.6426295342442</v>
      </c>
      <c r="S16" s="28">
        <v>21373</v>
      </c>
      <c r="T16" s="29">
        <v>10.984340389665787</v>
      </c>
    </row>
    <row r="17" spans="1:20" s="5" customFormat="1" ht="15" customHeight="1">
      <c r="A17" s="52" t="s">
        <v>48</v>
      </c>
      <c r="B17" s="49" t="s">
        <v>32</v>
      </c>
      <c r="C17" s="47">
        <v>21160</v>
      </c>
      <c r="D17" s="9">
        <v>100997</v>
      </c>
      <c r="E17" s="9">
        <v>48178</v>
      </c>
      <c r="F17" s="9">
        <v>52819</v>
      </c>
      <c r="G17" s="10">
        <v>91.21338912133892</v>
      </c>
      <c r="H17" s="11">
        <v>4.773015122873346</v>
      </c>
      <c r="I17" s="11">
        <v>28.85</v>
      </c>
      <c r="J17" s="12">
        <v>3501</v>
      </c>
      <c r="K17" s="21" t="s">
        <v>19</v>
      </c>
      <c r="L17" s="22">
        <v>230858</v>
      </c>
      <c r="M17" s="22">
        <v>111967</v>
      </c>
      <c r="N17" s="22">
        <v>118891</v>
      </c>
      <c r="O17" s="23">
        <v>94.17617818001362</v>
      </c>
      <c r="P17" s="24" t="s">
        <v>18</v>
      </c>
      <c r="Q17" s="25">
        <v>229.09</v>
      </c>
      <c r="R17" s="26">
        <v>1007.7174909424243</v>
      </c>
      <c r="S17" s="28">
        <v>14908</v>
      </c>
      <c r="T17" s="29">
        <v>6.903449872655708</v>
      </c>
    </row>
    <row r="18" spans="1:20" s="5" customFormat="1" ht="15" customHeight="1">
      <c r="A18" s="52" t="s">
        <v>49</v>
      </c>
      <c r="B18" s="49" t="s">
        <v>33</v>
      </c>
      <c r="C18" s="47">
        <v>27668</v>
      </c>
      <c r="D18" s="9">
        <v>138804</v>
      </c>
      <c r="E18" s="9">
        <v>68511</v>
      </c>
      <c r="F18" s="9">
        <v>70293</v>
      </c>
      <c r="G18" s="10">
        <v>97.46489693141565</v>
      </c>
      <c r="H18" s="11">
        <v>5.016770276131271</v>
      </c>
      <c r="I18" s="11">
        <v>62.69</v>
      </c>
      <c r="J18" s="12">
        <v>2214</v>
      </c>
      <c r="K18" s="21" t="s">
        <v>19</v>
      </c>
      <c r="L18" s="22">
        <v>248303</v>
      </c>
      <c r="M18" s="22">
        <v>120775</v>
      </c>
      <c r="N18" s="22">
        <v>127528</v>
      </c>
      <c r="O18" s="23">
        <v>94.70469230286682</v>
      </c>
      <c r="P18" s="24" t="s">
        <v>18</v>
      </c>
      <c r="Q18" s="25">
        <v>229.09</v>
      </c>
      <c r="R18" s="26">
        <v>1083.8666026452486</v>
      </c>
      <c r="S18" s="28">
        <v>17445</v>
      </c>
      <c r="T18" s="29">
        <v>7.556593230470679</v>
      </c>
    </row>
    <row r="19" spans="1:20" s="5" customFormat="1" ht="15" customHeight="1">
      <c r="A19" s="52" t="s">
        <v>50</v>
      </c>
      <c r="B19" s="49" t="s">
        <v>34</v>
      </c>
      <c r="C19" s="47">
        <v>34102</v>
      </c>
      <c r="D19" s="9">
        <v>155041</v>
      </c>
      <c r="E19" s="9">
        <v>74270</v>
      </c>
      <c r="F19" s="9">
        <v>80771</v>
      </c>
      <c r="G19" s="10">
        <v>91.95131916158027</v>
      </c>
      <c r="H19" s="11">
        <v>4.546390241041581</v>
      </c>
      <c r="I19" s="11">
        <v>89.3</v>
      </c>
      <c r="J19" s="12">
        <v>1736</v>
      </c>
      <c r="K19" s="30">
        <v>51353</v>
      </c>
      <c r="L19" s="31">
        <v>249002</v>
      </c>
      <c r="M19" s="31">
        <v>118608</v>
      </c>
      <c r="N19" s="31">
        <v>130394</v>
      </c>
      <c r="O19" s="23">
        <v>90.96124054787798</v>
      </c>
      <c r="P19" s="25">
        <v>4.848830642805678</v>
      </c>
      <c r="Q19" s="25">
        <v>229.09</v>
      </c>
      <c r="R19" s="26">
        <v>1086.9178052293857</v>
      </c>
      <c r="S19" s="28">
        <v>699</v>
      </c>
      <c r="T19" s="29">
        <v>0.28151089596178863</v>
      </c>
    </row>
    <row r="20" spans="1:20" s="5" customFormat="1" ht="15" customHeight="1">
      <c r="A20" s="52" t="s">
        <v>51</v>
      </c>
      <c r="B20" s="49" t="s">
        <v>35</v>
      </c>
      <c r="C20" s="47">
        <v>38712</v>
      </c>
      <c r="D20" s="9">
        <v>158974</v>
      </c>
      <c r="E20" s="9">
        <v>75304</v>
      </c>
      <c r="F20" s="9">
        <v>83670</v>
      </c>
      <c r="G20" s="10">
        <v>90.0011951715071</v>
      </c>
      <c r="H20" s="11">
        <v>4.106581938417028</v>
      </c>
      <c r="I20" s="11">
        <v>89.3</v>
      </c>
      <c r="J20" s="12">
        <v>1780</v>
      </c>
      <c r="K20" s="30">
        <v>56630</v>
      </c>
      <c r="L20" s="31">
        <v>248968</v>
      </c>
      <c r="M20" s="31">
        <v>117568</v>
      </c>
      <c r="N20" s="31">
        <v>131400</v>
      </c>
      <c r="O20" s="23">
        <v>89.47336377473364</v>
      </c>
      <c r="P20" s="25">
        <v>4.396397669079993</v>
      </c>
      <c r="Q20" s="25">
        <v>229.09</v>
      </c>
      <c r="R20" s="26">
        <v>1086.7693919420315</v>
      </c>
      <c r="S20" s="28">
        <v>-34</v>
      </c>
      <c r="T20" s="29">
        <v>-0.01365450879912611</v>
      </c>
    </row>
    <row r="21" spans="2:20" s="5" customFormat="1" ht="15" customHeight="1">
      <c r="B21" s="49"/>
      <c r="C21" s="47"/>
      <c r="D21" s="9"/>
      <c r="E21" s="9"/>
      <c r="F21" s="9"/>
      <c r="G21" s="10"/>
      <c r="H21" s="11"/>
      <c r="I21" s="11"/>
      <c r="J21" s="12"/>
      <c r="K21" s="30"/>
      <c r="L21" s="31"/>
      <c r="M21" s="31"/>
      <c r="N21" s="31"/>
      <c r="O21" s="23"/>
      <c r="P21" s="25"/>
      <c r="Q21" s="25"/>
      <c r="R21" s="26"/>
      <c r="S21" s="28"/>
      <c r="T21" s="29"/>
    </row>
    <row r="22" spans="1:20" s="5" customFormat="1" ht="15" customHeight="1">
      <c r="A22" s="52" t="s">
        <v>52</v>
      </c>
      <c r="B22" s="49" t="s">
        <v>36</v>
      </c>
      <c r="C22" s="47">
        <v>50270</v>
      </c>
      <c r="D22" s="9">
        <v>194178</v>
      </c>
      <c r="E22" s="9">
        <v>92269</v>
      </c>
      <c r="F22" s="9">
        <v>101909</v>
      </c>
      <c r="G22" s="10">
        <v>90.54058032165952</v>
      </c>
      <c r="H22" s="11">
        <v>3.862701412373185</v>
      </c>
      <c r="I22" s="11">
        <v>123.93</v>
      </c>
      <c r="J22" s="12">
        <v>1567</v>
      </c>
      <c r="K22" s="30">
        <v>63369</v>
      </c>
      <c r="L22" s="31">
        <v>255211</v>
      </c>
      <c r="M22" s="31">
        <v>120983</v>
      </c>
      <c r="N22" s="31">
        <v>134228</v>
      </c>
      <c r="O22" s="23">
        <v>90.13246118544565</v>
      </c>
      <c r="P22" s="25">
        <v>4.0273793179630415</v>
      </c>
      <c r="Q22" s="25">
        <v>229.09</v>
      </c>
      <c r="R22" s="26">
        <v>1114.0206905582959</v>
      </c>
      <c r="S22" s="28">
        <v>6243</v>
      </c>
      <c r="T22" s="29">
        <v>2.5075511712348573</v>
      </c>
    </row>
    <row r="23" spans="1:20" s="5" customFormat="1" ht="15" customHeight="1">
      <c r="A23" s="52" t="s">
        <v>53</v>
      </c>
      <c r="B23" s="49" t="s">
        <v>37</v>
      </c>
      <c r="C23" s="47">
        <v>57401</v>
      </c>
      <c r="D23" s="9">
        <v>204474</v>
      </c>
      <c r="E23" s="9">
        <v>97633</v>
      </c>
      <c r="F23" s="9">
        <v>106841</v>
      </c>
      <c r="G23" s="10">
        <v>91.3815857208375</v>
      </c>
      <c r="H23" s="11">
        <v>3.5622027490810266</v>
      </c>
      <c r="I23" s="11">
        <v>123.93</v>
      </c>
      <c r="J23" s="12">
        <v>1650</v>
      </c>
      <c r="K23" s="30">
        <v>71146</v>
      </c>
      <c r="L23" s="31">
        <v>265140</v>
      </c>
      <c r="M23" s="31">
        <v>126348</v>
      </c>
      <c r="N23" s="31">
        <v>138792</v>
      </c>
      <c r="O23" s="23">
        <v>91.03406536399793</v>
      </c>
      <c r="P23" s="25">
        <v>3.726702836420881</v>
      </c>
      <c r="Q23" s="25">
        <v>229.09</v>
      </c>
      <c r="R23" s="26">
        <v>1157.3617355624426</v>
      </c>
      <c r="S23" s="28">
        <v>9929</v>
      </c>
      <c r="T23" s="29">
        <v>3.8905062869547162</v>
      </c>
    </row>
    <row r="24" spans="1:20" s="5" customFormat="1" ht="15" customHeight="1">
      <c r="A24" s="52" t="s">
        <v>54</v>
      </c>
      <c r="B24" s="49" t="s">
        <v>38</v>
      </c>
      <c r="C24" s="47">
        <v>65029</v>
      </c>
      <c r="D24" s="9">
        <v>216972</v>
      </c>
      <c r="E24" s="9">
        <v>104141</v>
      </c>
      <c r="F24" s="9">
        <v>112831</v>
      </c>
      <c r="G24" s="10">
        <v>92.29821591583874</v>
      </c>
      <c r="H24" s="11">
        <v>3.336542158114072</v>
      </c>
      <c r="I24" s="11">
        <v>123.93</v>
      </c>
      <c r="J24" s="12">
        <v>1751</v>
      </c>
      <c r="K24" s="30">
        <v>79855</v>
      </c>
      <c r="L24" s="31">
        <v>280291</v>
      </c>
      <c r="M24" s="31">
        <v>134295</v>
      </c>
      <c r="N24" s="31">
        <v>145996</v>
      </c>
      <c r="O24" s="23">
        <v>91.98539686018795</v>
      </c>
      <c r="P24" s="25">
        <v>3.5099993738651305</v>
      </c>
      <c r="Q24" s="25">
        <v>229.09</v>
      </c>
      <c r="R24" s="26">
        <v>1223.4973154655374</v>
      </c>
      <c r="S24" s="28">
        <v>15151</v>
      </c>
      <c r="T24" s="29">
        <v>5.7143395941766615</v>
      </c>
    </row>
    <row r="25" spans="1:20" s="5" customFormat="1" ht="15" customHeight="1">
      <c r="A25" s="52" t="s">
        <v>55</v>
      </c>
      <c r="B25" s="49" t="s">
        <v>39</v>
      </c>
      <c r="C25" s="47">
        <v>68666</v>
      </c>
      <c r="D25" s="9">
        <v>222847</v>
      </c>
      <c r="E25" s="9">
        <v>106395</v>
      </c>
      <c r="F25" s="9">
        <v>116452</v>
      </c>
      <c r="G25" s="10">
        <v>91.3638237213616</v>
      </c>
      <c r="H25" s="11">
        <v>3.245376168700667</v>
      </c>
      <c r="I25" s="11">
        <v>123.93</v>
      </c>
      <c r="J25" s="12">
        <v>1798</v>
      </c>
      <c r="K25" s="30">
        <v>84383</v>
      </c>
      <c r="L25" s="31">
        <v>288574</v>
      </c>
      <c r="M25" s="31">
        <v>137774</v>
      </c>
      <c r="N25" s="31">
        <v>150800</v>
      </c>
      <c r="O25" s="23">
        <v>91.36206896551724</v>
      </c>
      <c r="P25" s="25">
        <v>3.419812047450316</v>
      </c>
      <c r="Q25" s="25">
        <v>229.09</v>
      </c>
      <c r="R25" s="26">
        <v>1259.6534113230607</v>
      </c>
      <c r="S25" s="28">
        <v>8283</v>
      </c>
      <c r="T25" s="29">
        <v>2.955143047761077</v>
      </c>
    </row>
    <row r="26" spans="1:20" s="5" customFormat="1" ht="15" customHeight="1">
      <c r="A26" s="52" t="s">
        <v>56</v>
      </c>
      <c r="B26" s="49" t="s">
        <v>40</v>
      </c>
      <c r="C26" s="47">
        <v>75123</v>
      </c>
      <c r="D26" s="9">
        <v>228347</v>
      </c>
      <c r="E26" s="9">
        <v>109193</v>
      </c>
      <c r="F26" s="9">
        <v>119154</v>
      </c>
      <c r="G26" s="10">
        <v>91.64023029021267</v>
      </c>
      <c r="H26" s="11">
        <v>3.039641654353527</v>
      </c>
      <c r="I26" s="11">
        <v>124.68</v>
      </c>
      <c r="J26" s="12">
        <v>1831</v>
      </c>
      <c r="K26" s="30">
        <v>91496</v>
      </c>
      <c r="L26" s="31">
        <v>294665</v>
      </c>
      <c r="M26" s="31">
        <v>140716</v>
      </c>
      <c r="N26" s="31">
        <v>153949</v>
      </c>
      <c r="O26" s="23">
        <v>91.4042962279716</v>
      </c>
      <c r="P26" s="25">
        <v>3.2205233015650956</v>
      </c>
      <c r="Q26" s="25">
        <v>229.84</v>
      </c>
      <c r="R26" s="26">
        <v>1282.0440306300034</v>
      </c>
      <c r="S26" s="26">
        <v>6091</v>
      </c>
      <c r="T26" s="32">
        <v>2.11072376582783</v>
      </c>
    </row>
    <row r="27" spans="1:20" s="5" customFormat="1" ht="15" customHeight="1">
      <c r="A27" s="52"/>
      <c r="B27" s="49"/>
      <c r="C27" s="47"/>
      <c r="D27" s="9"/>
      <c r="E27" s="9"/>
      <c r="F27" s="9"/>
      <c r="G27" s="10"/>
      <c r="H27" s="11"/>
      <c r="I27" s="11"/>
      <c r="J27" s="12"/>
      <c r="K27" s="30"/>
      <c r="L27" s="31"/>
      <c r="M27" s="31"/>
      <c r="N27" s="31"/>
      <c r="O27" s="23"/>
      <c r="P27" s="25"/>
      <c r="Q27" s="25"/>
      <c r="R27" s="26"/>
      <c r="S27" s="26"/>
      <c r="T27" s="32"/>
    </row>
    <row r="28" spans="1:20" s="5" customFormat="1" ht="15" customHeight="1">
      <c r="A28" s="52" t="s">
        <v>61</v>
      </c>
      <c r="B28" s="49" t="s">
        <v>8</v>
      </c>
      <c r="C28" s="47">
        <v>82811</v>
      </c>
      <c r="D28" s="9">
        <v>234433</v>
      </c>
      <c r="E28" s="9">
        <v>112100</v>
      </c>
      <c r="F28" s="9">
        <v>122333</v>
      </c>
      <c r="G28" s="10">
        <v>91.63512707119092</v>
      </c>
      <c r="H28" s="11">
        <v>2.8309403340135972</v>
      </c>
      <c r="I28" s="11">
        <v>124.68</v>
      </c>
      <c r="J28" s="12">
        <v>1880</v>
      </c>
      <c r="K28" s="30">
        <v>100409</v>
      </c>
      <c r="L28" s="31">
        <v>302741</v>
      </c>
      <c r="M28" s="31">
        <v>144468</v>
      </c>
      <c r="N28" s="31">
        <v>158273</v>
      </c>
      <c r="O28" s="23">
        <v>91.2777289872562</v>
      </c>
      <c r="P28" s="25">
        <v>3.0150783296318058</v>
      </c>
      <c r="Q28" s="25">
        <v>229.84</v>
      </c>
      <c r="R28" s="26">
        <v>1317.1815175774452</v>
      </c>
      <c r="S28" s="26">
        <v>8076</v>
      </c>
      <c r="T28" s="32">
        <v>2.74073948382061</v>
      </c>
    </row>
    <row r="29" spans="1:20" s="5" customFormat="1" ht="15" customHeight="1">
      <c r="A29" s="52" t="s">
        <v>57</v>
      </c>
      <c r="B29" s="49" t="s">
        <v>10</v>
      </c>
      <c r="C29" s="47">
        <v>88777</v>
      </c>
      <c r="D29" s="9">
        <v>236543</v>
      </c>
      <c r="E29" s="9">
        <v>112476</v>
      </c>
      <c r="F29" s="9">
        <v>124067</v>
      </c>
      <c r="G29" s="10">
        <v>90.65746733619737</v>
      </c>
      <c r="H29" s="11">
        <v>2.6644626423510593</v>
      </c>
      <c r="I29" s="11">
        <v>124.68</v>
      </c>
      <c r="J29" s="12">
        <v>1897</v>
      </c>
      <c r="K29" s="30">
        <v>107612</v>
      </c>
      <c r="L29" s="31">
        <v>304884</v>
      </c>
      <c r="M29" s="31">
        <v>144814</v>
      </c>
      <c r="N29" s="31">
        <v>160070</v>
      </c>
      <c r="O29" s="23">
        <v>90.46916973823951</v>
      </c>
      <c r="P29" s="25">
        <v>2.8331784559342825</v>
      </c>
      <c r="Q29" s="25">
        <v>229.84</v>
      </c>
      <c r="R29" s="26">
        <v>1326.5053950574313</v>
      </c>
      <c r="S29" s="26">
        <v>2143</v>
      </c>
      <c r="T29" s="32">
        <v>0.707865799478762</v>
      </c>
    </row>
    <row r="30" spans="1:20" s="5" customFormat="1" ht="15" customHeight="1">
      <c r="A30" s="52" t="s">
        <v>58</v>
      </c>
      <c r="B30" s="49" t="s">
        <v>12</v>
      </c>
      <c r="C30" s="47">
        <v>113400</v>
      </c>
      <c r="D30" s="9">
        <v>306434</v>
      </c>
      <c r="E30" s="9">
        <v>145210</v>
      </c>
      <c r="F30" s="9">
        <v>161224</v>
      </c>
      <c r="G30" s="10">
        <v>90.06723564729818</v>
      </c>
      <c r="H30" s="11">
        <v>2.7022398589065255</v>
      </c>
      <c r="I30" s="11">
        <v>229.84</v>
      </c>
      <c r="J30" s="12">
        <v>1333.249216846502</v>
      </c>
      <c r="K30" s="30">
        <v>113400</v>
      </c>
      <c r="L30" s="31">
        <v>306434</v>
      </c>
      <c r="M30" s="31">
        <v>145210</v>
      </c>
      <c r="N30" s="31">
        <v>161224</v>
      </c>
      <c r="O30" s="23">
        <v>90.06723564729818</v>
      </c>
      <c r="P30" s="25">
        <v>2.7022398589065255</v>
      </c>
      <c r="Q30" s="25">
        <v>229.84</v>
      </c>
      <c r="R30" s="26">
        <v>1333.249216846502</v>
      </c>
      <c r="S30" s="26">
        <v>1550</v>
      </c>
      <c r="T30" s="32">
        <v>0.5083900762257121</v>
      </c>
    </row>
    <row r="31" spans="1:20" s="5" customFormat="1" ht="15" customHeight="1">
      <c r="A31" s="52" t="s">
        <v>59</v>
      </c>
      <c r="B31" s="49" t="s">
        <v>31</v>
      </c>
      <c r="C31" s="47">
        <v>116664</v>
      </c>
      <c r="D31" s="9">
        <v>302402</v>
      </c>
      <c r="E31" s="13">
        <v>143885</v>
      </c>
      <c r="F31" s="13">
        <v>158517</v>
      </c>
      <c r="G31" s="14">
        <v>90.76944428673265</v>
      </c>
      <c r="H31" s="11">
        <v>2.592076390317493</v>
      </c>
      <c r="I31" s="11">
        <v>229.84</v>
      </c>
      <c r="J31" s="12">
        <v>1315.706578489384</v>
      </c>
      <c r="K31" s="30">
        <v>116664</v>
      </c>
      <c r="L31" s="31">
        <v>302402</v>
      </c>
      <c r="M31" s="33">
        <v>143885</v>
      </c>
      <c r="N31" s="33">
        <v>158517</v>
      </c>
      <c r="O31" s="34">
        <f>M31/N31*100</f>
        <v>90.76944428673265</v>
      </c>
      <c r="P31" s="25">
        <v>2.6</v>
      </c>
      <c r="Q31" s="25">
        <v>229.84</v>
      </c>
      <c r="R31" s="26">
        <f>L31/Q31</f>
        <v>1315.706578489384</v>
      </c>
      <c r="S31" s="26">
        <f>L31-L30</f>
        <v>-4032</v>
      </c>
      <c r="T31" s="32">
        <f>(L31/L30*100)-100</f>
        <v>-1.3157808859330231</v>
      </c>
    </row>
    <row r="32" spans="1:20" s="5" customFormat="1" ht="15" customHeight="1">
      <c r="A32" s="52" t="s">
        <v>60</v>
      </c>
      <c r="B32" s="49" t="s">
        <v>41</v>
      </c>
      <c r="C32" s="47">
        <v>121913</v>
      </c>
      <c r="D32" s="9">
        <v>304552</v>
      </c>
      <c r="E32" s="13">
        <v>144971</v>
      </c>
      <c r="F32" s="13">
        <v>159581</v>
      </c>
      <c r="G32" s="14">
        <v>90.8447747539</v>
      </c>
      <c r="H32" s="11">
        <v>2.498109307456957</v>
      </c>
      <c r="I32" s="11">
        <v>229.96</v>
      </c>
      <c r="J32" s="12">
        <v>1324.4</v>
      </c>
      <c r="K32" s="30">
        <v>121913</v>
      </c>
      <c r="L32" s="31">
        <v>304552</v>
      </c>
      <c r="M32" s="33">
        <v>144971</v>
      </c>
      <c r="N32" s="33">
        <v>159581</v>
      </c>
      <c r="O32" s="34">
        <v>90.8447747539</v>
      </c>
      <c r="P32" s="25">
        <v>2.498109307456957</v>
      </c>
      <c r="Q32" s="25">
        <v>229.96</v>
      </c>
      <c r="R32" s="26">
        <v>1324.4</v>
      </c>
      <c r="S32" s="26">
        <v>2150</v>
      </c>
      <c r="T32" s="32">
        <v>0.7109741338</v>
      </c>
    </row>
    <row r="33" spans="1:20" s="5" customFormat="1" ht="15" customHeight="1">
      <c r="A33" s="52"/>
      <c r="B33" s="49"/>
      <c r="C33" s="47"/>
      <c r="D33" s="9"/>
      <c r="E33" s="13"/>
      <c r="F33" s="13"/>
      <c r="G33" s="14"/>
      <c r="H33" s="11"/>
      <c r="I33" s="11"/>
      <c r="J33" s="12"/>
      <c r="K33" s="30"/>
      <c r="L33" s="31"/>
      <c r="M33" s="33"/>
      <c r="N33" s="33"/>
      <c r="O33" s="34"/>
      <c r="P33" s="25"/>
      <c r="Q33" s="25"/>
      <c r="R33" s="26"/>
      <c r="S33" s="26"/>
      <c r="T33" s="32"/>
    </row>
    <row r="34" spans="1:20" s="5" customFormat="1" ht="15" customHeight="1">
      <c r="A34" s="52" t="s">
        <v>62</v>
      </c>
      <c r="B34" s="49" t="s">
        <v>42</v>
      </c>
      <c r="C34" s="47">
        <v>128716</v>
      </c>
      <c r="D34" s="9">
        <v>303316</v>
      </c>
      <c r="E34" s="13">
        <v>144522</v>
      </c>
      <c r="F34" s="13">
        <v>158794</v>
      </c>
      <c r="G34" s="14">
        <v>91</v>
      </c>
      <c r="H34" s="11">
        <v>2.4</v>
      </c>
      <c r="I34" s="11">
        <v>229.96</v>
      </c>
      <c r="J34" s="12">
        <v>1319</v>
      </c>
      <c r="K34" s="39">
        <v>128716</v>
      </c>
      <c r="L34" s="35">
        <v>303316</v>
      </c>
      <c r="M34" s="36">
        <v>144522</v>
      </c>
      <c r="N34" s="36">
        <v>158794</v>
      </c>
      <c r="O34" s="37">
        <v>91</v>
      </c>
      <c r="P34" s="25">
        <v>2.4</v>
      </c>
      <c r="Q34" s="38">
        <v>229.96</v>
      </c>
      <c r="R34" s="26">
        <v>1319</v>
      </c>
      <c r="S34" s="40">
        <v>-1236</v>
      </c>
      <c r="T34" s="41">
        <v>-0.4</v>
      </c>
    </row>
    <row r="35" spans="1:20" s="5" customFormat="1" ht="15" customHeight="1" thickBot="1">
      <c r="A35" s="7"/>
      <c r="B35" s="3"/>
      <c r="C35" s="48"/>
      <c r="D35" s="15"/>
      <c r="E35" s="15"/>
      <c r="F35" s="15"/>
      <c r="G35" s="7"/>
      <c r="H35" s="7"/>
      <c r="I35" s="7"/>
      <c r="J35" s="15"/>
      <c r="K35" s="17"/>
      <c r="L35" s="7"/>
      <c r="M35" s="7"/>
      <c r="N35" s="7"/>
      <c r="O35" s="7"/>
      <c r="P35" s="7"/>
      <c r="Q35" s="7"/>
      <c r="R35" s="7"/>
      <c r="S35" s="7"/>
      <c r="T35" s="7"/>
    </row>
    <row r="36" spans="1:20" s="5" customFormat="1" ht="15" customHeight="1">
      <c r="A36" s="69" t="s">
        <v>64</v>
      </c>
      <c r="B36" s="69"/>
      <c r="C36" s="69"/>
      <c r="D36" s="69"/>
      <c r="E36" s="69"/>
      <c r="F36" s="69"/>
      <c r="G36" s="69"/>
      <c r="H36" s="69"/>
      <c r="I36" s="69"/>
      <c r="J36" s="69"/>
      <c r="K36" s="69"/>
      <c r="L36" s="69"/>
      <c r="M36" s="69"/>
      <c r="N36" s="69"/>
      <c r="O36" s="69"/>
      <c r="P36" s="69"/>
      <c r="Q36" s="69"/>
      <c r="R36" s="69"/>
      <c r="S36" s="69"/>
      <c r="T36" s="69"/>
    </row>
    <row r="37" spans="1:20" s="45" customFormat="1" ht="15" customHeight="1">
      <c r="A37" s="44"/>
      <c r="B37" s="44"/>
      <c r="C37" s="44"/>
      <c r="D37" s="44"/>
      <c r="E37" s="44"/>
      <c r="F37" s="44"/>
      <c r="G37" s="44"/>
      <c r="H37" s="44"/>
      <c r="I37" s="44"/>
      <c r="J37" s="44"/>
      <c r="K37" s="44"/>
      <c r="L37" s="44"/>
      <c r="M37" s="44"/>
      <c r="N37" s="44"/>
      <c r="O37" s="44"/>
      <c r="P37" s="44"/>
      <c r="Q37" s="44"/>
      <c r="R37" s="44"/>
      <c r="S37" s="44"/>
      <c r="T37" s="44"/>
    </row>
    <row r="38" spans="1:20" s="45" customFormat="1" ht="15" customHeight="1">
      <c r="A38" s="57" t="s">
        <v>30</v>
      </c>
      <c r="B38" s="57"/>
      <c r="C38" s="57"/>
      <c r="D38" s="57"/>
      <c r="E38" s="57"/>
      <c r="F38" s="57"/>
      <c r="G38" s="57"/>
      <c r="H38" s="57"/>
      <c r="I38" s="57"/>
      <c r="J38" s="57"/>
      <c r="K38" s="57"/>
      <c r="L38" s="57"/>
      <c r="M38" s="57"/>
      <c r="N38" s="57"/>
      <c r="O38" s="57"/>
      <c r="P38" s="57"/>
      <c r="Q38" s="57"/>
      <c r="R38" s="57"/>
      <c r="S38" s="57"/>
      <c r="T38" s="57"/>
    </row>
    <row r="39" spans="1:20" s="45" customFormat="1" ht="15" customHeight="1">
      <c r="A39" s="57" t="s">
        <v>25</v>
      </c>
      <c r="B39" s="57"/>
      <c r="C39" s="57"/>
      <c r="D39" s="57"/>
      <c r="E39" s="57"/>
      <c r="F39" s="57"/>
      <c r="G39" s="57"/>
      <c r="H39" s="57"/>
      <c r="I39" s="57"/>
      <c r="J39" s="57"/>
      <c r="K39" s="57"/>
      <c r="L39" s="57"/>
      <c r="M39" s="57"/>
      <c r="N39" s="57"/>
      <c r="O39" s="57"/>
      <c r="P39" s="57"/>
      <c r="Q39" s="57"/>
      <c r="R39" s="57"/>
      <c r="S39" s="57"/>
      <c r="T39" s="57"/>
    </row>
    <row r="40" spans="1:20" s="45" customFormat="1" ht="15" customHeight="1">
      <c r="A40" s="57" t="s">
        <v>27</v>
      </c>
      <c r="B40" s="57"/>
      <c r="C40" s="57"/>
      <c r="D40" s="57"/>
      <c r="E40" s="57"/>
      <c r="F40" s="57"/>
      <c r="G40" s="57"/>
      <c r="H40" s="57"/>
      <c r="I40" s="57"/>
      <c r="J40" s="57"/>
      <c r="K40" s="57"/>
      <c r="L40" s="57"/>
      <c r="M40" s="57"/>
      <c r="N40" s="57"/>
      <c r="O40" s="57"/>
      <c r="P40" s="57"/>
      <c r="Q40" s="57"/>
      <c r="R40" s="57"/>
      <c r="S40" s="57"/>
      <c r="T40" s="57"/>
    </row>
    <row r="41" spans="1:20" s="53" customFormat="1" ht="15" customHeight="1">
      <c r="A41" s="58" t="s">
        <v>65</v>
      </c>
      <c r="B41" s="58"/>
      <c r="C41" s="58"/>
      <c r="D41" s="58"/>
      <c r="E41" s="58"/>
      <c r="F41" s="58"/>
      <c r="G41" s="58"/>
      <c r="H41" s="58"/>
      <c r="I41" s="58"/>
      <c r="J41" s="58"/>
      <c r="K41" s="58"/>
      <c r="L41" s="58"/>
      <c r="M41" s="58"/>
      <c r="N41" s="58"/>
      <c r="O41" s="58"/>
      <c r="P41" s="58"/>
      <c r="Q41" s="58"/>
      <c r="R41" s="58"/>
      <c r="S41" s="58"/>
      <c r="T41" s="58"/>
    </row>
    <row r="42" spans="1:20" s="54" customFormat="1" ht="15" customHeight="1">
      <c r="A42" s="59" t="s">
        <v>66</v>
      </c>
      <c r="B42" s="59"/>
      <c r="C42" s="59"/>
      <c r="D42" s="59"/>
      <c r="E42" s="59"/>
      <c r="F42" s="59"/>
      <c r="G42" s="59"/>
      <c r="H42" s="59"/>
      <c r="I42" s="59"/>
      <c r="J42" s="59"/>
      <c r="K42" s="59"/>
      <c r="L42" s="59"/>
      <c r="M42" s="59"/>
      <c r="N42" s="59"/>
      <c r="O42" s="59"/>
      <c r="P42" s="59"/>
      <c r="Q42" s="59"/>
      <c r="R42" s="59"/>
      <c r="S42" s="59"/>
      <c r="T42" s="59"/>
    </row>
    <row r="43" spans="1:20" s="54" customFormat="1" ht="15" customHeight="1">
      <c r="A43" s="55"/>
      <c r="B43" s="55"/>
      <c r="C43" s="55"/>
      <c r="D43" s="55"/>
      <c r="E43" s="55"/>
      <c r="F43" s="55"/>
      <c r="G43" s="55"/>
      <c r="H43" s="55"/>
      <c r="I43" s="55"/>
      <c r="J43" s="55"/>
      <c r="K43" s="55"/>
      <c r="L43" s="55"/>
      <c r="M43" s="55"/>
      <c r="N43" s="55"/>
      <c r="O43" s="55"/>
      <c r="P43" s="55"/>
      <c r="Q43" s="55"/>
      <c r="R43" s="55"/>
      <c r="S43" s="55"/>
      <c r="T43" s="55"/>
    </row>
    <row r="44" s="54" customFormat="1" ht="15" customHeight="1"/>
    <row r="45" s="42" customFormat="1" ht="15" customHeight="1"/>
    <row r="46" s="42" customFormat="1" ht="15" customHeight="1"/>
    <row r="47" s="42" customFormat="1" ht="15" customHeight="1"/>
    <row r="48" s="42" customFormat="1" ht="15" customHeight="1"/>
    <row r="50" spans="1:20" s="43" customFormat="1" ht="15" customHeight="1">
      <c r="A50" s="56"/>
      <c r="B50" s="56"/>
      <c r="C50" s="56"/>
      <c r="D50" s="56"/>
      <c r="E50" s="56"/>
      <c r="F50" s="56"/>
      <c r="G50" s="56"/>
      <c r="H50" s="56"/>
      <c r="I50" s="56"/>
      <c r="J50" s="56"/>
      <c r="K50" s="56"/>
      <c r="L50" s="56"/>
      <c r="M50" s="56"/>
      <c r="N50" s="56"/>
      <c r="O50" s="56"/>
      <c r="P50" s="56"/>
      <c r="Q50" s="56"/>
      <c r="R50" s="56"/>
      <c r="S50" s="56"/>
      <c r="T50" s="56"/>
    </row>
    <row r="51" s="43" customFormat="1" ht="12.75"/>
  </sheetData>
  <sheetProtection/>
  <mergeCells count="25">
    <mergeCell ref="K5:T5"/>
    <mergeCell ref="K6:K8"/>
    <mergeCell ref="O6:O8"/>
    <mergeCell ref="Q6:Q8"/>
    <mergeCell ref="R6:R8"/>
    <mergeCell ref="S6:S8"/>
    <mergeCell ref="T6:T8"/>
    <mergeCell ref="P6:P8"/>
    <mergeCell ref="L6:N7"/>
    <mergeCell ref="D6:F7"/>
    <mergeCell ref="H6:H8"/>
    <mergeCell ref="A36:T36"/>
    <mergeCell ref="B5:B8"/>
    <mergeCell ref="C6:C8"/>
    <mergeCell ref="G6:G8"/>
    <mergeCell ref="I6:I8"/>
    <mergeCell ref="C5:J5"/>
    <mergeCell ref="J6:J8"/>
    <mergeCell ref="A5:A8"/>
    <mergeCell ref="A50:T50"/>
    <mergeCell ref="A38:T38"/>
    <mergeCell ref="A39:T39"/>
    <mergeCell ref="A40:T40"/>
    <mergeCell ref="A41:T41"/>
    <mergeCell ref="A42:T42"/>
  </mergeCells>
  <printOptions/>
  <pageMargins left="0.7874015748031497" right="0.7874015748031497" top="0.7874015748031497" bottom="0.7874015748031497" header="0.7874015748031497" footer="0.7874015748031497"/>
  <pageSetup fitToHeight="0" fitToWidth="1" horizontalDpi="300" verticalDpi="3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C18237</cp:lastModifiedBy>
  <cp:lastPrinted>2022-06-22T06:27:06Z</cp:lastPrinted>
  <dcterms:created xsi:type="dcterms:W3CDTF">2001-06-05T04:03:58Z</dcterms:created>
  <dcterms:modified xsi:type="dcterms:W3CDTF">2022-07-21T06:50:35Z</dcterms:modified>
  <cp:category/>
  <cp:version/>
  <cp:contentType/>
  <cp:contentStatus/>
</cp:coreProperties>
</file>