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3270" windowWidth="10920" windowHeight="9030" activeTab="0"/>
  </bookViews>
  <sheets>
    <sheet name="16-4表" sheetId="1" r:id="rId1"/>
  </sheets>
  <definedNames>
    <definedName name="__123Graph_A女" hidden="1">#REF!</definedName>
    <definedName name="__123Graph_A男" hidden="1">#REF!</definedName>
    <definedName name="__123Graph_B女" hidden="1">#REF!</definedName>
    <definedName name="__123Graph_B男" hidden="1">#REF!</definedName>
    <definedName name="__123Graph_X女" hidden="1">#REF!</definedName>
    <definedName name="__123Graph_X男" hidden="1">#REF!</definedName>
    <definedName name="\0">#REF!</definedName>
    <definedName name="\a">#N/A</definedName>
    <definedName name="\b">#N/A</definedName>
    <definedName name="\c">#N/A</definedName>
    <definedName name="\d">#N/A</definedName>
    <definedName name="\m">#REF!</definedName>
    <definedName name="\n">#REF!</definedName>
    <definedName name="\o">#REF!</definedName>
    <definedName name="Criteria_MI">#REF!</definedName>
    <definedName name="Database_MI">#REF!</definedName>
    <definedName name="Extract_MI">#REF!</definedName>
    <definedName name="MENU">#REF!</definedName>
    <definedName name="nnnnn">#REF!</definedName>
    <definedName name="SUB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<sst xmlns="http://schemas.openxmlformats.org/spreadsheetml/2006/main" count="31" uniqueCount="31">
  <si>
    <t>学　校　名</t>
  </si>
  <si>
    <t>学級数</t>
  </si>
  <si>
    <t>１学級
当たり
人　員</t>
  </si>
  <si>
    <t>生　　　徒　　　数</t>
  </si>
  <si>
    <t>総　数</t>
  </si>
  <si>
    <t>男</t>
  </si>
  <si>
    <t>女</t>
  </si>
  <si>
    <t>総　　　　数</t>
  </si>
  <si>
    <t>福教大附属</t>
  </si>
  <si>
    <t>城　　　　 南</t>
  </si>
  <si>
    <t>江　　　　 南</t>
  </si>
  <si>
    <t>櫛　　　　 原</t>
  </si>
  <si>
    <t>諏　　　　 訪</t>
  </si>
  <si>
    <t>良　　　　 山</t>
  </si>
  <si>
    <t>荒　　  　 木</t>
  </si>
  <si>
    <t>屏　　　　 水</t>
  </si>
  <si>
    <t>青　　　　 陵</t>
  </si>
  <si>
    <t>牟田山</t>
  </si>
  <si>
    <t>宮ノ陣</t>
  </si>
  <si>
    <t>筑邦西</t>
  </si>
  <si>
    <t>高牟礼</t>
  </si>
  <si>
    <t>本　務
教員数</t>
  </si>
  <si>
    <t>明星</t>
  </si>
  <si>
    <t>久留米大附設</t>
  </si>
  <si>
    <t>田主丸</t>
  </si>
  <si>
    <t>北野</t>
  </si>
  <si>
    <t>三潴</t>
  </si>
  <si>
    <t>城島</t>
  </si>
  <si>
    <t>資料：県教育委員会「教育便覧」</t>
  </si>
  <si>
    <t>久留米信愛</t>
  </si>
  <si>
    <t>１６－４　中学校の状況　－令和２年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</si>
</sst>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_);[Red]\(0\)"/>
    <numFmt numFmtId="179" formatCode="#,##0;\-#,##0;&quot;-&quot;"/>
    <numFmt numFmtId="180" formatCode="&quot;$&quot;#,##0.0_);\(&quot;$&quot;#,##0.0\)"/>
    <numFmt numFmtId="181" formatCode="#,##0;&quot;△ &quot;#,##0"/>
    <numFmt numFmtId="182" formatCode="\(\ #,##0\)"/>
    <numFmt numFmtId="183" formatCode="[$-411]g/&quot;標&quot;&quot;準&quot;"/>
    <numFmt numFmtId="184" formatCode="&quot;｣&quot;#,##0;[Red]\-&quot;｣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9" fontId="9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>
      <alignment horizontal="left"/>
      <protection/>
    </xf>
    <xf numFmtId="38" fontId="10" fillId="16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17" borderId="3" applyNumberFormat="0" applyBorder="0" applyAlignment="0" applyProtection="0"/>
    <xf numFmtId="180" fontId="12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31" fillId="0" borderId="0">
      <alignment horizontal="right"/>
      <protection/>
    </xf>
    <xf numFmtId="4" fontId="32" fillId="0" borderId="0">
      <alignment horizontal="right"/>
      <protection/>
    </xf>
    <xf numFmtId="0" fontId="33" fillId="0" borderId="0">
      <alignment horizontal="left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6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22" borderId="4" applyNumberFormat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7" borderId="5" applyNumberFormat="0" applyFont="0" applyAlignment="0" applyProtection="0"/>
    <xf numFmtId="0" fontId="19" fillId="0" borderId="6" applyNumberFormat="0" applyFill="0" applyAlignment="0" applyProtection="0"/>
    <xf numFmtId="0" fontId="20" fillId="3" borderId="0" applyNumberFormat="0" applyBorder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6" borderId="12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7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3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5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centerContinuous"/>
    </xf>
    <xf numFmtId="0" fontId="5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181" fontId="5" fillId="0" borderId="0" xfId="0" applyNumberFormat="1" applyFont="1" applyAlignment="1">
      <alignment/>
    </xf>
    <xf numFmtId="181" fontId="5" fillId="0" borderId="0" xfId="68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/>
    </xf>
    <xf numFmtId="181" fontId="5" fillId="0" borderId="0" xfId="80" applyNumberFormat="1" applyFont="1" applyFill="1" applyBorder="1" applyAlignment="1" applyProtection="1">
      <alignment vertical="center"/>
      <protection locked="0"/>
    </xf>
    <xf numFmtId="181" fontId="5" fillId="0" borderId="0" xfId="68" applyNumberFormat="1" applyFont="1" applyFill="1" applyBorder="1" applyAlignment="1" applyProtection="1">
      <alignment horizontal="right" vertical="center"/>
      <protection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４表" xfId="80"/>
    <cellStyle name="Followed Hyperlink" xfId="81"/>
    <cellStyle name="未定義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8.00390625" style="1" customWidth="1"/>
    <col min="3" max="3" width="1.625" style="1" customWidth="1"/>
    <col min="4" max="9" width="11.375" style="1" customWidth="1"/>
    <col min="10" max="10" width="1.625" style="1" customWidth="1"/>
    <col min="11" max="16384" width="9.00390625" style="1" customWidth="1"/>
  </cols>
  <sheetData>
    <row r="1" spans="1:10" ht="16.5">
      <c r="A1" s="20"/>
      <c r="B1" s="20"/>
      <c r="C1" s="20"/>
      <c r="D1" s="33" t="s">
        <v>30</v>
      </c>
      <c r="E1" s="33"/>
      <c r="F1" s="33"/>
      <c r="G1" s="33"/>
      <c r="H1" s="33"/>
      <c r="I1" s="20"/>
      <c r="J1" s="20"/>
    </row>
    <row r="2" spans="2:10" ht="13.5" thickBot="1">
      <c r="B2" s="2"/>
      <c r="C2" s="2"/>
      <c r="D2" s="2"/>
      <c r="E2" s="2"/>
      <c r="F2" s="2"/>
      <c r="G2" s="2"/>
      <c r="H2" s="2"/>
      <c r="I2" s="2"/>
      <c r="J2" s="2"/>
    </row>
    <row r="3" spans="1:10" s="5" customFormat="1" ht="18.75" customHeight="1">
      <c r="A3" s="3"/>
      <c r="B3" s="34" t="s">
        <v>0</v>
      </c>
      <c r="C3" s="4"/>
      <c r="D3" s="36" t="s">
        <v>1</v>
      </c>
      <c r="E3" s="40" t="s">
        <v>2</v>
      </c>
      <c r="F3" s="42" t="s">
        <v>3</v>
      </c>
      <c r="G3" s="42"/>
      <c r="H3" s="42"/>
      <c r="I3" s="38" t="s">
        <v>21</v>
      </c>
      <c r="J3" s="26"/>
    </row>
    <row r="4" spans="1:10" s="5" customFormat="1" ht="18.75" customHeight="1">
      <c r="A4" s="6"/>
      <c r="B4" s="35"/>
      <c r="C4" s="7"/>
      <c r="D4" s="37"/>
      <c r="E4" s="41"/>
      <c r="F4" s="8" t="s">
        <v>4</v>
      </c>
      <c r="G4" s="8" t="s">
        <v>5</v>
      </c>
      <c r="H4" s="8" t="s">
        <v>6</v>
      </c>
      <c r="I4" s="39"/>
      <c r="J4" s="6"/>
    </row>
    <row r="5" spans="2:10" ht="12" customHeight="1">
      <c r="B5" s="9"/>
      <c r="C5" s="10"/>
      <c r="D5" s="16"/>
      <c r="E5" s="16"/>
      <c r="F5" s="16"/>
      <c r="G5" s="16"/>
      <c r="H5" s="16"/>
      <c r="I5" s="16"/>
      <c r="J5" s="15"/>
    </row>
    <row r="6" spans="2:10" ht="12" customHeight="1">
      <c r="B6" s="11" t="s">
        <v>7</v>
      </c>
      <c r="C6" s="10"/>
      <c r="D6" s="30">
        <f>SUM(D8:D29)</f>
        <v>299</v>
      </c>
      <c r="E6" s="30">
        <f>F6/D6</f>
        <v>28.816053511705686</v>
      </c>
      <c r="F6" s="30">
        <f>SUM(F8:F29)</f>
        <v>8616</v>
      </c>
      <c r="G6" s="30">
        <f>SUM(G8:G29)</f>
        <v>4422</v>
      </c>
      <c r="H6" s="30">
        <f>SUM(H8:H29)</f>
        <v>4194</v>
      </c>
      <c r="I6" s="30">
        <f>SUM(I8:I29)</f>
        <v>583</v>
      </c>
      <c r="J6" s="30"/>
    </row>
    <row r="7" spans="2:10" s="22" customFormat="1" ht="12" customHeight="1">
      <c r="B7" s="23"/>
      <c r="C7" s="24"/>
      <c r="D7" s="29"/>
      <c r="E7" s="30"/>
      <c r="F7" s="29"/>
      <c r="G7" s="29"/>
      <c r="H7" s="29"/>
      <c r="I7" s="29"/>
      <c r="J7" s="29"/>
    </row>
    <row r="8" spans="2:10" ht="12" customHeight="1">
      <c r="B8" s="11" t="s">
        <v>8</v>
      </c>
      <c r="C8" s="10"/>
      <c r="D8" s="27">
        <v>9</v>
      </c>
      <c r="E8" s="30">
        <f>F8/D8</f>
        <v>39.888888888888886</v>
      </c>
      <c r="F8" s="28">
        <v>359</v>
      </c>
      <c r="G8" s="28">
        <v>180</v>
      </c>
      <c r="H8" s="28">
        <v>179</v>
      </c>
      <c r="I8" s="28">
        <v>17</v>
      </c>
      <c r="J8" s="28"/>
    </row>
    <row r="9" spans="2:10" s="22" customFormat="1" ht="12" customHeight="1">
      <c r="B9" s="23"/>
      <c r="C9" s="24"/>
      <c r="D9" s="29"/>
      <c r="E9" s="30"/>
      <c r="F9" s="28"/>
      <c r="G9" s="28"/>
      <c r="H9" s="28"/>
      <c r="J9" s="25"/>
    </row>
    <row r="10" spans="2:10" ht="12" customHeight="1">
      <c r="B10" s="11" t="s">
        <v>9</v>
      </c>
      <c r="C10" s="10"/>
      <c r="D10" s="27">
        <v>23</v>
      </c>
      <c r="E10" s="30">
        <f>F10/D10</f>
        <v>28.82608695652174</v>
      </c>
      <c r="F10" s="28">
        <v>663</v>
      </c>
      <c r="G10" s="28">
        <v>353</v>
      </c>
      <c r="H10" s="28">
        <v>310</v>
      </c>
      <c r="I10" s="28">
        <v>43</v>
      </c>
      <c r="J10" s="15"/>
    </row>
    <row r="11" spans="2:10" ht="12" customHeight="1">
      <c r="B11" s="11" t="s">
        <v>10</v>
      </c>
      <c r="C11" s="10"/>
      <c r="D11" s="27">
        <v>22</v>
      </c>
      <c r="E11" s="30">
        <f aca="true" t="shared" si="0" ref="E11:E29">F11/D11</f>
        <v>23.545454545454547</v>
      </c>
      <c r="F11" s="28">
        <v>518</v>
      </c>
      <c r="G11" s="28">
        <v>286</v>
      </c>
      <c r="H11" s="28">
        <v>232</v>
      </c>
      <c r="I11" s="28">
        <v>43</v>
      </c>
      <c r="J11" s="15"/>
    </row>
    <row r="12" spans="2:10" ht="12" customHeight="1">
      <c r="B12" s="11" t="s">
        <v>11</v>
      </c>
      <c r="C12" s="10"/>
      <c r="D12" s="27">
        <v>11</v>
      </c>
      <c r="E12" s="30">
        <f t="shared" si="0"/>
        <v>17.545454545454547</v>
      </c>
      <c r="F12" s="28">
        <v>193</v>
      </c>
      <c r="G12" s="28">
        <v>112</v>
      </c>
      <c r="H12" s="28">
        <v>81</v>
      </c>
      <c r="I12" s="28">
        <v>23</v>
      </c>
      <c r="J12" s="15"/>
    </row>
    <row r="13" spans="2:10" ht="12" customHeight="1">
      <c r="B13" s="11" t="s">
        <v>17</v>
      </c>
      <c r="C13" s="10"/>
      <c r="D13" s="27">
        <v>21</v>
      </c>
      <c r="E13" s="30">
        <f t="shared" si="0"/>
        <v>29.857142857142858</v>
      </c>
      <c r="F13" s="28">
        <v>627</v>
      </c>
      <c r="G13" s="28">
        <v>347</v>
      </c>
      <c r="H13" s="28">
        <v>280</v>
      </c>
      <c r="I13" s="28">
        <v>38</v>
      </c>
      <c r="J13" s="15"/>
    </row>
    <row r="14" spans="2:10" ht="12" customHeight="1">
      <c r="B14" s="11" t="s">
        <v>12</v>
      </c>
      <c r="C14" s="10"/>
      <c r="D14" s="27">
        <v>25</v>
      </c>
      <c r="E14" s="30">
        <f t="shared" si="0"/>
        <v>32.48</v>
      </c>
      <c r="F14" s="28">
        <v>812</v>
      </c>
      <c r="G14" s="28">
        <v>418</v>
      </c>
      <c r="H14" s="28">
        <v>394</v>
      </c>
      <c r="I14" s="28">
        <v>50</v>
      </c>
      <c r="J14" s="15"/>
    </row>
    <row r="15" spans="2:13" ht="12" customHeight="1">
      <c r="B15" s="11" t="s">
        <v>13</v>
      </c>
      <c r="C15" s="10"/>
      <c r="D15" s="27">
        <v>21</v>
      </c>
      <c r="E15" s="30">
        <f t="shared" si="0"/>
        <v>31.285714285714285</v>
      </c>
      <c r="F15" s="28">
        <v>657</v>
      </c>
      <c r="G15" s="28">
        <v>310</v>
      </c>
      <c r="H15" s="28">
        <v>347</v>
      </c>
      <c r="I15" s="28">
        <v>44</v>
      </c>
      <c r="J15" s="15"/>
      <c r="L15" s="32"/>
      <c r="M15" s="32"/>
    </row>
    <row r="16" spans="2:10" ht="12" customHeight="1">
      <c r="B16" s="11" t="s">
        <v>22</v>
      </c>
      <c r="C16" s="10"/>
      <c r="D16" s="27">
        <v>14</v>
      </c>
      <c r="E16" s="30">
        <f t="shared" si="0"/>
        <v>27.357142857142858</v>
      </c>
      <c r="F16" s="28">
        <v>383</v>
      </c>
      <c r="G16" s="28">
        <v>193</v>
      </c>
      <c r="H16" s="28">
        <v>190</v>
      </c>
      <c r="I16" s="28">
        <v>27</v>
      </c>
      <c r="J16" s="15"/>
    </row>
    <row r="17" spans="2:10" ht="12" customHeight="1">
      <c r="B17" s="11" t="s">
        <v>18</v>
      </c>
      <c r="C17" s="10"/>
      <c r="D17" s="27">
        <v>9</v>
      </c>
      <c r="E17" s="30">
        <f t="shared" si="0"/>
        <v>27.666666666666668</v>
      </c>
      <c r="F17" s="28">
        <v>249</v>
      </c>
      <c r="G17" s="28">
        <v>110</v>
      </c>
      <c r="H17" s="28">
        <v>139</v>
      </c>
      <c r="I17" s="28">
        <v>19</v>
      </c>
      <c r="J17" s="15"/>
    </row>
    <row r="18" spans="2:10" ht="12" customHeight="1">
      <c r="B18" s="11" t="s">
        <v>14</v>
      </c>
      <c r="C18" s="10"/>
      <c r="D18" s="27">
        <v>13</v>
      </c>
      <c r="E18" s="30">
        <f t="shared" si="0"/>
        <v>29.23076923076923</v>
      </c>
      <c r="F18" s="28">
        <v>380</v>
      </c>
      <c r="G18" s="28">
        <v>204</v>
      </c>
      <c r="H18" s="28">
        <v>176</v>
      </c>
      <c r="I18" s="28">
        <v>24</v>
      </c>
      <c r="J18" s="15"/>
    </row>
    <row r="19" spans="2:10" ht="12" customHeight="1">
      <c r="B19" s="11" t="s">
        <v>19</v>
      </c>
      <c r="C19" s="10"/>
      <c r="D19" s="27">
        <v>13</v>
      </c>
      <c r="E19" s="30">
        <f t="shared" si="0"/>
        <v>29.384615384615383</v>
      </c>
      <c r="F19" s="28">
        <v>382</v>
      </c>
      <c r="G19" s="28">
        <v>200</v>
      </c>
      <c r="H19" s="28">
        <v>182</v>
      </c>
      <c r="I19" s="28">
        <v>23</v>
      </c>
      <c r="J19" s="15"/>
    </row>
    <row r="20" spans="2:10" ht="12" customHeight="1">
      <c r="B20" s="11" t="s">
        <v>15</v>
      </c>
      <c r="C20" s="10"/>
      <c r="D20" s="27">
        <v>11</v>
      </c>
      <c r="E20" s="30">
        <f t="shared" si="0"/>
        <v>28.90909090909091</v>
      </c>
      <c r="F20" s="28">
        <v>318</v>
      </c>
      <c r="G20" s="28">
        <v>159</v>
      </c>
      <c r="H20" s="28">
        <v>159</v>
      </c>
      <c r="I20" s="28">
        <v>24</v>
      </c>
      <c r="J20" s="15"/>
    </row>
    <row r="21" spans="2:10" ht="12" customHeight="1">
      <c r="B21" s="11" t="s">
        <v>16</v>
      </c>
      <c r="C21" s="10"/>
      <c r="D21" s="27">
        <v>15</v>
      </c>
      <c r="E21" s="30">
        <f t="shared" si="0"/>
        <v>21.533333333333335</v>
      </c>
      <c r="F21" s="28">
        <v>323</v>
      </c>
      <c r="G21" s="28">
        <v>168</v>
      </c>
      <c r="H21" s="28">
        <v>155</v>
      </c>
      <c r="I21" s="28">
        <v>27</v>
      </c>
      <c r="J21" s="15"/>
    </row>
    <row r="22" spans="2:10" ht="12" customHeight="1">
      <c r="B22" s="11" t="s">
        <v>20</v>
      </c>
      <c r="C22" s="10"/>
      <c r="D22" s="27">
        <v>9</v>
      </c>
      <c r="E22" s="30">
        <f t="shared" si="0"/>
        <v>24.88888888888889</v>
      </c>
      <c r="F22" s="28">
        <v>224</v>
      </c>
      <c r="G22" s="28">
        <v>96</v>
      </c>
      <c r="H22" s="28">
        <v>128</v>
      </c>
      <c r="I22" s="28">
        <v>22</v>
      </c>
      <c r="J22" s="15"/>
    </row>
    <row r="23" spans="2:11" ht="12" customHeight="1">
      <c r="B23" s="11" t="s">
        <v>24</v>
      </c>
      <c r="C23" s="10"/>
      <c r="D23" s="27">
        <v>16</v>
      </c>
      <c r="E23" s="30">
        <f t="shared" si="0"/>
        <v>30.1875</v>
      </c>
      <c r="F23" s="28">
        <v>483</v>
      </c>
      <c r="G23" s="28">
        <v>238</v>
      </c>
      <c r="H23" s="28">
        <v>245</v>
      </c>
      <c r="I23" s="28">
        <v>30</v>
      </c>
      <c r="J23" s="15"/>
      <c r="K23" s="19"/>
    </row>
    <row r="24" spans="2:10" ht="12" customHeight="1">
      <c r="B24" s="11" t="s">
        <v>25</v>
      </c>
      <c r="C24" s="10"/>
      <c r="D24" s="27">
        <v>16</v>
      </c>
      <c r="E24" s="30">
        <f t="shared" si="0"/>
        <v>29.75</v>
      </c>
      <c r="F24" s="28">
        <v>476</v>
      </c>
      <c r="G24" s="28">
        <v>239</v>
      </c>
      <c r="H24" s="28">
        <v>237</v>
      </c>
      <c r="I24" s="28">
        <v>30</v>
      </c>
      <c r="J24" s="15"/>
    </row>
    <row r="25" spans="2:10" ht="12" customHeight="1">
      <c r="B25" s="11" t="s">
        <v>26</v>
      </c>
      <c r="C25" s="10"/>
      <c r="D25" s="27">
        <v>18</v>
      </c>
      <c r="E25" s="30">
        <f t="shared" si="0"/>
        <v>28.5</v>
      </c>
      <c r="F25" s="28">
        <v>513</v>
      </c>
      <c r="G25" s="28">
        <v>261</v>
      </c>
      <c r="H25" s="28">
        <v>252</v>
      </c>
      <c r="I25" s="28">
        <v>31</v>
      </c>
      <c r="J25" s="15"/>
    </row>
    <row r="26" spans="2:10" ht="12" customHeight="1">
      <c r="B26" s="11" t="s">
        <v>27</v>
      </c>
      <c r="C26" s="10"/>
      <c r="D26" s="27">
        <v>12</v>
      </c>
      <c r="E26" s="30">
        <f t="shared" si="0"/>
        <v>24.75</v>
      </c>
      <c r="F26" s="28">
        <v>297</v>
      </c>
      <c r="G26" s="28">
        <v>157</v>
      </c>
      <c r="H26" s="28">
        <v>140</v>
      </c>
      <c r="I26" s="28">
        <v>23</v>
      </c>
      <c r="J26" s="15"/>
    </row>
    <row r="27" spans="2:10" ht="12" customHeight="1">
      <c r="B27" s="11"/>
      <c r="C27" s="10"/>
      <c r="D27" s="27"/>
      <c r="E27" s="30"/>
      <c r="F27" s="28"/>
      <c r="G27" s="28"/>
      <c r="H27" s="28"/>
      <c r="I27" s="28"/>
      <c r="J27" s="15"/>
    </row>
    <row r="28" spans="2:10" ht="12" customHeight="1">
      <c r="B28" s="11" t="s">
        <v>23</v>
      </c>
      <c r="C28" s="10"/>
      <c r="D28" s="27">
        <v>12</v>
      </c>
      <c r="E28" s="30">
        <f t="shared" si="0"/>
        <v>40.666666666666664</v>
      </c>
      <c r="F28" s="28">
        <v>488</v>
      </c>
      <c r="G28" s="28">
        <v>307</v>
      </c>
      <c r="H28" s="28">
        <v>181</v>
      </c>
      <c r="I28" s="28">
        <v>27</v>
      </c>
      <c r="J28" s="15"/>
    </row>
    <row r="29" spans="2:10" ht="12" customHeight="1">
      <c r="B29" s="11" t="s">
        <v>29</v>
      </c>
      <c r="C29" s="10"/>
      <c r="D29" s="27">
        <v>9</v>
      </c>
      <c r="E29" s="30">
        <f t="shared" si="0"/>
        <v>30.11111111111111</v>
      </c>
      <c r="F29" s="28">
        <v>271</v>
      </c>
      <c r="G29" s="31">
        <v>84</v>
      </c>
      <c r="H29" s="28">
        <v>187</v>
      </c>
      <c r="I29" s="28">
        <v>18</v>
      </c>
      <c r="J29" s="15"/>
    </row>
    <row r="30" spans="1:10" ht="12" customHeight="1" thickBot="1">
      <c r="A30" s="2"/>
      <c r="B30" s="12"/>
      <c r="C30" s="13"/>
      <c r="D30" s="18"/>
      <c r="E30" s="18"/>
      <c r="F30" s="18"/>
      <c r="G30" s="18"/>
      <c r="H30" s="18"/>
      <c r="I30" s="18"/>
      <c r="J30" s="17"/>
    </row>
    <row r="31" ht="12.75">
      <c r="I31" s="21" t="s">
        <v>28</v>
      </c>
    </row>
    <row r="48" spans="8:9" ht="12.75">
      <c r="H48" s="14"/>
      <c r="I48" s="14"/>
    </row>
  </sheetData>
  <sheetProtection/>
  <mergeCells count="6">
    <mergeCell ref="D1:H1"/>
    <mergeCell ref="B3:B4"/>
    <mergeCell ref="D3:D4"/>
    <mergeCell ref="I3:I4"/>
    <mergeCell ref="E3:E4"/>
    <mergeCell ref="F3:H3"/>
  </mergeCells>
  <printOptions/>
  <pageMargins left="0.5905511811023623" right="0.5905511811023623" top="0.7086614173228347" bottom="0.3937007874015748" header="0.5118110236220472" footer="0.5118110236220472"/>
  <pageSetup horizontalDpi="600" verticalDpi="600" orientation="portrait" paperSize="9" r:id="rId1"/>
  <ignoredErrors>
    <ignoredError sqref="J7:K29 J6:K6 D7:I29 D6 F6:I6" unlockedFormula="1"/>
    <ignoredError sqref="E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C19533</cp:lastModifiedBy>
  <cp:lastPrinted>2013-01-23T05:59:52Z</cp:lastPrinted>
  <dcterms:created xsi:type="dcterms:W3CDTF">2001-06-04T00:08:47Z</dcterms:created>
  <dcterms:modified xsi:type="dcterms:W3CDTF">2021-04-07T04:39:58Z</dcterms:modified>
  <cp:category/>
  <cp:version/>
  <cp:contentType/>
  <cp:contentStatus/>
</cp:coreProperties>
</file>