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2301\全部局共用\0150.農政部\30.農政部 農村森林整備課\20250720 （多面的）提出書類一式（総合支所を含む）\20250625 令和７年度　組織配布様式\"/>
    </mc:Choice>
  </mc:AlternateContent>
  <bookViews>
    <workbookView xWindow="0" yWindow="0" windowWidth="23040" windowHeight="8016"/>
  </bookViews>
  <sheets>
    <sheet name="報告書" sheetId="1" r:id="rId1"/>
    <sheet name="別紙３ 持越金" sheetId="5" r:id="rId2"/>
    <sheet name="【選択肢】" sheetId="2" r:id="rId3"/>
    <sheet name="【取組番号早見表】" sheetId="3" r:id="rId4"/>
    <sheet name="【活動項目番号表】 " sheetId="4" r:id="rId5"/>
  </sheets>
  <externalReferences>
    <externalReference r:id="rId6"/>
  </externalReferences>
  <definedNames>
    <definedName name="_xlnm._FilterDatabase" localSheetId="0" hidden="1">報告書!#REF!</definedName>
    <definedName name="A.■か□" localSheetId="1">[1]【選択肢】!$A$3:$A$4</definedName>
    <definedName name="A.■か□">【選択肢】!$A$3:$A$4</definedName>
    <definedName name="B.○か空白" localSheetId="1">[1]【選択肢】!$B$3:$B$4</definedName>
    <definedName name="B.○か空白">【選択肢】!$B$3:$B$4</definedName>
    <definedName name="Ｃ1.計画欄" localSheetId="1">[1]【選択肢】!$C$3:$C$4</definedName>
    <definedName name="Ｃ1.計画欄">【選択肢】!$C$3:$C$4</definedName>
    <definedName name="Ｃ2.実施欄" localSheetId="1">[1]【選択肢】!$C$3:$C$5</definedName>
    <definedName name="Ｃ2.実施欄">【選択肢】!$C$3:$C$5</definedName>
    <definedName name="D.農村環境保全活動のテーマ" localSheetId="1">[1]【選択肢】!$D$3:$D$7</definedName>
    <definedName name="D.農村環境保全活動のテーマ">【選択肢】!$D$3:$D$7</definedName>
    <definedName name="E.高度な保全活動" localSheetId="1">[1]【選択肢】!$E$3:$E$11</definedName>
    <definedName name="E.高度な保全活動">【選択肢】!$E$3:$E$11</definedName>
    <definedName name="F.施設" localSheetId="1">[1]【選択肢】!$F$3:$F$6</definedName>
    <definedName name="F.施設">【選択肢】!$F$3:$F$6</definedName>
    <definedName name="G.単位" localSheetId="1">[1]【選択肢】!$K$3:$K$4</definedName>
    <definedName name="G.単位">【選択肢】!$K$3:$K$4</definedName>
    <definedName name="H1.構成員一覧の分類_農業者" localSheetId="1">[1]【選択肢】!$L$3:$L$6</definedName>
    <definedName name="H1.構成員一覧の分類_農業者">【選択肢】!$L$3:$L$6</definedName>
    <definedName name="H2.構成員一覧の分類_農業者以外個人" localSheetId="1">[1]【選択肢】!$L$7</definedName>
    <definedName name="H2.構成員一覧の分類_農業者以外個人">【選択肢】!$L$7</definedName>
    <definedName name="H2.構成員一覧の分類_農業者以外団体">【選択肢】!$L$8:$L$15</definedName>
    <definedName name="H3.構成員一覧の分類_農業者以外団体" localSheetId="1">[1]【選択肢】!$L$8:$L$15</definedName>
    <definedName name="H3.構成員一覧の分類_農業者以外団体">【選択肢】!$L$8:$L$15</definedName>
    <definedName name="I" localSheetId="1">[1]【選択肢】!$M$3:$M$4</definedName>
    <definedName name="I">【選択肢】!$M$3:$M$4</definedName>
    <definedName name="Ｉ.金銭出納簿の区分">【選択肢】!$M$3:$M$4</definedName>
    <definedName name="J">【選択肢】!$N$3:$N$10</definedName>
    <definedName name="Ｊ.金銭出納簿の収支の分類" localSheetId="1">[1]【選択肢】!$N$3:$N$10</definedName>
    <definedName name="Ｊ.金銭出納簿の収支の分類">【選択肢】!$N$3:$N$10</definedName>
    <definedName name="K.農村環境保全活動" localSheetId="1">[1]【選択肢】!$W$44:$W$56</definedName>
    <definedName name="K.農村環境保全活動">【選択肢】!$W$44:$W$56</definedName>
    <definedName name="N.月" localSheetId="1">[1]【選択肢】!$A$18:$A$29</definedName>
    <definedName name="N.月">【選択肢】!$A$18:$A$29</definedName>
    <definedName name="O.環境負荷低減の取組" localSheetId="1">[1]【選択肢】!$B$18:$B$23</definedName>
    <definedName name="O.環境負荷低減の取組">【選択肢】!$B$18:$B$23</definedName>
    <definedName name="_xlnm.Print_Area" localSheetId="0">報告書!$A$1:$Z$196</definedName>
    <definedName name="ため池">【選択肢】!$G$5:$J$5</definedName>
    <definedName name="夏期湛水">【選択肢】!$C$20:$G$20</definedName>
    <definedName name="江の設置_作溝実施">【選択肢】!$C$22:$F$22</definedName>
    <definedName name="江の設置_作溝未実施">【選択肢】!$C$23:$F$23</definedName>
    <definedName name="水路">【選択肢】!$G$3:$J$3</definedName>
    <definedName name="中干し延期">【選択肢】!$C$21:$F$21</definedName>
    <definedName name="長期中干し">【選択肢】!$C$18:$F$18</definedName>
    <definedName name="冬期湛水">【選択肢】!$C$19:$F$19</definedName>
    <definedName name="農地に係る施設">【選択肢】!$G$6:$I$6</definedName>
    <definedName name="農道">【選択肢】!$G$4:$H$4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7" i="5" l="1"/>
  <c r="D21" i="5"/>
  <c r="L47" i="1" l="1"/>
  <c r="L40" i="1"/>
  <c r="L36" i="1"/>
  <c r="S163" i="1" l="1"/>
  <c r="S164" i="1"/>
  <c r="S165" i="1"/>
  <c r="S166" i="1"/>
  <c r="S167" i="1"/>
  <c r="S168" i="1"/>
  <c r="S169" i="1"/>
  <c r="S170" i="1"/>
  <c r="S171" i="1"/>
  <c r="S172" i="1"/>
  <c r="S162" i="1"/>
  <c r="Q163" i="1"/>
  <c r="Q164" i="1"/>
  <c r="Q165" i="1"/>
  <c r="Q166" i="1"/>
  <c r="Q167" i="1"/>
  <c r="Q168" i="1"/>
  <c r="Q169" i="1"/>
  <c r="Q170" i="1"/>
  <c r="Q171" i="1"/>
  <c r="Q172" i="1"/>
  <c r="Q162" i="1"/>
  <c r="U162" i="1"/>
  <c r="Q24" i="1" l="1"/>
  <c r="U134" i="2" a="1"/>
  <c r="U134" i="2" s="1"/>
  <c r="T145" i="2" a="1"/>
  <c r="T145" i="2" s="1"/>
  <c r="S234" i="2" a="1"/>
  <c r="S234" i="2" s="1"/>
  <c r="W172" i="1"/>
  <c r="V172" i="1"/>
  <c r="U172" i="1"/>
  <c r="V171" i="1"/>
  <c r="U171" i="1"/>
  <c r="W171" i="1"/>
  <c r="W170" i="1"/>
  <c r="V170" i="1"/>
  <c r="U170" i="1"/>
  <c r="V169" i="1"/>
  <c r="U169" i="1"/>
  <c r="W169" i="1"/>
  <c r="W168" i="1"/>
  <c r="V168" i="1"/>
  <c r="U168" i="1"/>
  <c r="W167" i="1"/>
  <c r="V167" i="1"/>
  <c r="U167" i="1"/>
  <c r="AC167" i="1"/>
  <c r="AC166" i="1"/>
  <c r="V166" i="1"/>
  <c r="U166" i="1"/>
  <c r="W166" i="1"/>
  <c r="W165" i="1"/>
  <c r="U165" i="1"/>
  <c r="V165" i="1"/>
  <c r="V164" i="1"/>
  <c r="U164" i="1"/>
  <c r="W164" i="1"/>
  <c r="W163" i="1"/>
  <c r="U163" i="1"/>
  <c r="V163" i="1"/>
  <c r="V162" i="1"/>
  <c r="W162" i="1"/>
  <c r="P132" i="1"/>
  <c r="L33" i="1" l="1"/>
  <c r="Q106" i="2" a="1"/>
  <c r="Q106" i="2" s="1"/>
  <c r="U118" i="2" a="1"/>
  <c r="U118" i="2" s="1"/>
  <c r="T131" i="2" a="1"/>
  <c r="T131" i="2" s="1"/>
  <c r="S144" i="2" a="1"/>
  <c r="S144" i="2" s="1"/>
  <c r="R148" i="2" a="1"/>
  <c r="R148" i="2" s="1"/>
  <c r="S149" i="2" a="1"/>
  <c r="S149" i="2" s="1"/>
  <c r="U150" i="2" a="1"/>
  <c r="U150" i="2" s="1"/>
  <c r="Q152" i="2" a="1"/>
  <c r="Q152" i="2" s="1"/>
  <c r="T154" i="2" a="1"/>
  <c r="T154" i="2" s="1"/>
  <c r="U155" i="2" a="1"/>
  <c r="U155" i="2" s="1"/>
  <c r="R157" i="2" a="1"/>
  <c r="R157" i="2" s="1"/>
  <c r="S158" i="2" a="1"/>
  <c r="S158" i="2" s="1"/>
  <c r="Q161" i="2" a="1"/>
  <c r="Q161" i="2" s="1"/>
  <c r="R162" i="2" a="1"/>
  <c r="R162" i="2" s="1"/>
  <c r="T163" i="2" a="1"/>
  <c r="T163" i="2" s="1"/>
  <c r="U164" i="2" a="1"/>
  <c r="U164" i="2" s="1"/>
  <c r="S167" i="2" a="1"/>
  <c r="S167" i="2" s="1"/>
  <c r="T168" i="2" a="1"/>
  <c r="T168" i="2" s="1"/>
  <c r="Q170" i="2" a="1"/>
  <c r="Q170" i="2" s="1"/>
  <c r="R171" i="2" a="1"/>
  <c r="R171" i="2" s="1"/>
  <c r="U173" i="2" a="1"/>
  <c r="U173" i="2" s="1"/>
  <c r="Q175" i="2" a="1"/>
  <c r="Q175" i="2" s="1"/>
  <c r="Q179" i="2" a="1"/>
  <c r="Q179" i="2" s="1"/>
  <c r="U184" i="2" a="1"/>
  <c r="U184" i="2" s="1"/>
  <c r="S194" i="2" a="1"/>
  <c r="S194" i="2" s="1"/>
  <c r="R207" i="2" a="1"/>
  <c r="R207" i="2" s="1"/>
  <c r="Q220" i="2" a="1"/>
  <c r="Q220" i="2" s="1"/>
  <c r="U232" i="2" a="1"/>
  <c r="U232" i="2" s="1"/>
  <c r="T115" i="2" a="1"/>
  <c r="T115" i="2" s="1"/>
  <c r="S129" i="2" a="1"/>
  <c r="S129" i="2" s="1"/>
  <c r="Q138" i="2" a="1"/>
  <c r="Q138" i="2" s="1"/>
  <c r="Q105" i="2" a="1"/>
  <c r="Q105" i="2" s="1"/>
  <c r="R107" i="2" a="1"/>
  <c r="R107" i="2" s="1"/>
  <c r="R108" i="2" a="1"/>
  <c r="R108" i="2" s="1"/>
  <c r="S110" i="2" a="1"/>
  <c r="S110" i="2" s="1"/>
  <c r="S111" i="2" a="1"/>
  <c r="S111" i="2" s="1"/>
  <c r="T113" i="2" a="1"/>
  <c r="T113" i="2" s="1"/>
  <c r="T114" i="2" a="1"/>
  <c r="T114" i="2" s="1"/>
  <c r="U116" i="2" a="1"/>
  <c r="U116" i="2" s="1"/>
  <c r="U117" i="2" a="1"/>
  <c r="U117" i="2" s="1"/>
  <c r="Q120" i="2" a="1"/>
  <c r="Q120" i="2" s="1"/>
  <c r="Q121" i="2" a="1"/>
  <c r="Q121" i="2" s="1"/>
  <c r="R123" i="2" a="1"/>
  <c r="R123" i="2" s="1"/>
  <c r="R124" i="2" a="1"/>
  <c r="R124" i="2" s="1"/>
  <c r="S126" i="2" a="1"/>
  <c r="S126" i="2" s="1"/>
  <c r="S127" i="2" a="1"/>
  <c r="S127" i="2" s="1"/>
  <c r="T129" i="2" a="1"/>
  <c r="T129" i="2" s="1"/>
  <c r="T130" i="2" a="1"/>
  <c r="T130" i="2" s="1"/>
  <c r="U132" i="2" a="1"/>
  <c r="U132" i="2" s="1"/>
  <c r="U133" i="2" a="1"/>
  <c r="U133" i="2" s="1"/>
  <c r="Q136" i="2" a="1"/>
  <c r="Q136" i="2" s="1"/>
  <c r="Q137" i="2" a="1"/>
  <c r="Q137" i="2" s="1"/>
  <c r="R139" i="2" a="1"/>
  <c r="R139" i="2" s="1"/>
  <c r="R140" i="2" a="1"/>
  <c r="R140" i="2" s="1"/>
  <c r="S142" i="2" a="1"/>
  <c r="S142" i="2" s="1"/>
  <c r="S143" i="2" a="1"/>
  <c r="S143" i="2" s="1"/>
  <c r="U145" i="2" a="1"/>
  <c r="U145" i="2" s="1"/>
  <c r="Q147" i="2" a="1"/>
  <c r="Q147" i="2" s="1"/>
  <c r="S148" i="2" a="1"/>
  <c r="S148" i="2" s="1"/>
  <c r="T149" i="2" a="1"/>
  <c r="T149" i="2" s="1"/>
  <c r="R152" i="2" a="1"/>
  <c r="R152" i="2" s="1"/>
  <c r="S153" i="2" a="1"/>
  <c r="S153" i="2" s="1"/>
  <c r="U154" i="2" a="1"/>
  <c r="U154" i="2" s="1"/>
  <c r="Q156" i="2" a="1"/>
  <c r="Q156" i="2" s="1"/>
  <c r="T158" i="2" a="1"/>
  <c r="T158" i="2" s="1"/>
  <c r="U159" i="2" a="1"/>
  <c r="U159" i="2" s="1"/>
  <c r="R161" i="2" a="1"/>
  <c r="R161" i="2" s="1"/>
  <c r="S162" i="2" a="1"/>
  <c r="S162" i="2" s="1"/>
  <c r="Q165" i="2" a="1"/>
  <c r="Q165" i="2" s="1"/>
  <c r="R166" i="2" a="1"/>
  <c r="R166" i="2" s="1"/>
  <c r="T167" i="2" a="1"/>
  <c r="T167" i="2" s="1"/>
  <c r="U168" i="2" a="1"/>
  <c r="U168" i="2" s="1"/>
  <c r="S171" i="2" a="1"/>
  <c r="S171" i="2" s="1"/>
  <c r="T172" i="2" a="1"/>
  <c r="T172" i="2" s="1"/>
  <c r="Q174" i="2" a="1"/>
  <c r="Q174" i="2" s="1"/>
  <c r="R175" i="2" a="1"/>
  <c r="R175" i="2" s="1"/>
  <c r="T176" i="2" a="1"/>
  <c r="T176" i="2" s="1"/>
  <c r="S185" i="2" a="1"/>
  <c r="S185" i="2" s="1"/>
  <c r="Q196" i="2" a="1"/>
  <c r="Q196" i="2" s="1"/>
  <c r="U208" i="2" a="1"/>
  <c r="U208" i="2" s="1"/>
  <c r="T221" i="2" a="1"/>
  <c r="T221" i="2" s="1"/>
  <c r="R109" i="2" a="1"/>
  <c r="R109" i="2" s="1"/>
  <c r="Q123" i="2" a="1"/>
  <c r="Q123" i="2" s="1"/>
  <c r="Q139" i="2" a="1"/>
  <c r="Q139" i="2" s="1"/>
  <c r="U245" i="2" a="1"/>
  <c r="U245" i="2" s="1"/>
  <c r="T245" i="2" a="1"/>
  <c r="T245" i="2" s="1"/>
  <c r="S245" i="2" a="1"/>
  <c r="S245" i="2" s="1"/>
  <c r="U243" i="2" a="1"/>
  <c r="U243" i="2" s="1"/>
  <c r="R242" i="2" a="1"/>
  <c r="R242" i="2" s="1"/>
  <c r="T240" i="2" a="1"/>
  <c r="T240" i="2" s="1"/>
  <c r="Q239" i="2" a="1"/>
  <c r="Q239" i="2" s="1"/>
  <c r="S237" i="2" a="1"/>
  <c r="S237" i="2" s="1"/>
  <c r="U235" i="2" a="1"/>
  <c r="U235" i="2" s="1"/>
  <c r="R234" i="2" a="1"/>
  <c r="R234" i="2" s="1"/>
  <c r="T232" i="2" a="1"/>
  <c r="T232" i="2" s="1"/>
  <c r="Q231" i="2" a="1"/>
  <c r="Q231" i="2" s="1"/>
  <c r="S229" i="2" a="1"/>
  <c r="S229" i="2" s="1"/>
  <c r="U227" i="2" a="1"/>
  <c r="U227" i="2" s="1"/>
  <c r="R226" i="2" a="1"/>
  <c r="R226" i="2" s="1"/>
  <c r="T224" i="2" a="1"/>
  <c r="T224" i="2" s="1"/>
  <c r="Q223" i="2" a="1"/>
  <c r="Q223" i="2" s="1"/>
  <c r="S221" i="2" a="1"/>
  <c r="S221" i="2" s="1"/>
  <c r="U219" i="2" a="1"/>
  <c r="U219" i="2" s="1"/>
  <c r="R218" i="2" a="1"/>
  <c r="R218" i="2" s="1"/>
  <c r="T216" i="2" a="1"/>
  <c r="T216" i="2" s="1"/>
  <c r="Q215" i="2" a="1"/>
  <c r="Q215" i="2" s="1"/>
  <c r="S213" i="2" a="1"/>
  <c r="S213" i="2" s="1"/>
  <c r="U211" i="2" a="1"/>
  <c r="U211" i="2" s="1"/>
  <c r="R210" i="2" a="1"/>
  <c r="R210" i="2" s="1"/>
  <c r="T208" i="2" a="1"/>
  <c r="T208" i="2" s="1"/>
  <c r="Q207" i="2" a="1"/>
  <c r="Q207" i="2" s="1"/>
  <c r="S205" i="2" a="1"/>
  <c r="S205" i="2" s="1"/>
  <c r="U203" i="2" a="1"/>
  <c r="U203" i="2" s="1"/>
  <c r="R202" i="2" a="1"/>
  <c r="R202" i="2" s="1"/>
  <c r="T200" i="2" a="1"/>
  <c r="T200" i="2" s="1"/>
  <c r="Q199" i="2" a="1"/>
  <c r="Q199" i="2" s="1"/>
  <c r="S197" i="2" a="1"/>
  <c r="S197" i="2" s="1"/>
  <c r="U195" i="2" a="1"/>
  <c r="U195" i="2" s="1"/>
  <c r="R194" i="2" a="1"/>
  <c r="R194" i="2" s="1"/>
  <c r="T192" i="2" a="1"/>
  <c r="T192" i="2" s="1"/>
  <c r="Q191" i="2" a="1"/>
  <c r="Q191" i="2" s="1"/>
  <c r="S189" i="2" a="1"/>
  <c r="S189" i="2" s="1"/>
  <c r="U187" i="2" a="1"/>
  <c r="U187" i="2" s="1"/>
  <c r="R186" i="2" a="1"/>
  <c r="R186" i="2" s="1"/>
  <c r="T184" i="2" a="1"/>
  <c r="T184" i="2" s="1"/>
  <c r="Q183" i="2" a="1"/>
  <c r="Q183" i="2" s="1"/>
  <c r="S181" i="2" a="1"/>
  <c r="S181" i="2" s="1"/>
  <c r="R180" i="2" a="1"/>
  <c r="R180" i="2" s="1"/>
  <c r="U178" i="2" a="1"/>
  <c r="U178" i="2" s="1"/>
  <c r="R245" i="2" a="1"/>
  <c r="R245" i="2" s="1"/>
  <c r="T243" i="2" a="1"/>
  <c r="T243" i="2" s="1"/>
  <c r="Q242" i="2" a="1"/>
  <c r="Q242" i="2" s="1"/>
  <c r="S240" i="2" a="1"/>
  <c r="S240" i="2" s="1"/>
  <c r="U238" i="2" a="1"/>
  <c r="U238" i="2" s="1"/>
  <c r="R237" i="2" a="1"/>
  <c r="R237" i="2" s="1"/>
  <c r="T235" i="2" a="1"/>
  <c r="T235" i="2" s="1"/>
  <c r="Q234" i="2" a="1"/>
  <c r="Q234" i="2" s="1"/>
  <c r="S232" i="2" a="1"/>
  <c r="S232" i="2" s="1"/>
  <c r="U230" i="2" a="1"/>
  <c r="U230" i="2" s="1"/>
  <c r="R229" i="2" a="1"/>
  <c r="R229" i="2" s="1"/>
  <c r="T227" i="2" a="1"/>
  <c r="T227" i="2" s="1"/>
  <c r="Q226" i="2" a="1"/>
  <c r="Q226" i="2" s="1"/>
  <c r="S224" i="2" a="1"/>
  <c r="S224" i="2" s="1"/>
  <c r="U222" i="2" a="1"/>
  <c r="U222" i="2" s="1"/>
  <c r="R221" i="2" a="1"/>
  <c r="R221" i="2" s="1"/>
  <c r="T219" i="2" a="1"/>
  <c r="T219" i="2" s="1"/>
  <c r="Q218" i="2" a="1"/>
  <c r="Q218" i="2" s="1"/>
  <c r="S216" i="2" a="1"/>
  <c r="S216" i="2" s="1"/>
  <c r="U214" i="2" a="1"/>
  <c r="U214" i="2" s="1"/>
  <c r="R213" i="2" a="1"/>
  <c r="R213" i="2" s="1"/>
  <c r="T211" i="2" a="1"/>
  <c r="T211" i="2" s="1"/>
  <c r="Q210" i="2" a="1"/>
  <c r="Q210" i="2" s="1"/>
  <c r="S208" i="2" a="1"/>
  <c r="S208" i="2" s="1"/>
  <c r="U206" i="2" a="1"/>
  <c r="U206" i="2" s="1"/>
  <c r="R205" i="2" a="1"/>
  <c r="R205" i="2" s="1"/>
  <c r="T203" i="2" a="1"/>
  <c r="T203" i="2" s="1"/>
  <c r="Q202" i="2" a="1"/>
  <c r="Q202" i="2" s="1"/>
  <c r="S200" i="2" a="1"/>
  <c r="S200" i="2" s="1"/>
  <c r="U198" i="2" a="1"/>
  <c r="U198" i="2" s="1"/>
  <c r="R197" i="2" a="1"/>
  <c r="R197" i="2" s="1"/>
  <c r="T195" i="2" a="1"/>
  <c r="T195" i="2" s="1"/>
  <c r="Q194" i="2" a="1"/>
  <c r="Q194" i="2" s="1"/>
  <c r="S192" i="2" a="1"/>
  <c r="S192" i="2" s="1"/>
  <c r="U190" i="2" a="1"/>
  <c r="U190" i="2" s="1"/>
  <c r="R189" i="2" a="1"/>
  <c r="R189" i="2" s="1"/>
  <c r="T187" i="2" a="1"/>
  <c r="T187" i="2" s="1"/>
  <c r="Q186" i="2" a="1"/>
  <c r="Q186" i="2" s="1"/>
  <c r="S184" i="2" a="1"/>
  <c r="S184" i="2" s="1"/>
  <c r="U182" i="2" a="1"/>
  <c r="U182" i="2" s="1"/>
  <c r="R181" i="2" a="1"/>
  <c r="R181" i="2" s="1"/>
  <c r="Q180" i="2" a="1"/>
  <c r="Q180" i="2" s="1"/>
  <c r="T177" i="2" a="1"/>
  <c r="T177" i="2" s="1"/>
  <c r="Q245" i="2" a="1"/>
  <c r="Q245" i="2" s="1"/>
  <c r="S243" i="2" a="1"/>
  <c r="S243" i="2" s="1"/>
  <c r="U241" i="2" a="1"/>
  <c r="U241" i="2" s="1"/>
  <c r="R240" i="2" a="1"/>
  <c r="R240" i="2" s="1"/>
  <c r="T238" i="2" a="1"/>
  <c r="T238" i="2" s="1"/>
  <c r="Q237" i="2" a="1"/>
  <c r="Q237" i="2" s="1"/>
  <c r="S235" i="2" a="1"/>
  <c r="S235" i="2" s="1"/>
  <c r="U233" i="2" a="1"/>
  <c r="U233" i="2" s="1"/>
  <c r="R232" i="2" a="1"/>
  <c r="R232" i="2" s="1"/>
  <c r="T230" i="2" a="1"/>
  <c r="T230" i="2" s="1"/>
  <c r="Q229" i="2" a="1"/>
  <c r="Q229" i="2" s="1"/>
  <c r="S227" i="2" a="1"/>
  <c r="S227" i="2" s="1"/>
  <c r="U225" i="2" a="1"/>
  <c r="U225" i="2" s="1"/>
  <c r="R224" i="2" a="1"/>
  <c r="R224" i="2" s="1"/>
  <c r="T222" i="2" a="1"/>
  <c r="T222" i="2" s="1"/>
  <c r="Q221" i="2" a="1"/>
  <c r="Q221" i="2" s="1"/>
  <c r="S219" i="2" a="1"/>
  <c r="S219" i="2" s="1"/>
  <c r="U217" i="2" a="1"/>
  <c r="U217" i="2" s="1"/>
  <c r="R216" i="2" a="1"/>
  <c r="R216" i="2" s="1"/>
  <c r="T214" i="2" a="1"/>
  <c r="T214" i="2" s="1"/>
  <c r="Q213" i="2" a="1"/>
  <c r="Q213" i="2" s="1"/>
  <c r="S211" i="2" a="1"/>
  <c r="S211" i="2" s="1"/>
  <c r="U209" i="2" a="1"/>
  <c r="U209" i="2" s="1"/>
  <c r="R208" i="2" a="1"/>
  <c r="R208" i="2" s="1"/>
  <c r="T206" i="2" a="1"/>
  <c r="T206" i="2" s="1"/>
  <c r="Q205" i="2" a="1"/>
  <c r="Q205" i="2" s="1"/>
  <c r="S203" i="2" a="1"/>
  <c r="S203" i="2" s="1"/>
  <c r="U201" i="2" a="1"/>
  <c r="U201" i="2" s="1"/>
  <c r="R200" i="2" a="1"/>
  <c r="R200" i="2" s="1"/>
  <c r="T198" i="2" a="1"/>
  <c r="T198" i="2" s="1"/>
  <c r="Q197" i="2" a="1"/>
  <c r="Q197" i="2" s="1"/>
  <c r="S195" i="2" a="1"/>
  <c r="S195" i="2" s="1"/>
  <c r="U193" i="2" a="1"/>
  <c r="U193" i="2" s="1"/>
  <c r="R192" i="2" a="1"/>
  <c r="R192" i="2" s="1"/>
  <c r="T190" i="2" a="1"/>
  <c r="T190" i="2" s="1"/>
  <c r="Q189" i="2" a="1"/>
  <c r="Q189" i="2" s="1"/>
  <c r="S187" i="2" a="1"/>
  <c r="S187" i="2" s="1"/>
  <c r="U185" i="2" a="1"/>
  <c r="U185" i="2" s="1"/>
  <c r="R184" i="2" a="1"/>
  <c r="R184" i="2" s="1"/>
  <c r="T182" i="2" a="1"/>
  <c r="T182" i="2" s="1"/>
  <c r="U179" i="2" a="1"/>
  <c r="U179" i="2" s="1"/>
  <c r="T178" i="2" a="1"/>
  <c r="T178" i="2" s="1"/>
  <c r="U244" i="2" a="1"/>
  <c r="U244" i="2" s="1"/>
  <c r="R243" i="2" a="1"/>
  <c r="R243" i="2" s="1"/>
  <c r="T241" i="2" a="1"/>
  <c r="T241" i="2" s="1"/>
  <c r="Q240" i="2" a="1"/>
  <c r="Q240" i="2" s="1"/>
  <c r="S238" i="2" a="1"/>
  <c r="S238" i="2" s="1"/>
  <c r="U236" i="2" a="1"/>
  <c r="U236" i="2" s="1"/>
  <c r="R235" i="2" a="1"/>
  <c r="R235" i="2" s="1"/>
  <c r="T233" i="2" a="1"/>
  <c r="T233" i="2" s="1"/>
  <c r="Q232" i="2" a="1"/>
  <c r="Q232" i="2" s="1"/>
  <c r="S230" i="2" a="1"/>
  <c r="S230" i="2" s="1"/>
  <c r="U228" i="2" a="1"/>
  <c r="U228" i="2" s="1"/>
  <c r="R227" i="2" a="1"/>
  <c r="R227" i="2" s="1"/>
  <c r="T225" i="2" a="1"/>
  <c r="T225" i="2" s="1"/>
  <c r="Q224" i="2" a="1"/>
  <c r="Q224" i="2" s="1"/>
  <c r="S222" i="2" a="1"/>
  <c r="S222" i="2" s="1"/>
  <c r="U220" i="2" a="1"/>
  <c r="U220" i="2" s="1"/>
  <c r="R219" i="2" a="1"/>
  <c r="R219" i="2" s="1"/>
  <c r="T217" i="2" a="1"/>
  <c r="T217" i="2" s="1"/>
  <c r="Q216" i="2" a="1"/>
  <c r="Q216" i="2" s="1"/>
  <c r="S214" i="2" a="1"/>
  <c r="S214" i="2" s="1"/>
  <c r="U212" i="2" a="1"/>
  <c r="U212" i="2" s="1"/>
  <c r="R211" i="2" a="1"/>
  <c r="R211" i="2" s="1"/>
  <c r="T209" i="2" a="1"/>
  <c r="T209" i="2" s="1"/>
  <c r="Q208" i="2" a="1"/>
  <c r="Q208" i="2" s="1"/>
  <c r="S206" i="2" a="1"/>
  <c r="S206" i="2" s="1"/>
  <c r="U204" i="2" a="1"/>
  <c r="U204" i="2" s="1"/>
  <c r="R203" i="2" a="1"/>
  <c r="R203" i="2" s="1"/>
  <c r="T201" i="2" a="1"/>
  <c r="T201" i="2" s="1"/>
  <c r="Q200" i="2" a="1"/>
  <c r="Q200" i="2" s="1"/>
  <c r="S198" i="2" a="1"/>
  <c r="S198" i="2" s="1"/>
  <c r="U196" i="2" a="1"/>
  <c r="U196" i="2" s="1"/>
  <c r="R195" i="2" a="1"/>
  <c r="R195" i="2" s="1"/>
  <c r="T193" i="2" a="1"/>
  <c r="T193" i="2" s="1"/>
  <c r="Q192" i="2" a="1"/>
  <c r="Q192" i="2" s="1"/>
  <c r="S190" i="2" a="1"/>
  <c r="S190" i="2" s="1"/>
  <c r="U188" i="2" a="1"/>
  <c r="U188" i="2" s="1"/>
  <c r="R187" i="2" a="1"/>
  <c r="R187" i="2" s="1"/>
  <c r="T185" i="2" a="1"/>
  <c r="T185" i="2" s="1"/>
  <c r="Q184" i="2" a="1"/>
  <c r="Q184" i="2" s="1"/>
  <c r="S182" i="2" a="1"/>
  <c r="S182" i="2" s="1"/>
  <c r="Q181" i="2" a="1"/>
  <c r="Q181" i="2" s="1"/>
  <c r="T179" i="2" a="1"/>
  <c r="T179" i="2" s="1"/>
  <c r="S178" i="2" a="1"/>
  <c r="S178" i="2" s="1"/>
  <c r="T244" i="2" a="1"/>
  <c r="T244" i="2" s="1"/>
  <c r="Q243" i="2" a="1"/>
  <c r="Q243" i="2" s="1"/>
  <c r="S241" i="2" a="1"/>
  <c r="S241" i="2" s="1"/>
  <c r="U239" i="2" a="1"/>
  <c r="U239" i="2" s="1"/>
  <c r="R238" i="2" a="1"/>
  <c r="R238" i="2" s="1"/>
  <c r="T236" i="2" a="1"/>
  <c r="T236" i="2" s="1"/>
  <c r="Q235" i="2" a="1"/>
  <c r="Q235" i="2" s="1"/>
  <c r="S233" i="2" a="1"/>
  <c r="S233" i="2" s="1"/>
  <c r="U231" i="2" a="1"/>
  <c r="U231" i="2" s="1"/>
  <c r="R230" i="2" a="1"/>
  <c r="R230" i="2" s="1"/>
  <c r="T228" i="2" a="1"/>
  <c r="T228" i="2" s="1"/>
  <c r="Q227" i="2" a="1"/>
  <c r="Q227" i="2" s="1"/>
  <c r="S225" i="2" a="1"/>
  <c r="S225" i="2" s="1"/>
  <c r="U223" i="2" a="1"/>
  <c r="U223" i="2" s="1"/>
  <c r="R222" i="2" a="1"/>
  <c r="R222" i="2" s="1"/>
  <c r="T220" i="2" a="1"/>
  <c r="T220" i="2" s="1"/>
  <c r="Q219" i="2" a="1"/>
  <c r="Q219" i="2" s="1"/>
  <c r="S217" i="2" a="1"/>
  <c r="S217" i="2" s="1"/>
  <c r="U215" i="2" a="1"/>
  <c r="U215" i="2" s="1"/>
  <c r="R214" i="2" a="1"/>
  <c r="R214" i="2" s="1"/>
  <c r="T212" i="2" a="1"/>
  <c r="T212" i="2" s="1"/>
  <c r="Q211" i="2" a="1"/>
  <c r="Q211" i="2" s="1"/>
  <c r="S209" i="2" a="1"/>
  <c r="S209" i="2" s="1"/>
  <c r="U207" i="2" a="1"/>
  <c r="U207" i="2" s="1"/>
  <c r="R206" i="2" a="1"/>
  <c r="R206" i="2" s="1"/>
  <c r="T204" i="2" a="1"/>
  <c r="T204" i="2" s="1"/>
  <c r="Q203" i="2" a="1"/>
  <c r="Q203" i="2" s="1"/>
  <c r="S201" i="2" a="1"/>
  <c r="S201" i="2" s="1"/>
  <c r="U199" i="2" a="1"/>
  <c r="U199" i="2" s="1"/>
  <c r="R198" i="2" a="1"/>
  <c r="R198" i="2" s="1"/>
  <c r="T196" i="2" a="1"/>
  <c r="T196" i="2" s="1"/>
  <c r="Q195" i="2" a="1"/>
  <c r="Q195" i="2" s="1"/>
  <c r="S193" i="2" a="1"/>
  <c r="S193" i="2" s="1"/>
  <c r="U191" i="2" a="1"/>
  <c r="U191" i="2" s="1"/>
  <c r="R190" i="2" a="1"/>
  <c r="R190" i="2" s="1"/>
  <c r="T188" i="2" a="1"/>
  <c r="T188" i="2" s="1"/>
  <c r="S244" i="2" a="1"/>
  <c r="S244" i="2" s="1"/>
  <c r="U242" i="2" a="1"/>
  <c r="U242" i="2" s="1"/>
  <c r="R241" i="2" a="1"/>
  <c r="R241" i="2" s="1"/>
  <c r="T239" i="2" a="1"/>
  <c r="T239" i="2" s="1"/>
  <c r="Q238" i="2" a="1"/>
  <c r="Q238" i="2" s="1"/>
  <c r="S236" i="2" a="1"/>
  <c r="S236" i="2" s="1"/>
  <c r="U234" i="2" a="1"/>
  <c r="U234" i="2" s="1"/>
  <c r="R233" i="2" a="1"/>
  <c r="R233" i="2" s="1"/>
  <c r="T231" i="2" a="1"/>
  <c r="T231" i="2" s="1"/>
  <c r="Q230" i="2" a="1"/>
  <c r="Q230" i="2" s="1"/>
  <c r="S228" i="2" a="1"/>
  <c r="S228" i="2" s="1"/>
  <c r="U226" i="2" a="1"/>
  <c r="U226" i="2" s="1"/>
  <c r="R225" i="2" a="1"/>
  <c r="R225" i="2" s="1"/>
  <c r="T223" i="2" a="1"/>
  <c r="T223" i="2" s="1"/>
  <c r="Q222" i="2" a="1"/>
  <c r="Q222" i="2" s="1"/>
  <c r="S220" i="2" a="1"/>
  <c r="S220" i="2" s="1"/>
  <c r="U218" i="2" a="1"/>
  <c r="U218" i="2" s="1"/>
  <c r="R217" i="2" a="1"/>
  <c r="R217" i="2" s="1"/>
  <c r="T215" i="2" a="1"/>
  <c r="T215" i="2" s="1"/>
  <c r="Q214" i="2" a="1"/>
  <c r="Q214" i="2" s="1"/>
  <c r="S212" i="2" a="1"/>
  <c r="S212" i="2" s="1"/>
  <c r="U210" i="2" a="1"/>
  <c r="U210" i="2" s="1"/>
  <c r="R209" i="2" a="1"/>
  <c r="R209" i="2" s="1"/>
  <c r="T207" i="2" a="1"/>
  <c r="T207" i="2" s="1"/>
  <c r="Q206" i="2" a="1"/>
  <c r="Q206" i="2" s="1"/>
  <c r="S204" i="2" a="1"/>
  <c r="S204" i="2" s="1"/>
  <c r="U202" i="2" a="1"/>
  <c r="U202" i="2" s="1"/>
  <c r="R201" i="2" a="1"/>
  <c r="R201" i="2" s="1"/>
  <c r="T199" i="2" a="1"/>
  <c r="T199" i="2" s="1"/>
  <c r="Q198" i="2" a="1"/>
  <c r="Q198" i="2" s="1"/>
  <c r="S196" i="2" a="1"/>
  <c r="S196" i="2" s="1"/>
  <c r="U194" i="2" a="1"/>
  <c r="U194" i="2" s="1"/>
  <c r="R193" i="2" a="1"/>
  <c r="R193" i="2" s="1"/>
  <c r="T191" i="2" a="1"/>
  <c r="T191" i="2" s="1"/>
  <c r="Q190" i="2" a="1"/>
  <c r="Q190" i="2" s="1"/>
  <c r="S188" i="2" a="1"/>
  <c r="S188" i="2" s="1"/>
  <c r="U186" i="2" a="1"/>
  <c r="U186" i="2" s="1"/>
  <c r="R185" i="2" a="1"/>
  <c r="R185" i="2" s="1"/>
  <c r="T183" i="2" a="1"/>
  <c r="T183" i="2" s="1"/>
  <c r="Q182" i="2" a="1"/>
  <c r="Q182" i="2" s="1"/>
  <c r="T180" i="2" a="1"/>
  <c r="T180" i="2" s="1"/>
  <c r="S179" i="2" a="1"/>
  <c r="S179" i="2" s="1"/>
  <c r="Q178" i="2" a="1"/>
  <c r="Q178" i="2" s="1"/>
  <c r="R177" i="2" a="1"/>
  <c r="R177" i="2" s="1"/>
  <c r="S176" i="2" a="1"/>
  <c r="S176" i="2" s="1"/>
  <c r="R244" i="2" a="1"/>
  <c r="R244" i="2" s="1"/>
  <c r="T242" i="2" a="1"/>
  <c r="T242" i="2" s="1"/>
  <c r="Q241" i="2" a="1"/>
  <c r="Q241" i="2" s="1"/>
  <c r="S239" i="2" a="1"/>
  <c r="S239" i="2" s="1"/>
  <c r="U237" i="2" a="1"/>
  <c r="U237" i="2" s="1"/>
  <c r="R236" i="2" a="1"/>
  <c r="R236" i="2" s="1"/>
  <c r="T234" i="2" a="1"/>
  <c r="T234" i="2" s="1"/>
  <c r="Q233" i="2" a="1"/>
  <c r="Q233" i="2" s="1"/>
  <c r="S231" i="2" a="1"/>
  <c r="S231" i="2" s="1"/>
  <c r="U229" i="2" a="1"/>
  <c r="U229" i="2" s="1"/>
  <c r="R228" i="2" a="1"/>
  <c r="R228" i="2" s="1"/>
  <c r="T226" i="2" a="1"/>
  <c r="T226" i="2" s="1"/>
  <c r="Q225" i="2" a="1"/>
  <c r="Q225" i="2" s="1"/>
  <c r="S223" i="2" a="1"/>
  <c r="S223" i="2" s="1"/>
  <c r="U221" i="2" a="1"/>
  <c r="U221" i="2" s="1"/>
  <c r="R220" i="2" a="1"/>
  <c r="R220" i="2" s="1"/>
  <c r="T218" i="2" a="1"/>
  <c r="T218" i="2" s="1"/>
  <c r="Q217" i="2" a="1"/>
  <c r="Q217" i="2" s="1"/>
  <c r="S215" i="2" a="1"/>
  <c r="S215" i="2" s="1"/>
  <c r="U213" i="2" a="1"/>
  <c r="U213" i="2" s="1"/>
  <c r="R212" i="2" a="1"/>
  <c r="R212" i="2" s="1"/>
  <c r="T210" i="2" a="1"/>
  <c r="T210" i="2" s="1"/>
  <c r="Q209" i="2" a="1"/>
  <c r="Q209" i="2" s="1"/>
  <c r="S207" i="2" a="1"/>
  <c r="S207" i="2" s="1"/>
  <c r="U205" i="2" a="1"/>
  <c r="U205" i="2" s="1"/>
  <c r="R204" i="2" a="1"/>
  <c r="R204" i="2" s="1"/>
  <c r="T202" i="2" a="1"/>
  <c r="T202" i="2" s="1"/>
  <c r="Q201" i="2" a="1"/>
  <c r="Q201" i="2" s="1"/>
  <c r="S199" i="2" a="1"/>
  <c r="S199" i="2" s="1"/>
  <c r="U197" i="2" a="1"/>
  <c r="U197" i="2" s="1"/>
  <c r="R196" i="2" a="1"/>
  <c r="R196" i="2" s="1"/>
  <c r="T194" i="2" a="1"/>
  <c r="T194" i="2" s="1"/>
  <c r="Q193" i="2" a="1"/>
  <c r="Q193" i="2" s="1"/>
  <c r="S191" i="2" a="1"/>
  <c r="S191" i="2" s="1"/>
  <c r="U189" i="2" a="1"/>
  <c r="U189" i="2" s="1"/>
  <c r="R188" i="2" a="1"/>
  <c r="R188" i="2" s="1"/>
  <c r="T186" i="2" a="1"/>
  <c r="T186" i="2" s="1"/>
  <c r="Q185" i="2" a="1"/>
  <c r="Q185" i="2" s="1"/>
  <c r="S183" i="2" a="1"/>
  <c r="S183" i="2" s="1"/>
  <c r="U181" i="2" a="1"/>
  <c r="U181" i="2" s="1"/>
  <c r="S180" i="2" a="1"/>
  <c r="S180" i="2" s="1"/>
  <c r="R179" i="2" a="1"/>
  <c r="R179" i="2" s="1"/>
  <c r="R105" i="2" a="1"/>
  <c r="R105" i="2" s="1"/>
  <c r="R106" i="2" a="1"/>
  <c r="R106" i="2" s="1"/>
  <c r="S108" i="2" a="1"/>
  <c r="S108" i="2" s="1"/>
  <c r="S109" i="2" a="1"/>
  <c r="S109" i="2" s="1"/>
  <c r="T111" i="2" a="1"/>
  <c r="T111" i="2" s="1"/>
  <c r="T112" i="2" a="1"/>
  <c r="T112" i="2" s="1"/>
  <c r="U114" i="2" a="1"/>
  <c r="U114" i="2" s="1"/>
  <c r="U115" i="2" a="1"/>
  <c r="U115" i="2" s="1"/>
  <c r="Q118" i="2" a="1"/>
  <c r="Q118" i="2" s="1"/>
  <c r="Q119" i="2" a="1"/>
  <c r="Q119" i="2" s="1"/>
  <c r="R121" i="2" a="1"/>
  <c r="R121" i="2" s="1"/>
  <c r="R122" i="2" a="1"/>
  <c r="R122" i="2" s="1"/>
  <c r="S124" i="2" a="1"/>
  <c r="S124" i="2" s="1"/>
  <c r="S125" i="2" a="1"/>
  <c r="S125" i="2" s="1"/>
  <c r="T127" i="2" a="1"/>
  <c r="T127" i="2" s="1"/>
  <c r="T128" i="2" a="1"/>
  <c r="T128" i="2" s="1"/>
  <c r="U130" i="2" a="1"/>
  <c r="U130" i="2" s="1"/>
  <c r="U131" i="2" a="1"/>
  <c r="U131" i="2" s="1"/>
  <c r="Q134" i="2" a="1"/>
  <c r="Q134" i="2" s="1"/>
  <c r="Q135" i="2" a="1"/>
  <c r="Q135" i="2" s="1"/>
  <c r="R137" i="2" a="1"/>
  <c r="R137" i="2" s="1"/>
  <c r="R138" i="2" a="1"/>
  <c r="R138" i="2" s="1"/>
  <c r="S140" i="2" a="1"/>
  <c r="S140" i="2" s="1"/>
  <c r="S141" i="2" a="1"/>
  <c r="S141" i="2" s="1"/>
  <c r="T143" i="2" a="1"/>
  <c r="T143" i="2" s="1"/>
  <c r="T144" i="2" a="1"/>
  <c r="T144" i="2" s="1"/>
  <c r="Q146" i="2" a="1"/>
  <c r="Q146" i="2" s="1"/>
  <c r="R147" i="2" a="1"/>
  <c r="R147" i="2" s="1"/>
  <c r="U149" i="2" a="1"/>
  <c r="U149" i="2" s="1"/>
  <c r="Q151" i="2" a="1"/>
  <c r="Q151" i="2" s="1"/>
  <c r="S152" i="2" a="1"/>
  <c r="S152" i="2" s="1"/>
  <c r="T153" i="2" a="1"/>
  <c r="T153" i="2" s="1"/>
  <c r="R156" i="2" a="1"/>
  <c r="R156" i="2" s="1"/>
  <c r="S157" i="2" a="1"/>
  <c r="S157" i="2" s="1"/>
  <c r="U158" i="2" a="1"/>
  <c r="U158" i="2" s="1"/>
  <c r="Q160" i="2" a="1"/>
  <c r="Q160" i="2" s="1"/>
  <c r="T162" i="2" a="1"/>
  <c r="T162" i="2" s="1"/>
  <c r="U163" i="2" a="1"/>
  <c r="U163" i="2" s="1"/>
  <c r="R165" i="2" a="1"/>
  <c r="R165" i="2" s="1"/>
  <c r="S166" i="2" a="1"/>
  <c r="S166" i="2" s="1"/>
  <c r="Q169" i="2" a="1"/>
  <c r="Q169" i="2" s="1"/>
  <c r="R170" i="2" a="1"/>
  <c r="R170" i="2" s="1"/>
  <c r="T171" i="2" a="1"/>
  <c r="T171" i="2" s="1"/>
  <c r="U172" i="2" a="1"/>
  <c r="U172" i="2" s="1"/>
  <c r="S175" i="2" a="1"/>
  <c r="S175" i="2" s="1"/>
  <c r="U176" i="2" a="1"/>
  <c r="U176" i="2" s="1"/>
  <c r="S186" i="2" a="1"/>
  <c r="S186" i="2" s="1"/>
  <c r="T197" i="2" a="1"/>
  <c r="T197" i="2" s="1"/>
  <c r="S210" i="2" a="1"/>
  <c r="S210" i="2" s="1"/>
  <c r="R223" i="2" a="1"/>
  <c r="R223" i="2" s="1"/>
  <c r="Q236" i="2" a="1"/>
  <c r="Q236" i="2" s="1"/>
  <c r="Q107" i="2" a="1"/>
  <c r="Q107" i="2" s="1"/>
  <c r="U119" i="2" a="1"/>
  <c r="U119" i="2" s="1"/>
  <c r="R142" i="2" a="1"/>
  <c r="R142" i="2" s="1"/>
  <c r="S106" i="2" a="1"/>
  <c r="S106" i="2" s="1"/>
  <c r="S107" i="2" a="1"/>
  <c r="S107" i="2" s="1"/>
  <c r="T109" i="2" a="1"/>
  <c r="T109" i="2" s="1"/>
  <c r="T110" i="2" a="1"/>
  <c r="T110" i="2" s="1"/>
  <c r="U112" i="2" a="1"/>
  <c r="U112" i="2" s="1"/>
  <c r="U113" i="2" a="1"/>
  <c r="U113" i="2" s="1"/>
  <c r="Q116" i="2" a="1"/>
  <c r="Q116" i="2" s="1"/>
  <c r="Q117" i="2" a="1"/>
  <c r="Q117" i="2" s="1"/>
  <c r="R119" i="2" a="1"/>
  <c r="R119" i="2" s="1"/>
  <c r="R120" i="2" a="1"/>
  <c r="R120" i="2" s="1"/>
  <c r="S122" i="2" a="1"/>
  <c r="S122" i="2" s="1"/>
  <c r="S123" i="2" a="1"/>
  <c r="S123" i="2" s="1"/>
  <c r="T125" i="2" a="1"/>
  <c r="T125" i="2" s="1"/>
  <c r="T126" i="2" a="1"/>
  <c r="T126" i="2" s="1"/>
  <c r="U128" i="2" a="1"/>
  <c r="U128" i="2" s="1"/>
  <c r="U129" i="2" a="1"/>
  <c r="U129" i="2" s="1"/>
  <c r="Q132" i="2" a="1"/>
  <c r="Q132" i="2" s="1"/>
  <c r="Q133" i="2" a="1"/>
  <c r="Q133" i="2" s="1"/>
  <c r="R135" i="2" a="1"/>
  <c r="R135" i="2" s="1"/>
  <c r="R136" i="2" a="1"/>
  <c r="R136" i="2" s="1"/>
  <c r="S138" i="2" a="1"/>
  <c r="S138" i="2" s="1"/>
  <c r="S139" i="2" a="1"/>
  <c r="S139" i="2" s="1"/>
  <c r="T141" i="2" a="1"/>
  <c r="T141" i="2" s="1"/>
  <c r="T142" i="2" a="1"/>
  <c r="T142" i="2" s="1"/>
  <c r="U144" i="2" a="1"/>
  <c r="U144" i="2" s="1"/>
  <c r="S147" i="2" a="1"/>
  <c r="S147" i="2" s="1"/>
  <c r="T148" i="2" a="1"/>
  <c r="T148" i="2" s="1"/>
  <c r="Q150" i="2" a="1"/>
  <c r="Q150" i="2" s="1"/>
  <c r="R151" i="2" a="1"/>
  <c r="R151" i="2" s="1"/>
  <c r="U153" i="2" a="1"/>
  <c r="U153" i="2" s="1"/>
  <c r="Q155" i="2" a="1"/>
  <c r="Q155" i="2" s="1"/>
  <c r="S156" i="2" a="1"/>
  <c r="S156" i="2" s="1"/>
  <c r="T157" i="2" a="1"/>
  <c r="T157" i="2" s="1"/>
  <c r="R160" i="2" a="1"/>
  <c r="R160" i="2" s="1"/>
  <c r="S161" i="2" a="1"/>
  <c r="S161" i="2" s="1"/>
  <c r="U162" i="2" a="1"/>
  <c r="U162" i="2" s="1"/>
  <c r="Q164" i="2" a="1"/>
  <c r="Q164" i="2" s="1"/>
  <c r="T166" i="2" a="1"/>
  <c r="T166" i="2" s="1"/>
  <c r="U167" i="2" a="1"/>
  <c r="U167" i="2" s="1"/>
  <c r="R169" i="2" a="1"/>
  <c r="R169" i="2" s="1"/>
  <c r="S170" i="2" a="1"/>
  <c r="S170" i="2" s="1"/>
  <c r="Q173" i="2" a="1"/>
  <c r="Q173" i="2" s="1"/>
  <c r="R174" i="2" a="1"/>
  <c r="R174" i="2" s="1"/>
  <c r="T175" i="2" a="1"/>
  <c r="T175" i="2" s="1"/>
  <c r="Q177" i="2" a="1"/>
  <c r="Q177" i="2" s="1"/>
  <c r="U180" i="2" a="1"/>
  <c r="U180" i="2" s="1"/>
  <c r="Q187" i="2" a="1"/>
  <c r="Q187" i="2" s="1"/>
  <c r="R199" i="2" a="1"/>
  <c r="R199" i="2" s="1"/>
  <c r="Q212" i="2" a="1"/>
  <c r="Q212" i="2" s="1"/>
  <c r="U224" i="2" a="1"/>
  <c r="U224" i="2" s="1"/>
  <c r="T237" i="2" a="1"/>
  <c r="T237" i="2" s="1"/>
  <c r="R110" i="2" a="1"/>
  <c r="R110" i="2" s="1"/>
  <c r="S128" i="2" a="1"/>
  <c r="S128" i="2" s="1"/>
  <c r="R141" i="2" a="1"/>
  <c r="R141" i="2" s="1"/>
  <c r="S105" i="2" a="1"/>
  <c r="S105" i="2" s="1"/>
  <c r="T107" i="2" a="1"/>
  <c r="T107" i="2" s="1"/>
  <c r="T108" i="2" a="1"/>
  <c r="T108" i="2" s="1"/>
  <c r="U110" i="2" a="1"/>
  <c r="U110" i="2" s="1"/>
  <c r="U111" i="2" a="1"/>
  <c r="U111" i="2" s="1"/>
  <c r="Q114" i="2" a="1"/>
  <c r="Q114" i="2" s="1"/>
  <c r="Q115" i="2" a="1"/>
  <c r="Q115" i="2" s="1"/>
  <c r="R117" i="2" a="1"/>
  <c r="R117" i="2" s="1"/>
  <c r="R118" i="2" a="1"/>
  <c r="R118" i="2" s="1"/>
  <c r="S120" i="2" a="1"/>
  <c r="S120" i="2" s="1"/>
  <c r="S121" i="2" a="1"/>
  <c r="S121" i="2" s="1"/>
  <c r="T123" i="2" a="1"/>
  <c r="T123" i="2" s="1"/>
  <c r="T124" i="2" a="1"/>
  <c r="T124" i="2" s="1"/>
  <c r="U126" i="2" a="1"/>
  <c r="U126" i="2" s="1"/>
  <c r="U127" i="2" a="1"/>
  <c r="U127" i="2" s="1"/>
  <c r="Q130" i="2" a="1"/>
  <c r="Q130" i="2" s="1"/>
  <c r="Q131" i="2" a="1"/>
  <c r="Q131" i="2" s="1"/>
  <c r="R133" i="2" a="1"/>
  <c r="R133" i="2" s="1"/>
  <c r="R134" i="2" a="1"/>
  <c r="R134" i="2" s="1"/>
  <c r="S136" i="2" a="1"/>
  <c r="S136" i="2" s="1"/>
  <c r="S137" i="2" a="1"/>
  <c r="S137" i="2" s="1"/>
  <c r="T139" i="2" a="1"/>
  <c r="T139" i="2" s="1"/>
  <c r="T140" i="2" a="1"/>
  <c r="T140" i="2" s="1"/>
  <c r="U142" i="2" a="1"/>
  <c r="U142" i="2" s="1"/>
  <c r="U143" i="2" a="1"/>
  <c r="U143" i="2" s="1"/>
  <c r="Q145" i="2" a="1"/>
  <c r="Q145" i="2" s="1"/>
  <c r="R146" i="2" a="1"/>
  <c r="R146" i="2" s="1"/>
  <c r="T147" i="2" a="1"/>
  <c r="T147" i="2" s="1"/>
  <c r="U148" i="2" a="1"/>
  <c r="U148" i="2" s="1"/>
  <c r="S151" i="2" a="1"/>
  <c r="S151" i="2" s="1"/>
  <c r="T152" i="2" a="1"/>
  <c r="T152" i="2" s="1"/>
  <c r="Q154" i="2" a="1"/>
  <c r="Q154" i="2" s="1"/>
  <c r="R155" i="2" a="1"/>
  <c r="R155" i="2" s="1"/>
  <c r="U157" i="2" a="1"/>
  <c r="U157" i="2" s="1"/>
  <c r="Q159" i="2" a="1"/>
  <c r="Q159" i="2" s="1"/>
  <c r="S160" i="2" a="1"/>
  <c r="S160" i="2" s="1"/>
  <c r="T161" i="2" a="1"/>
  <c r="T161" i="2" s="1"/>
  <c r="R164" i="2" a="1"/>
  <c r="R164" i="2" s="1"/>
  <c r="S165" i="2" a="1"/>
  <c r="S165" i="2" s="1"/>
  <c r="U166" i="2" a="1"/>
  <c r="U166" i="2" s="1"/>
  <c r="Q168" i="2" a="1"/>
  <c r="Q168" i="2" s="1"/>
  <c r="T170" i="2" a="1"/>
  <c r="T170" i="2" s="1"/>
  <c r="U171" i="2" a="1"/>
  <c r="U171" i="2" s="1"/>
  <c r="R173" i="2" a="1"/>
  <c r="R173" i="2" s="1"/>
  <c r="S174" i="2" a="1"/>
  <c r="S174" i="2" s="1"/>
  <c r="T181" i="2" a="1"/>
  <c r="T181" i="2" s="1"/>
  <c r="Q188" i="2" a="1"/>
  <c r="Q188" i="2" s="1"/>
  <c r="U200" i="2" a="1"/>
  <c r="U200" i="2" s="1"/>
  <c r="T213" i="2" a="1"/>
  <c r="T213" i="2" s="1"/>
  <c r="S226" i="2" a="1"/>
  <c r="S226" i="2" s="1"/>
  <c r="R239" i="2" a="1"/>
  <c r="R239" i="2" s="1"/>
  <c r="T116" i="2" a="1"/>
  <c r="T116" i="2" s="1"/>
  <c r="R126" i="2" a="1"/>
  <c r="R126" i="2" s="1"/>
  <c r="U135" i="2" a="1"/>
  <c r="U135" i="2" s="1"/>
  <c r="T105" i="2" a="1"/>
  <c r="T105" i="2" s="1"/>
  <c r="T106" i="2" a="1"/>
  <c r="T106" i="2" s="1"/>
  <c r="U108" i="2" a="1"/>
  <c r="U108" i="2" s="1"/>
  <c r="U109" i="2" a="1"/>
  <c r="U109" i="2" s="1"/>
  <c r="Q112" i="2" a="1"/>
  <c r="Q112" i="2" s="1"/>
  <c r="Q113" i="2" a="1"/>
  <c r="Q113" i="2" s="1"/>
  <c r="R115" i="2" a="1"/>
  <c r="R115" i="2" s="1"/>
  <c r="R116" i="2" a="1"/>
  <c r="R116" i="2" s="1"/>
  <c r="S118" i="2" a="1"/>
  <c r="S118" i="2" s="1"/>
  <c r="S119" i="2" a="1"/>
  <c r="S119" i="2" s="1"/>
  <c r="T121" i="2" a="1"/>
  <c r="T121" i="2" s="1"/>
  <c r="T122" i="2" a="1"/>
  <c r="T122" i="2" s="1"/>
  <c r="U124" i="2" a="1"/>
  <c r="U124" i="2" s="1"/>
  <c r="U125" i="2" a="1"/>
  <c r="U125" i="2" s="1"/>
  <c r="Q128" i="2" a="1"/>
  <c r="Q128" i="2" s="1"/>
  <c r="Q129" i="2" a="1"/>
  <c r="Q129" i="2" s="1"/>
  <c r="R131" i="2" a="1"/>
  <c r="R131" i="2" s="1"/>
  <c r="R132" i="2" a="1"/>
  <c r="R132" i="2" s="1"/>
  <c r="S134" i="2" a="1"/>
  <c r="S134" i="2" s="1"/>
  <c r="S135" i="2" a="1"/>
  <c r="S135" i="2" s="1"/>
  <c r="T137" i="2" a="1"/>
  <c r="T137" i="2" s="1"/>
  <c r="T138" i="2" a="1"/>
  <c r="T138" i="2" s="1"/>
  <c r="U140" i="2" a="1"/>
  <c r="U140" i="2" s="1"/>
  <c r="U141" i="2" a="1"/>
  <c r="U141" i="2" s="1"/>
  <c r="Q144" i="2" a="1"/>
  <c r="Q144" i="2" s="1"/>
  <c r="R145" i="2" a="1"/>
  <c r="R145" i="2" s="1"/>
  <c r="S146" i="2" a="1"/>
  <c r="S146" i="2" s="1"/>
  <c r="Q149" i="2" a="1"/>
  <c r="Q149" i="2" s="1"/>
  <c r="R150" i="2" a="1"/>
  <c r="R150" i="2" s="1"/>
  <c r="T151" i="2" a="1"/>
  <c r="T151" i="2" s="1"/>
  <c r="U152" i="2" a="1"/>
  <c r="U152" i="2" s="1"/>
  <c r="S155" i="2" a="1"/>
  <c r="S155" i="2" s="1"/>
  <c r="T156" i="2" a="1"/>
  <c r="T156" i="2" s="1"/>
  <c r="Q158" i="2" a="1"/>
  <c r="Q158" i="2" s="1"/>
  <c r="R159" i="2" a="1"/>
  <c r="R159" i="2" s="1"/>
  <c r="U161" i="2" a="1"/>
  <c r="U161" i="2" s="1"/>
  <c r="Q163" i="2" a="1"/>
  <c r="Q163" i="2" s="1"/>
  <c r="S164" i="2" a="1"/>
  <c r="S164" i="2" s="1"/>
  <c r="T165" i="2" a="1"/>
  <c r="T165" i="2" s="1"/>
  <c r="R168" i="2" a="1"/>
  <c r="R168" i="2" s="1"/>
  <c r="S169" i="2" a="1"/>
  <c r="S169" i="2" s="1"/>
  <c r="U170" i="2" a="1"/>
  <c r="U170" i="2" s="1"/>
  <c r="Q172" i="2" a="1"/>
  <c r="Q172" i="2" s="1"/>
  <c r="T174" i="2" a="1"/>
  <c r="T174" i="2" s="1"/>
  <c r="U175" i="2" a="1"/>
  <c r="U175" i="2" s="1"/>
  <c r="S177" i="2" a="1"/>
  <c r="S177" i="2" s="1"/>
  <c r="R182" i="2" a="1"/>
  <c r="R182" i="2" s="1"/>
  <c r="T189" i="2" a="1"/>
  <c r="T189" i="2" s="1"/>
  <c r="S202" i="2" a="1"/>
  <c r="S202" i="2" s="1"/>
  <c r="R215" i="2" a="1"/>
  <c r="R215" i="2" s="1"/>
  <c r="Q228" i="2" a="1"/>
  <c r="Q228" i="2" s="1"/>
  <c r="U240" i="2" a="1"/>
  <c r="U240" i="2" s="1"/>
  <c r="S112" i="2" a="1"/>
  <c r="S112" i="2" s="1"/>
  <c r="R125" i="2" a="1"/>
  <c r="R125" i="2" s="1"/>
  <c r="T132" i="2" a="1"/>
  <c r="T132" i="2" s="1"/>
  <c r="U106" i="2" a="1"/>
  <c r="U106" i="2" s="1"/>
  <c r="U107" i="2" a="1"/>
  <c r="U107" i="2" s="1"/>
  <c r="Q110" i="2" a="1"/>
  <c r="Q110" i="2" s="1"/>
  <c r="Q111" i="2" a="1"/>
  <c r="Q111" i="2" s="1"/>
  <c r="R113" i="2" a="1"/>
  <c r="R113" i="2" s="1"/>
  <c r="R114" i="2" a="1"/>
  <c r="R114" i="2" s="1"/>
  <c r="S116" i="2" a="1"/>
  <c r="S116" i="2" s="1"/>
  <c r="S117" i="2" a="1"/>
  <c r="S117" i="2" s="1"/>
  <c r="T119" i="2" a="1"/>
  <c r="T119" i="2" s="1"/>
  <c r="T120" i="2" a="1"/>
  <c r="T120" i="2" s="1"/>
  <c r="U122" i="2" a="1"/>
  <c r="U122" i="2" s="1"/>
  <c r="U123" i="2" a="1"/>
  <c r="U123" i="2" s="1"/>
  <c r="Q126" i="2" a="1"/>
  <c r="Q126" i="2" s="1"/>
  <c r="Q127" i="2" a="1"/>
  <c r="Q127" i="2" s="1"/>
  <c r="R129" i="2" a="1"/>
  <c r="R129" i="2" s="1"/>
  <c r="R130" i="2" a="1"/>
  <c r="R130" i="2" s="1"/>
  <c r="S132" i="2" a="1"/>
  <c r="S132" i="2" s="1"/>
  <c r="S133" i="2" a="1"/>
  <c r="S133" i="2" s="1"/>
  <c r="T135" i="2" a="1"/>
  <c r="T135" i="2" s="1"/>
  <c r="T136" i="2" a="1"/>
  <c r="T136" i="2" s="1"/>
  <c r="U138" i="2" a="1"/>
  <c r="U138" i="2" s="1"/>
  <c r="U139" i="2" a="1"/>
  <c r="U139" i="2" s="1"/>
  <c r="Q142" i="2" a="1"/>
  <c r="Q142" i="2" s="1"/>
  <c r="Q143" i="2" a="1"/>
  <c r="Q143" i="2" s="1"/>
  <c r="T146" i="2" a="1"/>
  <c r="T146" i="2" s="1"/>
  <c r="U147" i="2" a="1"/>
  <c r="U147" i="2" s="1"/>
  <c r="R149" i="2" a="1"/>
  <c r="R149" i="2" s="1"/>
  <c r="S150" i="2" a="1"/>
  <c r="S150" i="2" s="1"/>
  <c r="Q153" i="2" a="1"/>
  <c r="Q153" i="2" s="1"/>
  <c r="R154" i="2" a="1"/>
  <c r="R154" i="2" s="1"/>
  <c r="T155" i="2" a="1"/>
  <c r="T155" i="2" s="1"/>
  <c r="U156" i="2" a="1"/>
  <c r="U156" i="2" s="1"/>
  <c r="S159" i="2" a="1"/>
  <c r="S159" i="2" s="1"/>
  <c r="T160" i="2" a="1"/>
  <c r="T160" i="2" s="1"/>
  <c r="Q162" i="2" a="1"/>
  <c r="Q162" i="2" s="1"/>
  <c r="R163" i="2" a="1"/>
  <c r="R163" i="2" s="1"/>
  <c r="U165" i="2" a="1"/>
  <c r="U165" i="2" s="1"/>
  <c r="Q167" i="2" a="1"/>
  <c r="Q167" i="2" s="1"/>
  <c r="S168" i="2" a="1"/>
  <c r="S168" i="2" s="1"/>
  <c r="T169" i="2" a="1"/>
  <c r="T169" i="2" s="1"/>
  <c r="R172" i="2" a="1"/>
  <c r="R172" i="2" s="1"/>
  <c r="S173" i="2" a="1"/>
  <c r="S173" i="2" s="1"/>
  <c r="U174" i="2" a="1"/>
  <c r="U174" i="2" s="1"/>
  <c r="Q176" i="2" a="1"/>
  <c r="Q176" i="2" s="1"/>
  <c r="U177" i="2" a="1"/>
  <c r="U177" i="2" s="1"/>
  <c r="R183" i="2" a="1"/>
  <c r="R183" i="2" s="1"/>
  <c r="R191" i="2" a="1"/>
  <c r="R191" i="2" s="1"/>
  <c r="Q204" i="2" a="1"/>
  <c r="Q204" i="2" s="1"/>
  <c r="U216" i="2" a="1"/>
  <c r="U216" i="2" s="1"/>
  <c r="T229" i="2" a="1"/>
  <c r="T229" i="2" s="1"/>
  <c r="S242" i="2" a="1"/>
  <c r="S242" i="2" s="1"/>
  <c r="S113" i="2" a="1"/>
  <c r="S113" i="2" s="1"/>
  <c r="Q122" i="2" a="1"/>
  <c r="Q122" i="2" s="1"/>
  <c r="U105" i="2" a="1"/>
  <c r="U105" i="2" s="1"/>
  <c r="Q108" i="2" a="1"/>
  <c r="Q108" i="2" s="1"/>
  <c r="Q109" i="2" a="1"/>
  <c r="Q109" i="2" s="1"/>
  <c r="R111" i="2" a="1"/>
  <c r="R111" i="2" s="1"/>
  <c r="R112" i="2" a="1"/>
  <c r="R112" i="2" s="1"/>
  <c r="S114" i="2" a="1"/>
  <c r="S114" i="2" s="1"/>
  <c r="S115" i="2" a="1"/>
  <c r="S115" i="2" s="1"/>
  <c r="T117" i="2" a="1"/>
  <c r="T117" i="2" s="1"/>
  <c r="T118" i="2" a="1"/>
  <c r="T118" i="2" s="1"/>
  <c r="U120" i="2" a="1"/>
  <c r="U120" i="2" s="1"/>
  <c r="U121" i="2" a="1"/>
  <c r="U121" i="2" s="1"/>
  <c r="Q124" i="2" a="1"/>
  <c r="Q124" i="2" s="1"/>
  <c r="Q125" i="2" a="1"/>
  <c r="Q125" i="2" s="1"/>
  <c r="R127" i="2" a="1"/>
  <c r="R127" i="2" s="1"/>
  <c r="R128" i="2" a="1"/>
  <c r="R128" i="2" s="1"/>
  <c r="S130" i="2" a="1"/>
  <c r="S130" i="2" s="1"/>
  <c r="S131" i="2" a="1"/>
  <c r="S131" i="2" s="1"/>
  <c r="T133" i="2" a="1"/>
  <c r="T133" i="2" s="1"/>
  <c r="T134" i="2" a="1"/>
  <c r="T134" i="2" s="1"/>
  <c r="U136" i="2" a="1"/>
  <c r="U136" i="2" s="1"/>
  <c r="U137" i="2" a="1"/>
  <c r="U137" i="2" s="1"/>
  <c r="Q140" i="2" a="1"/>
  <c r="Q140" i="2" s="1"/>
  <c r="Q141" i="2" a="1"/>
  <c r="Q141" i="2" s="1"/>
  <c r="R143" i="2" a="1"/>
  <c r="R143" i="2" s="1"/>
  <c r="R144" i="2" a="1"/>
  <c r="R144" i="2" s="1"/>
  <c r="S145" i="2" a="1"/>
  <c r="S145" i="2" s="1"/>
  <c r="U146" i="2" a="1"/>
  <c r="U146" i="2" s="1"/>
  <c r="Q148" i="2" a="1"/>
  <c r="Q148" i="2" s="1"/>
  <c r="T150" i="2" a="1"/>
  <c r="T150" i="2" s="1"/>
  <c r="U151" i="2" a="1"/>
  <c r="U151" i="2" s="1"/>
  <c r="R153" i="2" a="1"/>
  <c r="R153" i="2" s="1"/>
  <c r="S154" i="2" a="1"/>
  <c r="S154" i="2" s="1"/>
  <c r="Q157" i="2" a="1"/>
  <c r="Q157" i="2" s="1"/>
  <c r="R158" i="2" a="1"/>
  <c r="R158" i="2" s="1"/>
  <c r="T159" i="2" a="1"/>
  <c r="T159" i="2" s="1"/>
  <c r="U160" i="2" a="1"/>
  <c r="U160" i="2" s="1"/>
  <c r="S163" i="2" a="1"/>
  <c r="S163" i="2" s="1"/>
  <c r="T164" i="2" a="1"/>
  <c r="T164" i="2" s="1"/>
  <c r="Q166" i="2" a="1"/>
  <c r="Q166" i="2" s="1"/>
  <c r="R167" i="2" a="1"/>
  <c r="R167" i="2" s="1"/>
  <c r="U169" i="2" a="1"/>
  <c r="U169" i="2" s="1"/>
  <c r="Q171" i="2" a="1"/>
  <c r="Q171" i="2" s="1"/>
  <c r="S172" i="2" a="1"/>
  <c r="S172" i="2" s="1"/>
  <c r="T173" i="2" a="1"/>
  <c r="T173" i="2" s="1"/>
  <c r="R176" i="2" a="1"/>
  <c r="R176" i="2" s="1"/>
  <c r="R178" i="2" a="1"/>
  <c r="R178" i="2" s="1"/>
  <c r="U183" i="2" a="1"/>
  <c r="U183" i="2" s="1"/>
  <c r="U192" i="2" a="1"/>
  <c r="U192" i="2" s="1"/>
  <c r="T205" i="2" a="1"/>
  <c r="T205" i="2" s="1"/>
  <c r="S218" i="2" a="1"/>
  <c r="S218" i="2" s="1"/>
  <c r="R231" i="2" a="1"/>
  <c r="R231" i="2" s="1"/>
  <c r="Q244" i="2" a="1"/>
  <c r="Q244" i="2" s="1"/>
</calcChain>
</file>

<file path=xl/sharedStrings.xml><?xml version="1.0" encoding="utf-8"?>
<sst xmlns="http://schemas.openxmlformats.org/spreadsheetml/2006/main" count="1360" uniqueCount="749">
  <si>
    <t>（様式第1－８号）</t>
    <phoneticPr fontId="3"/>
  </si>
  <si>
    <t>【活動組織から市町村に提出するもの】</t>
    <rPh sb="7" eb="10">
      <t>シチョウソン</t>
    </rPh>
    <phoneticPr fontId="3"/>
  </si>
  <si>
    <t>農林水産省様式</t>
    <phoneticPr fontId="3"/>
  </si>
  <si>
    <t>○年○月○日</t>
    <rPh sb="1" eb="2">
      <t>ネン</t>
    </rPh>
    <rPh sb="3" eb="4">
      <t>ガツ</t>
    </rPh>
    <rPh sb="5" eb="6">
      <t>ニチ</t>
    </rPh>
    <phoneticPr fontId="3"/>
  </si>
  <si>
    <t>長　殿</t>
    <rPh sb="0" eb="1">
      <t>チョウ</t>
    </rPh>
    <rPh sb="2" eb="3">
      <t>ドノ</t>
    </rPh>
    <phoneticPr fontId="3"/>
  </si>
  <si>
    <t>令和〇</t>
    <rPh sb="0" eb="2">
      <t>レイワ</t>
    </rPh>
    <phoneticPr fontId="3"/>
  </si>
  <si>
    <t>年度　多面的機能支払交付金に係る実施状況報告書</t>
    <rPh sb="0" eb="2">
      <t>ネンド</t>
    </rPh>
    <phoneticPr fontId="3"/>
  </si>
  <si>
    <t>　多面的機能支払交付金実施要綱（平成26年４月１日付け25農振第2254号農林水産事務次官依命通知）別紙１の第５の７及び別紙２の第５の10に基づき、多面的機能支払交付金の実施状況について、別添のとおり報告します。</t>
    <phoneticPr fontId="3"/>
  </si>
  <si>
    <t>（環境負荷低減の取組への支援を受ける場合）</t>
    <rPh sb="1" eb="3">
      <t>カンキョウ</t>
    </rPh>
    <rPh sb="3" eb="7">
      <t>フカテイゲン</t>
    </rPh>
    <rPh sb="8" eb="10">
      <t>トリクミ</t>
    </rPh>
    <rPh sb="12" eb="14">
      <t>シエン</t>
    </rPh>
    <rPh sb="15" eb="16">
      <t>ウ</t>
    </rPh>
    <rPh sb="18" eb="20">
      <t>バアイ</t>
    </rPh>
    <phoneticPr fontId="3"/>
  </si>
  <si>
    <t>□</t>
    <phoneticPr fontId="3"/>
  </si>
  <si>
    <t>実施経過報告の時点で全て実施済みで報告しているため、環境負荷低減の取組への支援に係る報告を省略します。</t>
    <rPh sb="7" eb="9">
      <t>ジテン</t>
    </rPh>
    <rPh sb="10" eb="11">
      <t>スベ</t>
    </rPh>
    <rPh sb="12" eb="14">
      <t>ジッシ</t>
    </rPh>
    <rPh sb="14" eb="15">
      <t>ズ</t>
    </rPh>
    <rPh sb="17" eb="19">
      <t>ホウコク</t>
    </rPh>
    <rPh sb="26" eb="28">
      <t>カンキョウ</t>
    </rPh>
    <rPh sb="28" eb="32">
      <t>フカテイゲン</t>
    </rPh>
    <rPh sb="33" eb="35">
      <t>トリクミ</t>
    </rPh>
    <rPh sb="37" eb="39">
      <t>シエン</t>
    </rPh>
    <rPh sb="40" eb="41">
      <t>カカ</t>
    </rPh>
    <rPh sb="42" eb="44">
      <t>ホウコク</t>
    </rPh>
    <rPh sb="45" eb="47">
      <t>ショウリャク</t>
    </rPh>
    <phoneticPr fontId="3"/>
  </si>
  <si>
    <t>実施経過報告書を見込みで報告しましたが、内容に変更がないため別紙１及び２を省略し生産記録等のみを提出します。</t>
    <rPh sb="0" eb="2">
      <t>ジッシ</t>
    </rPh>
    <rPh sb="6" eb="7">
      <t>ショ</t>
    </rPh>
    <rPh sb="8" eb="10">
      <t>ミコ</t>
    </rPh>
    <rPh sb="12" eb="14">
      <t>ホウコク</t>
    </rPh>
    <rPh sb="33" eb="34">
      <t>オヨ</t>
    </rPh>
    <rPh sb="44" eb="45">
      <t>トウ</t>
    </rPh>
    <rPh sb="48" eb="50">
      <t>テイシュツ</t>
    </rPh>
    <phoneticPr fontId="3"/>
  </si>
  <si>
    <t>実施経過報告書から変更があったので別紙１及び２のとおり報告します。</t>
    <rPh sb="9" eb="11">
      <t>ヘンコウ</t>
    </rPh>
    <rPh sb="17" eb="19">
      <t>ベッシ</t>
    </rPh>
    <rPh sb="20" eb="21">
      <t>オヨ</t>
    </rPh>
    <rPh sb="27" eb="29">
      <t>ホウコク</t>
    </rPh>
    <phoneticPr fontId="3"/>
  </si>
  <si>
    <t>（注１）該当する項目の□に■を入れること。</t>
    <rPh sb="1" eb="2">
      <t>チュウ</t>
    </rPh>
    <rPh sb="4" eb="6">
      <t>ガイトウ</t>
    </rPh>
    <rPh sb="8" eb="10">
      <t>コウモク</t>
    </rPh>
    <rPh sb="15" eb="16">
      <t>イ</t>
    </rPh>
    <phoneticPr fontId="3"/>
  </si>
  <si>
    <t>（注２）実施状況経過報告書から変更があった場合は変更があった箇所のみを報告することも可。</t>
    <rPh sb="1" eb="2">
      <t>チュウ</t>
    </rPh>
    <rPh sb="4" eb="6">
      <t>ジッシ</t>
    </rPh>
    <rPh sb="6" eb="8">
      <t>ジョウキョウ</t>
    </rPh>
    <rPh sb="8" eb="10">
      <t>ケイカ</t>
    </rPh>
    <rPh sb="10" eb="13">
      <t>ホウコクショ</t>
    </rPh>
    <rPh sb="15" eb="17">
      <t>ヘンコウ</t>
    </rPh>
    <rPh sb="21" eb="23">
      <t>バアイ</t>
    </rPh>
    <rPh sb="24" eb="26">
      <t>ヘンコウ</t>
    </rPh>
    <rPh sb="30" eb="32">
      <t>カショ</t>
    </rPh>
    <rPh sb="35" eb="37">
      <t>ホウコク</t>
    </rPh>
    <rPh sb="42" eb="43">
      <t>カ</t>
    </rPh>
    <phoneticPr fontId="3"/>
  </si>
  <si>
    <t>（注３）特定事業実施者の場合、「（別添）多面的機能交付金に係る実施状況報告書」を省略できる。</t>
    <rPh sb="1" eb="2">
      <t>チュウ</t>
    </rPh>
    <rPh sb="12" eb="14">
      <t>バアイ</t>
    </rPh>
    <rPh sb="17" eb="19">
      <t>ベッテン</t>
    </rPh>
    <rPh sb="20" eb="23">
      <t>タメンテキ</t>
    </rPh>
    <rPh sb="23" eb="25">
      <t>キノウ</t>
    </rPh>
    <rPh sb="25" eb="28">
      <t>コウフキン</t>
    </rPh>
    <rPh sb="29" eb="30">
      <t>カカ</t>
    </rPh>
    <rPh sb="31" eb="38">
      <t>ジッシジョウキョウホウコクショ</t>
    </rPh>
    <rPh sb="40" eb="42">
      <t>ショウリャク</t>
    </rPh>
    <phoneticPr fontId="3"/>
  </si>
  <si>
    <t>（別添）</t>
    <rPh sb="1" eb="3">
      <t>ベッテン</t>
    </rPh>
    <phoneticPr fontId="3"/>
  </si>
  <si>
    <t>多面的機能支払交付金に係る実施状況報告書</t>
  </si>
  <si>
    <t>組織名称</t>
    <rPh sb="0" eb="2">
      <t>ソシキ</t>
    </rPh>
    <rPh sb="2" eb="4">
      <t>メイショウ</t>
    </rPh>
    <phoneticPr fontId="3"/>
  </si>
  <si>
    <t>＜○年度　収支実績　　○年○月○日現在＞</t>
    <rPh sb="2" eb="4">
      <t>ネンド</t>
    </rPh>
    <rPh sb="5" eb="7">
      <t>シュウシ</t>
    </rPh>
    <rPh sb="7" eb="9">
      <t>ジッセキ</t>
    </rPh>
    <rPh sb="12" eb="13">
      <t>ネン</t>
    </rPh>
    <rPh sb="14" eb="15">
      <t>ツキ</t>
    </rPh>
    <rPh sb="16" eb="17">
      <t>ニチ</t>
    </rPh>
    <rPh sb="17" eb="19">
      <t>ゲンザイ</t>
    </rPh>
    <phoneticPr fontId="3"/>
  </si>
  <si>
    <t>収入の部</t>
    <rPh sb="0" eb="2">
      <t>シュウニュウ</t>
    </rPh>
    <rPh sb="3" eb="4">
      <t>ブ</t>
    </rPh>
    <phoneticPr fontId="3"/>
  </si>
  <si>
    <t>項　　目</t>
    <rPh sb="0" eb="1">
      <t>コウ</t>
    </rPh>
    <rPh sb="3" eb="4">
      <t>メ</t>
    </rPh>
    <phoneticPr fontId="3"/>
  </si>
  <si>
    <t>金額</t>
    <rPh sb="0" eb="1">
      <t>キン</t>
    </rPh>
    <rPh sb="1" eb="2">
      <t>ガク</t>
    </rPh>
    <phoneticPr fontId="3"/>
  </si>
  <si>
    <t>備　考</t>
    <rPh sb="0" eb="1">
      <t>ソナエ</t>
    </rPh>
    <rPh sb="2" eb="3">
      <t>コウ</t>
    </rPh>
    <phoneticPr fontId="3"/>
  </si>
  <si>
    <t>１．</t>
    <phoneticPr fontId="3"/>
  </si>
  <si>
    <t>前年度からの持越金
（農地維持・資源向上（共同））</t>
    <rPh sb="0" eb="2">
      <t>ゼンネン</t>
    </rPh>
    <rPh sb="2" eb="3">
      <t>ド</t>
    </rPh>
    <rPh sb="6" eb="8">
      <t>モチコ</t>
    </rPh>
    <rPh sb="8" eb="9">
      <t>キン</t>
    </rPh>
    <rPh sb="11" eb="13">
      <t>ノウチ</t>
    </rPh>
    <rPh sb="13" eb="15">
      <t>イジ</t>
    </rPh>
    <rPh sb="16" eb="18">
      <t>シゲン</t>
    </rPh>
    <rPh sb="18" eb="20">
      <t>コウジョウ</t>
    </rPh>
    <rPh sb="21" eb="23">
      <t>キョウドウ</t>
    </rPh>
    <phoneticPr fontId="3"/>
  </si>
  <si>
    <t>２．</t>
    <phoneticPr fontId="3"/>
  </si>
  <si>
    <t>前年度からの持越金
（資源向上（長寿命化））</t>
    <rPh sb="0" eb="2">
      <t>ゼンネン</t>
    </rPh>
    <rPh sb="2" eb="3">
      <t>ド</t>
    </rPh>
    <rPh sb="6" eb="8">
      <t>モチコ</t>
    </rPh>
    <rPh sb="8" eb="9">
      <t>キン</t>
    </rPh>
    <rPh sb="11" eb="13">
      <t>シゲン</t>
    </rPh>
    <rPh sb="13" eb="15">
      <t>コウジョウ</t>
    </rPh>
    <rPh sb="16" eb="17">
      <t>チョウ</t>
    </rPh>
    <rPh sb="17" eb="20">
      <t>ジュミョウカ</t>
    </rPh>
    <phoneticPr fontId="3"/>
  </si>
  <si>
    <t>３．</t>
    <phoneticPr fontId="3"/>
  </si>
  <si>
    <t>農地維持・資源向上（共同）交付金</t>
    <rPh sb="0" eb="2">
      <t>ノウチ</t>
    </rPh>
    <rPh sb="2" eb="4">
      <t>イジ</t>
    </rPh>
    <rPh sb="5" eb="7">
      <t>シゲン</t>
    </rPh>
    <rPh sb="7" eb="9">
      <t>コウジョウ</t>
    </rPh>
    <rPh sb="10" eb="12">
      <t>キョウドウ</t>
    </rPh>
    <rPh sb="13" eb="16">
      <t>コウフキン</t>
    </rPh>
    <phoneticPr fontId="3"/>
  </si>
  <si>
    <t>４．</t>
    <phoneticPr fontId="3"/>
  </si>
  <si>
    <t>資源向上（長寿命化）交付金</t>
    <rPh sb="0" eb="2">
      <t>シゲン</t>
    </rPh>
    <rPh sb="2" eb="4">
      <t>コウジョウ</t>
    </rPh>
    <rPh sb="5" eb="9">
      <t>チョウジュミョウカ</t>
    </rPh>
    <rPh sb="10" eb="13">
      <t>コウフキン</t>
    </rPh>
    <phoneticPr fontId="3"/>
  </si>
  <si>
    <t>５．</t>
    <phoneticPr fontId="3"/>
  </si>
  <si>
    <t>利子等</t>
    <rPh sb="0" eb="2">
      <t>リシ</t>
    </rPh>
    <rPh sb="2" eb="3">
      <t>トウ</t>
    </rPh>
    <phoneticPr fontId="3"/>
  </si>
  <si>
    <t>　合　　　計</t>
    <rPh sb="1" eb="2">
      <t>ゴウ</t>
    </rPh>
    <rPh sb="5" eb="6">
      <t>ケイ</t>
    </rPh>
    <phoneticPr fontId="3"/>
  </si>
  <si>
    <t>支出の部</t>
    <rPh sb="0" eb="2">
      <t>シシュツ</t>
    </rPh>
    <rPh sb="3" eb="4">
      <t>ブ</t>
    </rPh>
    <phoneticPr fontId="3"/>
  </si>
  <si>
    <t>支出総額
（農地維持・資源向上（共同））</t>
    <rPh sb="0" eb="2">
      <t>シシュツ</t>
    </rPh>
    <rPh sb="2" eb="4">
      <t>ソウガク</t>
    </rPh>
    <rPh sb="6" eb="8">
      <t>ノウチ</t>
    </rPh>
    <rPh sb="8" eb="10">
      <t>イジ</t>
    </rPh>
    <rPh sb="11" eb="13">
      <t>シゲン</t>
    </rPh>
    <rPh sb="13" eb="15">
      <t>コウジョウ</t>
    </rPh>
    <rPh sb="16" eb="18">
      <t>キョウドウ</t>
    </rPh>
    <phoneticPr fontId="3"/>
  </si>
  <si>
    <t>日当</t>
    <rPh sb="0" eb="2">
      <t>ニットウ</t>
    </rPh>
    <phoneticPr fontId="3"/>
  </si>
  <si>
    <t>外注費</t>
    <rPh sb="0" eb="3">
      <t>ガイチュウヒ</t>
    </rPh>
    <phoneticPr fontId="3"/>
  </si>
  <si>
    <t>その他</t>
    <rPh sb="2" eb="3">
      <t>ホカ</t>
    </rPh>
    <phoneticPr fontId="3"/>
  </si>
  <si>
    <t>支出総額（資源向上（長寿命化））</t>
    <rPh sb="0" eb="2">
      <t>シシュツ</t>
    </rPh>
    <rPh sb="2" eb="4">
      <t>ソウガク</t>
    </rPh>
    <rPh sb="5" eb="7">
      <t>シゲン</t>
    </rPh>
    <rPh sb="7" eb="9">
      <t>コウジョウ</t>
    </rPh>
    <rPh sb="10" eb="14">
      <t>チョウジュミョウカ</t>
    </rPh>
    <phoneticPr fontId="3"/>
  </si>
  <si>
    <t>返還</t>
    <rPh sb="0" eb="2">
      <t>ヘンカン</t>
    </rPh>
    <phoneticPr fontId="3"/>
  </si>
  <si>
    <t>４．</t>
  </si>
  <si>
    <t>次年度への持越金
（農地維持・資源向上（共同））</t>
    <rPh sb="0" eb="3">
      <t>ジネンド</t>
    </rPh>
    <rPh sb="5" eb="7">
      <t>モチコ</t>
    </rPh>
    <rPh sb="7" eb="8">
      <t>キン</t>
    </rPh>
    <rPh sb="10" eb="12">
      <t>ノウチ</t>
    </rPh>
    <rPh sb="12" eb="14">
      <t>イジ</t>
    </rPh>
    <rPh sb="15" eb="17">
      <t>シゲン</t>
    </rPh>
    <rPh sb="17" eb="19">
      <t>コウジョウ</t>
    </rPh>
    <rPh sb="20" eb="22">
      <t>キョウドウ</t>
    </rPh>
    <phoneticPr fontId="3"/>
  </si>
  <si>
    <t>５．</t>
  </si>
  <si>
    <t>次年度への持越金
（資源向上（長寿命化））</t>
    <rPh sb="0" eb="3">
      <t>ジネンド</t>
    </rPh>
    <rPh sb="5" eb="7">
      <t>モチコ</t>
    </rPh>
    <rPh sb="7" eb="8">
      <t>キン</t>
    </rPh>
    <rPh sb="10" eb="12">
      <t>シゲン</t>
    </rPh>
    <rPh sb="12" eb="14">
      <t>コウジョウ</t>
    </rPh>
    <rPh sb="15" eb="19">
      <t>チョウジュミョウカ</t>
    </rPh>
    <phoneticPr fontId="3"/>
  </si>
  <si>
    <t>１． 総会又は運営委員会の実施時期</t>
    <rPh sb="3" eb="5">
      <t>ソウカイ</t>
    </rPh>
    <rPh sb="5" eb="6">
      <t>マタ</t>
    </rPh>
    <rPh sb="7" eb="9">
      <t>ウンエイ</t>
    </rPh>
    <rPh sb="9" eb="12">
      <t>イインカイ</t>
    </rPh>
    <rPh sb="13" eb="15">
      <t>ジッシ</t>
    </rPh>
    <rPh sb="15" eb="17">
      <t>ジキ</t>
    </rPh>
    <phoneticPr fontId="3"/>
  </si>
  <si>
    <t>実施状況について、以下のとおり、総会又は運営委員会を開催し構成員の了解を得ています。</t>
    <rPh sb="0" eb="4">
      <t>ジッシジョウキョウ</t>
    </rPh>
    <rPh sb="9" eb="11">
      <t>イカ</t>
    </rPh>
    <rPh sb="16" eb="18">
      <t>ソウカイ</t>
    </rPh>
    <rPh sb="18" eb="19">
      <t>マタ</t>
    </rPh>
    <rPh sb="20" eb="22">
      <t>ウンエイ</t>
    </rPh>
    <rPh sb="22" eb="25">
      <t>イインカイ</t>
    </rPh>
    <rPh sb="26" eb="28">
      <t>カイサイ</t>
    </rPh>
    <rPh sb="29" eb="32">
      <t>コウセイイン</t>
    </rPh>
    <rPh sb="33" eb="35">
      <t>リョウカイ</t>
    </rPh>
    <rPh sb="36" eb="37">
      <t>エ</t>
    </rPh>
    <phoneticPr fontId="3"/>
  </si>
  <si>
    <t>開催日</t>
    <rPh sb="0" eb="3">
      <t>カイサイビ</t>
    </rPh>
    <phoneticPr fontId="3"/>
  </si>
  <si>
    <t>２．組織の広域化・体制強化の状況</t>
    <rPh sb="2" eb="4">
      <t>ソシキ</t>
    </rPh>
    <rPh sb="5" eb="8">
      <t>コウイキカ</t>
    </rPh>
    <rPh sb="9" eb="11">
      <t>タイセイ</t>
    </rPh>
    <rPh sb="11" eb="13">
      <t>キョウカ</t>
    </rPh>
    <rPh sb="14" eb="16">
      <t>ジョウキョウ</t>
    </rPh>
    <phoneticPr fontId="3"/>
  </si>
  <si>
    <t>２．組織の広域化・体制強化の計画</t>
    <rPh sb="2" eb="4">
      <t>ソシキ</t>
    </rPh>
    <rPh sb="5" eb="8">
      <t>コウイキカ</t>
    </rPh>
    <rPh sb="9" eb="11">
      <t>タイセイ</t>
    </rPh>
    <rPh sb="11" eb="13">
      <t>キョウカ</t>
    </rPh>
    <rPh sb="14" eb="16">
      <t>ケイカク</t>
    </rPh>
    <phoneticPr fontId="3"/>
  </si>
  <si>
    <t>下記にあてはまる場合は○を記入してください。</t>
    <rPh sb="0" eb="2">
      <t>カキ</t>
    </rPh>
    <rPh sb="8" eb="10">
      <t>バアイ</t>
    </rPh>
    <rPh sb="13" eb="15">
      <t>キニュウ</t>
    </rPh>
    <phoneticPr fontId="3"/>
  </si>
  <si>
    <t>広域活動組織</t>
    <rPh sb="0" eb="2">
      <t>コウイキ</t>
    </rPh>
    <rPh sb="2" eb="4">
      <t>カツドウ</t>
    </rPh>
    <rPh sb="4" eb="6">
      <t>ソシキ</t>
    </rPh>
    <phoneticPr fontId="3"/>
  </si>
  <si>
    <t>特定非営利活動法人</t>
    <rPh sb="0" eb="2">
      <t>トクテイ</t>
    </rPh>
    <rPh sb="2" eb="5">
      <t>ヒエイリ</t>
    </rPh>
    <rPh sb="5" eb="7">
      <t>カツドウ</t>
    </rPh>
    <rPh sb="7" eb="9">
      <t>ホウジン</t>
    </rPh>
    <phoneticPr fontId="3"/>
  </si>
  <si>
    <t>活動支援班の設立</t>
    <rPh sb="0" eb="2">
      <t>カツドウ</t>
    </rPh>
    <rPh sb="2" eb="5">
      <t>シエンハン</t>
    </rPh>
    <rPh sb="6" eb="8">
      <t>セツリツ</t>
    </rPh>
    <phoneticPr fontId="3"/>
  </si>
  <si>
    <t>３． 多面的機能支払交付金に係る事業の成果</t>
    <rPh sb="3" eb="6">
      <t>タメンテキ</t>
    </rPh>
    <rPh sb="6" eb="8">
      <t>キノウ</t>
    </rPh>
    <rPh sb="8" eb="10">
      <t>シハライ</t>
    </rPh>
    <rPh sb="10" eb="13">
      <t>コウフキン</t>
    </rPh>
    <rPh sb="14" eb="15">
      <t>カカ</t>
    </rPh>
    <rPh sb="16" eb="18">
      <t>ジギョウ</t>
    </rPh>
    <rPh sb="19" eb="21">
      <t>セイカ</t>
    </rPh>
    <phoneticPr fontId="3"/>
  </si>
  <si>
    <t>「計画」欄：活動計画書において計画した活動に「○」、計画外の活動項目に「－」を記入する。</t>
    <rPh sb="1" eb="3">
      <t>ケイカク</t>
    </rPh>
    <rPh sb="4" eb="5">
      <t>ラン</t>
    </rPh>
    <rPh sb="6" eb="8">
      <t>カツドウ</t>
    </rPh>
    <rPh sb="8" eb="11">
      <t>ケイカクショ</t>
    </rPh>
    <rPh sb="15" eb="17">
      <t>ケイカク</t>
    </rPh>
    <rPh sb="19" eb="21">
      <t>カツドウ</t>
    </rPh>
    <rPh sb="26" eb="28">
      <t>ケイカク</t>
    </rPh>
    <rPh sb="30" eb="32">
      <t>カツドウ</t>
    </rPh>
    <phoneticPr fontId="3"/>
  </si>
  <si>
    <t>「実施」欄：活動要件を満たした活動項目に「○」、
　　　　　　要件を満たせなかった場合や実施しなかった場合に「×」、
　　　　　　対象外の活動項目には「－」を記入する。</t>
    <rPh sb="1" eb="3">
      <t>ジッシ</t>
    </rPh>
    <rPh sb="4" eb="5">
      <t>ラン</t>
    </rPh>
    <rPh sb="6" eb="8">
      <t>カツドウ</t>
    </rPh>
    <rPh sb="8" eb="10">
      <t>ヨウケン</t>
    </rPh>
    <rPh sb="11" eb="12">
      <t>ミ</t>
    </rPh>
    <rPh sb="15" eb="17">
      <t>カツドウ</t>
    </rPh>
    <rPh sb="17" eb="19">
      <t>コウモク</t>
    </rPh>
    <rPh sb="31" eb="33">
      <t>ヨウケン</t>
    </rPh>
    <rPh sb="34" eb="35">
      <t>ミ</t>
    </rPh>
    <rPh sb="41" eb="43">
      <t>バアイ</t>
    </rPh>
    <rPh sb="65" eb="68">
      <t>タイショウガイ</t>
    </rPh>
    <rPh sb="69" eb="71">
      <t>カツドウ</t>
    </rPh>
    <rPh sb="71" eb="73">
      <t>コウモク</t>
    </rPh>
    <rPh sb="79" eb="81">
      <t>キニュウ</t>
    </rPh>
    <phoneticPr fontId="3"/>
  </si>
  <si>
    <t>「備考」欄：「実施」欄に「×」を記入した場合は要件を満たせなかった理由や実施しなかった理由を記入する。</t>
    <rPh sb="1" eb="3">
      <t>ビコウ</t>
    </rPh>
    <rPh sb="4" eb="5">
      <t>ラン</t>
    </rPh>
    <rPh sb="7" eb="9">
      <t>ジッシ</t>
    </rPh>
    <rPh sb="10" eb="11">
      <t>ラン</t>
    </rPh>
    <rPh sb="16" eb="18">
      <t>キニュウ</t>
    </rPh>
    <rPh sb="20" eb="22">
      <t>バアイ</t>
    </rPh>
    <rPh sb="23" eb="25">
      <t>ヨウケン</t>
    </rPh>
    <rPh sb="26" eb="27">
      <t>ミ</t>
    </rPh>
    <rPh sb="33" eb="35">
      <t>リユウ</t>
    </rPh>
    <rPh sb="36" eb="38">
      <t>ジッシ</t>
    </rPh>
    <rPh sb="43" eb="45">
      <t>リユウ</t>
    </rPh>
    <rPh sb="46" eb="48">
      <t>キニュウ</t>
    </rPh>
    <phoneticPr fontId="3"/>
  </si>
  <si>
    <t>（１）農地維持支払</t>
    <rPh sb="3" eb="5">
      <t>ノウチ</t>
    </rPh>
    <rPh sb="5" eb="7">
      <t>イジ</t>
    </rPh>
    <rPh sb="7" eb="9">
      <t>シハライ</t>
    </rPh>
    <phoneticPr fontId="3"/>
  </si>
  <si>
    <t>農地維持支払交付金の交付を受けずに活動を実施した場合も記入してください。</t>
    <rPh sb="17" eb="19">
      <t>カツドウ</t>
    </rPh>
    <phoneticPr fontId="3"/>
  </si>
  <si>
    <t xml:space="preserve">活動区分 </t>
    <rPh sb="0" eb="2">
      <t>カツドウ</t>
    </rPh>
    <rPh sb="2" eb="4">
      <t>クブン</t>
    </rPh>
    <phoneticPr fontId="3"/>
  </si>
  <si>
    <t>活動項目</t>
    <rPh sb="0" eb="2">
      <t>カツドウ</t>
    </rPh>
    <rPh sb="2" eb="4">
      <t>コウモク</t>
    </rPh>
    <phoneticPr fontId="3"/>
  </si>
  <si>
    <t>計画</t>
    <rPh sb="0" eb="2">
      <t>ケイカク</t>
    </rPh>
    <phoneticPr fontId="3"/>
  </si>
  <si>
    <t>実施</t>
    <rPh sb="0" eb="2">
      <t>ジッシ</t>
    </rPh>
    <phoneticPr fontId="3"/>
  </si>
  <si>
    <t>備考</t>
    <rPh sb="0" eb="2">
      <t>ビコウ</t>
    </rPh>
    <phoneticPr fontId="3"/>
  </si>
  <si>
    <t>地域資源の基礎的な保全活動</t>
    <rPh sb="0" eb="2">
      <t>チイキ</t>
    </rPh>
    <rPh sb="2" eb="4">
      <t>シゲン</t>
    </rPh>
    <rPh sb="5" eb="8">
      <t>キソテキ</t>
    </rPh>
    <rPh sb="9" eb="11">
      <t>ホゼン</t>
    </rPh>
    <rPh sb="11" eb="13">
      <t>カツドウ</t>
    </rPh>
    <phoneticPr fontId="3"/>
  </si>
  <si>
    <t>点検・
計画策定</t>
    <rPh sb="0" eb="2">
      <t>テンケン</t>
    </rPh>
    <rPh sb="4" eb="6">
      <t>ケイカク</t>
    </rPh>
    <rPh sb="6" eb="8">
      <t>サクテイ</t>
    </rPh>
    <phoneticPr fontId="3"/>
  </si>
  <si>
    <t>１　点検</t>
    <rPh sb="2" eb="4">
      <t>テンケン</t>
    </rPh>
    <phoneticPr fontId="3"/>
  </si>
  <si>
    <t>２　年度活動計画の策定</t>
    <rPh sb="2" eb="4">
      <t>ネンド</t>
    </rPh>
    <rPh sb="4" eb="6">
      <t>カツドウ</t>
    </rPh>
    <rPh sb="6" eb="8">
      <t>ケイカク</t>
    </rPh>
    <rPh sb="9" eb="11">
      <t>サクテイ</t>
    </rPh>
    <phoneticPr fontId="3"/>
  </si>
  <si>
    <t>研修</t>
    <rPh sb="0" eb="2">
      <t>ケンシュウ</t>
    </rPh>
    <phoneticPr fontId="3"/>
  </si>
  <si>
    <t>３　事務・組織運営等に関する研修</t>
    <rPh sb="2" eb="4">
      <t>ジム</t>
    </rPh>
    <rPh sb="5" eb="7">
      <t>ソシキ</t>
    </rPh>
    <rPh sb="7" eb="9">
      <t>ウンエイ</t>
    </rPh>
    <rPh sb="9" eb="10">
      <t>トウ</t>
    </rPh>
    <rPh sb="11" eb="12">
      <t>カン</t>
    </rPh>
    <rPh sb="14" eb="16">
      <t>ケンシュウ</t>
    </rPh>
    <phoneticPr fontId="3"/>
  </si>
  <si>
    <t>実施（予定）年度：○年</t>
    <rPh sb="0" eb="2">
      <t>ジッシ</t>
    </rPh>
    <rPh sb="3" eb="5">
      <t>ヨテイ</t>
    </rPh>
    <rPh sb="6" eb="8">
      <t>ネンド</t>
    </rPh>
    <rPh sb="10" eb="11">
      <t>ネン</t>
    </rPh>
    <phoneticPr fontId="3"/>
  </si>
  <si>
    <t>　　機械の安全使用に関する研修</t>
    <phoneticPr fontId="3"/>
  </si>
  <si>
    <t>実践活動</t>
    <phoneticPr fontId="3"/>
  </si>
  <si>
    <t>農用地</t>
    <phoneticPr fontId="3"/>
  </si>
  <si>
    <t>４　遊休農地発生防止のための保全管理</t>
    <rPh sb="2" eb="4">
      <t>ユウキュウ</t>
    </rPh>
    <rPh sb="4" eb="6">
      <t>ノウチ</t>
    </rPh>
    <rPh sb="6" eb="8">
      <t>ハッセイ</t>
    </rPh>
    <rPh sb="8" eb="10">
      <t>ボウシ</t>
    </rPh>
    <rPh sb="14" eb="16">
      <t>ホゼン</t>
    </rPh>
    <rPh sb="16" eb="18">
      <t>カンリ</t>
    </rPh>
    <phoneticPr fontId="3"/>
  </si>
  <si>
    <t>遊休農地解消面積</t>
    <rPh sb="0" eb="2">
      <t>ユウキュウ</t>
    </rPh>
    <rPh sb="2" eb="4">
      <t>ノウチ</t>
    </rPh>
    <rPh sb="4" eb="6">
      <t>カイショウ</t>
    </rPh>
    <rPh sb="6" eb="8">
      <t>メンセキ</t>
    </rPh>
    <phoneticPr fontId="3"/>
  </si>
  <si>
    <t>５　畦畔・法面・防風林の草刈り</t>
    <rPh sb="2" eb="4">
      <t>ケイハン</t>
    </rPh>
    <rPh sb="5" eb="7">
      <t>ノリメン</t>
    </rPh>
    <rPh sb="8" eb="11">
      <t>ボウフウリン</t>
    </rPh>
    <rPh sb="12" eb="14">
      <t>クサカ</t>
    </rPh>
    <phoneticPr fontId="3"/>
  </si>
  <si>
    <t>６　鳥獣害防護柵等の保守管理</t>
    <rPh sb="2" eb="4">
      <t>チョウジュウ</t>
    </rPh>
    <rPh sb="4" eb="5">
      <t>ガイ</t>
    </rPh>
    <rPh sb="5" eb="8">
      <t>ボウゴサク</t>
    </rPh>
    <rPh sb="8" eb="9">
      <t>トウ</t>
    </rPh>
    <rPh sb="10" eb="12">
      <t>ホシュ</t>
    </rPh>
    <rPh sb="12" eb="14">
      <t>カンリ</t>
    </rPh>
    <phoneticPr fontId="3"/>
  </si>
  <si>
    <t>100 農用地進入路の適正管理</t>
    <rPh sb="4" eb="7">
      <t>ノウヨウチ</t>
    </rPh>
    <rPh sb="7" eb="9">
      <t>シンニュウ</t>
    </rPh>
    <rPh sb="9" eb="10">
      <t>ロ</t>
    </rPh>
    <rPh sb="11" eb="13">
      <t>テキセイ</t>
    </rPh>
    <rPh sb="13" eb="15">
      <t>カンリ</t>
    </rPh>
    <phoneticPr fontId="3"/>
  </si>
  <si>
    <t>水路</t>
    <rPh sb="0" eb="2">
      <t>スイロ</t>
    </rPh>
    <phoneticPr fontId="3"/>
  </si>
  <si>
    <t>７　水路の草刈り</t>
    <rPh sb="2" eb="4">
      <t>スイロ</t>
    </rPh>
    <rPh sb="5" eb="7">
      <t>クサカ</t>
    </rPh>
    <phoneticPr fontId="3"/>
  </si>
  <si>
    <t>８　水路の泥上げ</t>
    <rPh sb="2" eb="4">
      <t>スイロ</t>
    </rPh>
    <rPh sb="5" eb="6">
      <t>ドロ</t>
    </rPh>
    <rPh sb="6" eb="7">
      <t>ア</t>
    </rPh>
    <phoneticPr fontId="3"/>
  </si>
  <si>
    <t>９　水路附帯施設の保守管理</t>
    <rPh sb="2" eb="4">
      <t>スイロ</t>
    </rPh>
    <rPh sb="4" eb="6">
      <t>フタイ</t>
    </rPh>
    <rPh sb="6" eb="8">
      <t>シセツ</t>
    </rPh>
    <rPh sb="9" eb="11">
      <t>ホシュ</t>
    </rPh>
    <rPh sb="11" eb="13">
      <t>カンリ</t>
    </rPh>
    <phoneticPr fontId="3"/>
  </si>
  <si>
    <t>101 配水操作</t>
    <phoneticPr fontId="3"/>
  </si>
  <si>
    <t>農道</t>
    <rPh sb="0" eb="2">
      <t>ノウドウ</t>
    </rPh>
    <phoneticPr fontId="3"/>
  </si>
  <si>
    <t>10　農道の草刈り</t>
    <rPh sb="3" eb="5">
      <t>ノウドウ</t>
    </rPh>
    <rPh sb="6" eb="8">
      <t>クサカ</t>
    </rPh>
    <phoneticPr fontId="3"/>
  </si>
  <si>
    <t>11　農道側溝の泥上げ</t>
    <rPh sb="3" eb="5">
      <t>ノウドウ</t>
    </rPh>
    <rPh sb="5" eb="7">
      <t>ソッコウ</t>
    </rPh>
    <rPh sb="8" eb="9">
      <t>ドロ</t>
    </rPh>
    <rPh sb="9" eb="10">
      <t>ア</t>
    </rPh>
    <phoneticPr fontId="3"/>
  </si>
  <si>
    <t>12　路面の維持</t>
    <rPh sb="3" eb="5">
      <t>ロメン</t>
    </rPh>
    <rPh sb="6" eb="8">
      <t>イジ</t>
    </rPh>
    <phoneticPr fontId="3"/>
  </si>
  <si>
    <t>ため池</t>
    <rPh sb="2" eb="3">
      <t>イケ</t>
    </rPh>
    <phoneticPr fontId="3"/>
  </si>
  <si>
    <t>13　ため池の草刈り</t>
    <rPh sb="5" eb="6">
      <t>イケ</t>
    </rPh>
    <rPh sb="7" eb="9">
      <t>クサカ</t>
    </rPh>
    <phoneticPr fontId="3"/>
  </si>
  <si>
    <t>14　ため池の泥上げ</t>
    <rPh sb="5" eb="6">
      <t>イケ</t>
    </rPh>
    <rPh sb="7" eb="8">
      <t>ドロ</t>
    </rPh>
    <rPh sb="8" eb="9">
      <t>ア</t>
    </rPh>
    <phoneticPr fontId="3"/>
  </si>
  <si>
    <t>15　ため池附帯施設の保守管理</t>
    <rPh sb="5" eb="6">
      <t>イケ</t>
    </rPh>
    <rPh sb="6" eb="8">
      <t>フタイ</t>
    </rPh>
    <rPh sb="8" eb="10">
      <t>シセツ</t>
    </rPh>
    <rPh sb="11" eb="13">
      <t>ホシュ</t>
    </rPh>
    <rPh sb="13" eb="15">
      <t>カンリ</t>
    </rPh>
    <phoneticPr fontId="3"/>
  </si>
  <si>
    <t>102 配水操作</t>
    <phoneticPr fontId="3"/>
  </si>
  <si>
    <t>103 鳥獣害防護柵の適正管理</t>
    <phoneticPr fontId="3"/>
  </si>
  <si>
    <t>共通</t>
    <rPh sb="0" eb="2">
      <t>キョウツウ</t>
    </rPh>
    <phoneticPr fontId="3"/>
  </si>
  <si>
    <t>16　異常気象時の対応</t>
    <rPh sb="3" eb="5">
      <t>イジョウ</t>
    </rPh>
    <rPh sb="5" eb="7">
      <t>キショウ</t>
    </rPh>
    <rPh sb="7" eb="8">
      <t>ジ</t>
    </rPh>
    <rPh sb="9" eb="11">
      <t>タイオウ</t>
    </rPh>
    <phoneticPr fontId="3"/>
  </si>
  <si>
    <t>活動区分</t>
    <rPh sb="0" eb="2">
      <t>カツドウ</t>
    </rPh>
    <rPh sb="2" eb="4">
      <t>クブン</t>
    </rPh>
    <phoneticPr fontId="3"/>
  </si>
  <si>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3"/>
  </si>
  <si>
    <t>17　農業者の検討会の開催</t>
    <phoneticPr fontId="3"/>
  </si>
  <si>
    <t>18　農業者に対する意向調査、現地調査</t>
    <phoneticPr fontId="3"/>
  </si>
  <si>
    <t>19　不在村地主との連絡体制の整備等</t>
    <rPh sb="3" eb="5">
      <t>フザイ</t>
    </rPh>
    <rPh sb="5" eb="6">
      <t>ムラ</t>
    </rPh>
    <rPh sb="6" eb="8">
      <t>ジヌシ</t>
    </rPh>
    <rPh sb="10" eb="12">
      <t>レンラク</t>
    </rPh>
    <rPh sb="12" eb="14">
      <t>タイセイ</t>
    </rPh>
    <rPh sb="15" eb="17">
      <t>セイビ</t>
    </rPh>
    <rPh sb="17" eb="18">
      <t>トウ</t>
    </rPh>
    <phoneticPr fontId="3"/>
  </si>
  <si>
    <t>20　集落外住民や地域住民との意見交換等</t>
    <rPh sb="3" eb="5">
      <t>シュウラク</t>
    </rPh>
    <rPh sb="5" eb="6">
      <t>ガイ</t>
    </rPh>
    <rPh sb="6" eb="8">
      <t>ジュウミン</t>
    </rPh>
    <rPh sb="9" eb="11">
      <t>チイキ</t>
    </rPh>
    <rPh sb="11" eb="13">
      <t>ジュウミン</t>
    </rPh>
    <rPh sb="15" eb="17">
      <t>イケン</t>
    </rPh>
    <rPh sb="17" eb="19">
      <t>コウカン</t>
    </rPh>
    <rPh sb="19" eb="20">
      <t>トウ</t>
    </rPh>
    <phoneticPr fontId="3"/>
  </si>
  <si>
    <t>21　地域住民等に対する意向調査等</t>
    <rPh sb="3" eb="5">
      <t>チイキ</t>
    </rPh>
    <rPh sb="5" eb="7">
      <t>ジュウミン</t>
    </rPh>
    <rPh sb="7" eb="8">
      <t>トウ</t>
    </rPh>
    <rPh sb="9" eb="10">
      <t>タイ</t>
    </rPh>
    <rPh sb="12" eb="14">
      <t>イコウ</t>
    </rPh>
    <rPh sb="14" eb="16">
      <t>チョウサ</t>
    </rPh>
    <rPh sb="16" eb="17">
      <t>トウ</t>
    </rPh>
    <phoneticPr fontId="3"/>
  </si>
  <si>
    <t>22　有識者等による研修会、検討会の開催</t>
    <rPh sb="3" eb="6">
      <t>ユウシキシャ</t>
    </rPh>
    <rPh sb="6" eb="7">
      <t>トウ</t>
    </rPh>
    <rPh sb="10" eb="13">
      <t>ケンシュウカイ</t>
    </rPh>
    <rPh sb="14" eb="17">
      <t>ケントウカイ</t>
    </rPh>
    <rPh sb="18" eb="20">
      <t>カイサイ</t>
    </rPh>
    <phoneticPr fontId="3"/>
  </si>
  <si>
    <t>23　その他</t>
    <phoneticPr fontId="3"/>
  </si>
  <si>
    <t>（２）資源向上支払（共同）</t>
    <rPh sb="3" eb="5">
      <t>シゲン</t>
    </rPh>
    <rPh sb="5" eb="7">
      <t>コウジョウ</t>
    </rPh>
    <rPh sb="7" eb="9">
      <t>シハライ</t>
    </rPh>
    <rPh sb="10" eb="12">
      <t>キョウドウ</t>
    </rPh>
    <phoneticPr fontId="3"/>
  </si>
  <si>
    <t>資源向上支払交付金（共同）の交付を受けずに活動を実施した場合も記入してください。</t>
    <rPh sb="0" eb="2">
      <t>シゲン</t>
    </rPh>
    <rPh sb="2" eb="4">
      <t>コウジョウ</t>
    </rPh>
    <rPh sb="10" eb="12">
      <t>キョウドウ</t>
    </rPh>
    <rPh sb="21" eb="23">
      <t>カツドウ</t>
    </rPh>
    <phoneticPr fontId="3"/>
  </si>
  <si>
    <t>施設の軽微な補修</t>
    <rPh sb="0" eb="2">
      <t>シセツ</t>
    </rPh>
    <rPh sb="3" eb="5">
      <t>ケイビ</t>
    </rPh>
    <rPh sb="6" eb="8">
      <t>ホシュウ</t>
    </rPh>
    <phoneticPr fontId="3"/>
  </si>
  <si>
    <t>機能診断・
計画策定</t>
    <rPh sb="0" eb="2">
      <t>キノウ</t>
    </rPh>
    <rPh sb="2" eb="4">
      <t>シンダン</t>
    </rPh>
    <rPh sb="6" eb="8">
      <t>ケイカク</t>
    </rPh>
    <rPh sb="8" eb="10">
      <t>サクテイ</t>
    </rPh>
    <phoneticPr fontId="3"/>
  </si>
  <si>
    <t>24　農用地の機能診断</t>
    <rPh sb="3" eb="6">
      <t>ノウヨウチ</t>
    </rPh>
    <rPh sb="7" eb="9">
      <t>キノウ</t>
    </rPh>
    <rPh sb="9" eb="11">
      <t>シンダン</t>
    </rPh>
    <phoneticPr fontId="3"/>
  </si>
  <si>
    <t>25　水路の機能診断</t>
    <rPh sb="3" eb="5">
      <t>スイロ</t>
    </rPh>
    <rPh sb="6" eb="8">
      <t>キノウ</t>
    </rPh>
    <rPh sb="8" eb="10">
      <t>シンダン</t>
    </rPh>
    <phoneticPr fontId="3"/>
  </si>
  <si>
    <t>26　農道の機能診断</t>
    <rPh sb="3" eb="5">
      <t>ノウドウ</t>
    </rPh>
    <rPh sb="6" eb="8">
      <t>キノウ</t>
    </rPh>
    <rPh sb="8" eb="10">
      <t>シンダン</t>
    </rPh>
    <phoneticPr fontId="3"/>
  </si>
  <si>
    <t>27　ため池の機能診断</t>
    <rPh sb="5" eb="6">
      <t>イケ</t>
    </rPh>
    <rPh sb="7" eb="9">
      <t>キノウ</t>
    </rPh>
    <rPh sb="9" eb="11">
      <t>シンダン</t>
    </rPh>
    <phoneticPr fontId="3"/>
  </si>
  <si>
    <t>28　年度活動計画の策定</t>
    <rPh sb="3" eb="5">
      <t>ネンド</t>
    </rPh>
    <rPh sb="5" eb="7">
      <t>カツドウ</t>
    </rPh>
    <rPh sb="7" eb="9">
      <t>ケイカク</t>
    </rPh>
    <rPh sb="10" eb="12">
      <t>サクテイ</t>
    </rPh>
    <phoneticPr fontId="3"/>
  </si>
  <si>
    <t>29　機能診断・補修技術等に関する研修</t>
    <rPh sb="3" eb="5">
      <t>キノウ</t>
    </rPh>
    <rPh sb="5" eb="7">
      <t>シンダン</t>
    </rPh>
    <rPh sb="8" eb="10">
      <t>ホシュウ</t>
    </rPh>
    <rPh sb="10" eb="12">
      <t>ギジュツ</t>
    </rPh>
    <rPh sb="12" eb="13">
      <t>トウ</t>
    </rPh>
    <rPh sb="14" eb="15">
      <t>カン</t>
    </rPh>
    <rPh sb="17" eb="19">
      <t>ケンシュウ</t>
    </rPh>
    <phoneticPr fontId="3"/>
  </si>
  <si>
    <t>30　農用地の軽微な補修等</t>
    <rPh sb="3" eb="6">
      <t>ノウヨウチ</t>
    </rPh>
    <rPh sb="7" eb="9">
      <t>ケイビ</t>
    </rPh>
    <rPh sb="10" eb="12">
      <t>ホシュウ</t>
    </rPh>
    <rPh sb="12" eb="13">
      <t>トウ</t>
    </rPh>
    <phoneticPr fontId="3"/>
  </si>
  <si>
    <t>104 農用地進入路の補修</t>
    <phoneticPr fontId="3"/>
  </si>
  <si>
    <t>31　水路の軽微な補修等</t>
    <rPh sb="3" eb="5">
      <t>スイロ</t>
    </rPh>
    <rPh sb="6" eb="8">
      <t>ケイビ</t>
    </rPh>
    <rPh sb="9" eb="11">
      <t>ホシュウ</t>
    </rPh>
    <rPh sb="11" eb="12">
      <t>トウ</t>
    </rPh>
    <phoneticPr fontId="3"/>
  </si>
  <si>
    <t>32　農道の軽微な補修等</t>
    <rPh sb="3" eb="5">
      <t>ノウドウ</t>
    </rPh>
    <rPh sb="6" eb="8">
      <t>ケイビ</t>
    </rPh>
    <rPh sb="9" eb="11">
      <t>ホシュウ</t>
    </rPh>
    <rPh sb="11" eb="12">
      <t>トウ</t>
    </rPh>
    <phoneticPr fontId="3"/>
  </si>
  <si>
    <t>33　ため池の軽微な補修等</t>
    <rPh sb="5" eb="6">
      <t>イケ</t>
    </rPh>
    <rPh sb="7" eb="9">
      <t>ケイビ</t>
    </rPh>
    <rPh sb="10" eb="12">
      <t>ホシュウ</t>
    </rPh>
    <rPh sb="12" eb="13">
      <t>トウ</t>
    </rPh>
    <phoneticPr fontId="3"/>
  </si>
  <si>
    <t>105 鳥獣害防護柵の補修・設置</t>
    <rPh sb="4" eb="5">
      <t>トリ</t>
    </rPh>
    <rPh sb="5" eb="7">
      <t>ジュウガイ</t>
    </rPh>
    <rPh sb="7" eb="10">
      <t>ボウゴサク</t>
    </rPh>
    <rPh sb="11" eb="13">
      <t>ホシュウ</t>
    </rPh>
    <rPh sb="14" eb="16">
      <t>セッチ</t>
    </rPh>
    <phoneticPr fontId="3"/>
  </si>
  <si>
    <t>農村環境保全活動</t>
    <rPh sb="0" eb="2">
      <t>ノウソン</t>
    </rPh>
    <rPh sb="2" eb="4">
      <t>カンキョウ</t>
    </rPh>
    <rPh sb="4" eb="6">
      <t>ホゼン</t>
    </rPh>
    <rPh sb="6" eb="8">
      <t>カツドウ</t>
    </rPh>
    <phoneticPr fontId="3"/>
  </si>
  <si>
    <t>計画策定</t>
    <rPh sb="0" eb="2">
      <t>ケイカク</t>
    </rPh>
    <rPh sb="2" eb="4">
      <t>サクテイ</t>
    </rPh>
    <phoneticPr fontId="3"/>
  </si>
  <si>
    <t>34　生物多様性保全計画の策定</t>
    <rPh sb="3" eb="5">
      <t>セイブツ</t>
    </rPh>
    <rPh sb="5" eb="8">
      <t>タヨウセイ</t>
    </rPh>
    <rPh sb="8" eb="10">
      <t>ホゼン</t>
    </rPh>
    <rPh sb="10" eb="12">
      <t>ケイカク</t>
    </rPh>
    <rPh sb="13" eb="15">
      <t>サクテイ</t>
    </rPh>
    <phoneticPr fontId="3"/>
  </si>
  <si>
    <t>35　水質保全計画、農地保全計画の策定</t>
    <rPh sb="3" eb="5">
      <t>スイシツ</t>
    </rPh>
    <rPh sb="5" eb="7">
      <t>ホゼン</t>
    </rPh>
    <rPh sb="7" eb="9">
      <t>ケイカク</t>
    </rPh>
    <rPh sb="10" eb="12">
      <t>ノウチ</t>
    </rPh>
    <rPh sb="12" eb="14">
      <t>ホゼン</t>
    </rPh>
    <rPh sb="14" eb="16">
      <t>ケイカク</t>
    </rPh>
    <rPh sb="17" eb="19">
      <t>サクテイ</t>
    </rPh>
    <phoneticPr fontId="3"/>
  </si>
  <si>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3"/>
  </si>
  <si>
    <t>37　水田貯留機能増進計画、地下水かん養活動計画の策定</t>
    <rPh sb="3" eb="5">
      <t>スイデン</t>
    </rPh>
    <rPh sb="5" eb="7">
      <t>チョリュウ</t>
    </rPh>
    <rPh sb="7" eb="9">
      <t>キノウ</t>
    </rPh>
    <rPh sb="9" eb="11">
      <t>ゾウシン</t>
    </rPh>
    <rPh sb="11" eb="13">
      <t>ケイカク</t>
    </rPh>
    <rPh sb="14" eb="17">
      <t>チカスイ</t>
    </rPh>
    <rPh sb="19" eb="20">
      <t>ヨウ</t>
    </rPh>
    <rPh sb="20" eb="22">
      <t>カツドウ</t>
    </rPh>
    <rPh sb="22" eb="24">
      <t>ケイカク</t>
    </rPh>
    <rPh sb="25" eb="27">
      <t>サクテイ</t>
    </rPh>
    <phoneticPr fontId="3"/>
  </si>
  <si>
    <t>38　資源循環計画の策定</t>
    <rPh sb="3" eb="5">
      <t>シゲン</t>
    </rPh>
    <rPh sb="5" eb="7">
      <t>ジュンカン</t>
    </rPh>
    <rPh sb="7" eb="9">
      <t>ケイカク</t>
    </rPh>
    <rPh sb="10" eb="12">
      <t>サクテイ</t>
    </rPh>
    <phoneticPr fontId="3"/>
  </si>
  <si>
    <t/>
  </si>
  <si>
    <t>「活動計画書」と同じ行数になるよう、この線より上に行を挿入してください。</t>
    <rPh sb="1" eb="3">
      <t>カツドウ</t>
    </rPh>
    <rPh sb="3" eb="6">
      <t>ケイカクショ</t>
    </rPh>
    <rPh sb="8" eb="9">
      <t>オナ</t>
    </rPh>
    <rPh sb="10" eb="12">
      <t>ギョウスウ</t>
    </rPh>
    <rPh sb="20" eb="21">
      <t>セン</t>
    </rPh>
    <rPh sb="23" eb="24">
      <t>ウエ</t>
    </rPh>
    <rPh sb="25" eb="26">
      <t>ギョウ</t>
    </rPh>
    <rPh sb="27" eb="29">
      <t>ソウニュウ</t>
    </rPh>
    <phoneticPr fontId="3"/>
  </si>
  <si>
    <t>啓発・普及</t>
    <rPh sb="0" eb="2">
      <t>ケイハツ</t>
    </rPh>
    <rPh sb="3" eb="5">
      <t>フキュウ</t>
    </rPh>
    <phoneticPr fontId="3"/>
  </si>
  <si>
    <t>51　啓発・普及活動</t>
    <phoneticPr fontId="3"/>
  </si>
  <si>
    <t>多面的機能の増進を図る活動</t>
    <rPh sb="0" eb="3">
      <t>タメンテキ</t>
    </rPh>
    <rPh sb="3" eb="5">
      <t>キノウ</t>
    </rPh>
    <rPh sb="6" eb="8">
      <t>ゾウシン</t>
    </rPh>
    <rPh sb="9" eb="10">
      <t>ハカ</t>
    </rPh>
    <rPh sb="11" eb="13">
      <t>カツドウ</t>
    </rPh>
    <phoneticPr fontId="3"/>
  </si>
  <si>
    <t>52　遊休農地の有効活用</t>
    <rPh sb="3" eb="5">
      <t>ユウキュウ</t>
    </rPh>
    <rPh sb="5" eb="7">
      <t>ノウチ</t>
    </rPh>
    <rPh sb="8" eb="10">
      <t>ユウコウ</t>
    </rPh>
    <rPh sb="10" eb="12">
      <t>カツヨウ</t>
    </rPh>
    <phoneticPr fontId="3"/>
  </si>
  <si>
    <t>53　鳥獣被害防止対策及び環境改善活動の強化</t>
    <rPh sb="3" eb="5">
      <t>チョウジュウ</t>
    </rPh>
    <rPh sb="5" eb="7">
      <t>ヒガイ</t>
    </rPh>
    <rPh sb="7" eb="9">
      <t>ボウシ</t>
    </rPh>
    <rPh sb="9" eb="11">
      <t>タイサク</t>
    </rPh>
    <rPh sb="11" eb="12">
      <t>オヨ</t>
    </rPh>
    <rPh sb="13" eb="15">
      <t>カンキョウ</t>
    </rPh>
    <rPh sb="15" eb="17">
      <t>カイゼン</t>
    </rPh>
    <rPh sb="17" eb="19">
      <t>カツドウ</t>
    </rPh>
    <rPh sb="20" eb="22">
      <t>キョウカ</t>
    </rPh>
    <phoneticPr fontId="3"/>
  </si>
  <si>
    <t>54　地域住民による直営施工</t>
    <rPh sb="3" eb="5">
      <t>チイキ</t>
    </rPh>
    <rPh sb="5" eb="7">
      <t>ジュウミン</t>
    </rPh>
    <rPh sb="10" eb="12">
      <t>チョクエイ</t>
    </rPh>
    <rPh sb="12" eb="14">
      <t>セコウ</t>
    </rPh>
    <phoneticPr fontId="3"/>
  </si>
  <si>
    <t>55　防災・減災力の強化</t>
    <rPh sb="3" eb="5">
      <t>ボウサイ</t>
    </rPh>
    <rPh sb="6" eb="8">
      <t>ゲンサイ</t>
    </rPh>
    <rPh sb="8" eb="9">
      <t>リョク</t>
    </rPh>
    <rPh sb="10" eb="12">
      <t>キョウカ</t>
    </rPh>
    <phoneticPr fontId="3"/>
  </si>
  <si>
    <t>56　農村環境保全活動の幅広い展開</t>
    <rPh sb="3" eb="5">
      <t>ノウソン</t>
    </rPh>
    <rPh sb="5" eb="7">
      <t>カンキョウ</t>
    </rPh>
    <rPh sb="7" eb="9">
      <t>ホゼン</t>
    </rPh>
    <rPh sb="9" eb="11">
      <t>カツドウ</t>
    </rPh>
    <rPh sb="12" eb="14">
      <t>ハバヒロ</t>
    </rPh>
    <rPh sb="15" eb="17">
      <t>テンカイ</t>
    </rPh>
    <phoneticPr fontId="3"/>
  </si>
  <si>
    <t>57　やすらぎ・福祉及び教育機能の活用</t>
    <rPh sb="8" eb="10">
      <t>フクシ</t>
    </rPh>
    <rPh sb="10" eb="11">
      <t>オヨ</t>
    </rPh>
    <rPh sb="12" eb="14">
      <t>キョウイク</t>
    </rPh>
    <rPh sb="14" eb="16">
      <t>キノウ</t>
    </rPh>
    <rPh sb="17" eb="19">
      <t>カツヨウ</t>
    </rPh>
    <phoneticPr fontId="3"/>
  </si>
  <si>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3"/>
  </si>
  <si>
    <t>58-2　広域活動組織における活動支援班による活動の実施</t>
    <rPh sb="5" eb="11">
      <t>コウイキカツドウソシキ</t>
    </rPh>
    <rPh sb="15" eb="20">
      <t>カツドウシエンハン</t>
    </rPh>
    <rPh sb="23" eb="25">
      <t>カツドウ</t>
    </rPh>
    <rPh sb="26" eb="28">
      <t>ジッシ</t>
    </rPh>
    <phoneticPr fontId="3"/>
  </si>
  <si>
    <t>58-3　水管理を通じた環境負荷低減活動の強化</t>
    <rPh sb="5" eb="8">
      <t>ミズカンリ</t>
    </rPh>
    <rPh sb="9" eb="10">
      <t>ツウ</t>
    </rPh>
    <rPh sb="12" eb="14">
      <t>カンキョウ</t>
    </rPh>
    <rPh sb="14" eb="18">
      <t>フカテイゲン</t>
    </rPh>
    <rPh sb="18" eb="20">
      <t>カツドウ</t>
    </rPh>
    <rPh sb="21" eb="23">
      <t>キョウカ</t>
    </rPh>
    <phoneticPr fontId="3"/>
  </si>
  <si>
    <t>59　都道府県、市町村が特に認める活動</t>
    <rPh sb="3" eb="7">
      <t>トドウフケン</t>
    </rPh>
    <rPh sb="8" eb="11">
      <t>シチョウソン</t>
    </rPh>
    <rPh sb="12" eb="13">
      <t>トク</t>
    </rPh>
    <rPh sb="14" eb="15">
      <t>ミト</t>
    </rPh>
    <rPh sb="17" eb="19">
      <t>カツドウ</t>
    </rPh>
    <phoneticPr fontId="3"/>
  </si>
  <si>
    <t>60　広報活動・農村関係人口の拡大</t>
    <rPh sb="3" eb="5">
      <t>コウホウ</t>
    </rPh>
    <rPh sb="5" eb="7">
      <t>カツドウ</t>
    </rPh>
    <rPh sb="8" eb="10">
      <t>ノウソン</t>
    </rPh>
    <rPh sb="10" eb="12">
      <t>カンケイ</t>
    </rPh>
    <rPh sb="12" eb="14">
      <t>ジンコウ</t>
    </rPh>
    <rPh sb="15" eb="17">
      <t>カクダイ</t>
    </rPh>
    <phoneticPr fontId="3"/>
  </si>
  <si>
    <t>【58-3 水管理を通じた環境負荷低減活動の強化に取り組む場合（該当取組のみ記載）】</t>
    <rPh sb="6" eb="9">
      <t>ミズカンリ</t>
    </rPh>
    <rPh sb="10" eb="11">
      <t>ツウ</t>
    </rPh>
    <rPh sb="13" eb="21">
      <t>カンキョウフカテイゲンカツドウ</t>
    </rPh>
    <rPh sb="22" eb="24">
      <t>キョウカ</t>
    </rPh>
    <rPh sb="25" eb="26">
      <t>ト</t>
    </rPh>
    <rPh sb="27" eb="28">
      <t>ク</t>
    </rPh>
    <rPh sb="29" eb="31">
      <t>バアイ</t>
    </rPh>
    <rPh sb="32" eb="34">
      <t>ガイトウ</t>
    </rPh>
    <rPh sb="34" eb="36">
      <t>トリクミ</t>
    </rPh>
    <rPh sb="38" eb="40">
      <t>キサイ</t>
    </rPh>
    <phoneticPr fontId="3"/>
  </si>
  <si>
    <t>環境負荷低減活動</t>
    <rPh sb="0" eb="6">
      <t>カンキョウフカテイゲン</t>
    </rPh>
    <rPh sb="6" eb="8">
      <t>カツドウ</t>
    </rPh>
    <phoneticPr fontId="3"/>
  </si>
  <si>
    <t>取組面積</t>
    <rPh sb="0" eb="4">
      <t>トリクミメンセキ</t>
    </rPh>
    <phoneticPr fontId="3"/>
  </si>
  <si>
    <t>長期中干し</t>
    <rPh sb="0" eb="4">
      <t>チョウキナカボシ</t>
    </rPh>
    <phoneticPr fontId="3"/>
  </si>
  <si>
    <t>冬期湛水</t>
    <rPh sb="0" eb="2">
      <t>トウキ</t>
    </rPh>
    <rPh sb="2" eb="4">
      <t>タンスイ</t>
    </rPh>
    <phoneticPr fontId="3"/>
  </si>
  <si>
    <t>夏期湛水</t>
    <rPh sb="0" eb="4">
      <t>カキタンスイ</t>
    </rPh>
    <phoneticPr fontId="3"/>
  </si>
  <si>
    <t>中干し延期</t>
    <rPh sb="0" eb="2">
      <t>ナカボシ</t>
    </rPh>
    <rPh sb="3" eb="5">
      <t>エンキ</t>
    </rPh>
    <phoneticPr fontId="3"/>
  </si>
  <si>
    <t>江の設置（作溝実施）</t>
    <rPh sb="0" eb="1">
      <t>エ</t>
    </rPh>
    <rPh sb="2" eb="4">
      <t>セッチ</t>
    </rPh>
    <rPh sb="5" eb="6">
      <t>サク</t>
    </rPh>
    <rPh sb="6" eb="7">
      <t>ミゾ</t>
    </rPh>
    <rPh sb="7" eb="9">
      <t>ジッシ</t>
    </rPh>
    <phoneticPr fontId="3"/>
  </si>
  <si>
    <t>江の設置（作溝未実施）</t>
    <rPh sb="0" eb="1">
      <t>エ</t>
    </rPh>
    <rPh sb="2" eb="4">
      <t>セッチ</t>
    </rPh>
    <rPh sb="5" eb="6">
      <t>サク</t>
    </rPh>
    <rPh sb="6" eb="7">
      <t>ミゾ</t>
    </rPh>
    <rPh sb="7" eb="8">
      <t>ミ</t>
    </rPh>
    <rPh sb="8" eb="10">
      <t>ジッシ</t>
    </rPh>
    <phoneticPr fontId="3"/>
  </si>
  <si>
    <t>【加算措置に取り組む場合】</t>
    <rPh sb="1" eb="3">
      <t>カサン</t>
    </rPh>
    <rPh sb="3" eb="5">
      <t>ソチ</t>
    </rPh>
    <rPh sb="6" eb="7">
      <t>ト</t>
    </rPh>
    <rPh sb="8" eb="9">
      <t>ク</t>
    </rPh>
    <rPh sb="10" eb="12">
      <t>バアイ</t>
    </rPh>
    <phoneticPr fontId="3"/>
  </si>
  <si>
    <t>加算措置</t>
    <rPh sb="0" eb="2">
      <t>カサン</t>
    </rPh>
    <rPh sb="2" eb="4">
      <t>ソチ</t>
    </rPh>
    <phoneticPr fontId="3"/>
  </si>
  <si>
    <t>備考（参加人数及び内容等を記入）</t>
    <rPh sb="0" eb="2">
      <t>ビコウ</t>
    </rPh>
    <rPh sb="3" eb="5">
      <t>サンカ</t>
    </rPh>
    <rPh sb="5" eb="7">
      <t>ニンズウ</t>
    </rPh>
    <rPh sb="7" eb="8">
      <t>オヨ</t>
    </rPh>
    <rPh sb="9" eb="11">
      <t>ナイヨウ</t>
    </rPh>
    <rPh sb="11" eb="12">
      <t>トウ</t>
    </rPh>
    <rPh sb="13" eb="15">
      <t>キニュウ</t>
    </rPh>
    <phoneticPr fontId="3"/>
  </si>
  <si>
    <t>農村協働力の深化に向けた活動への支援</t>
    <rPh sb="12" eb="14">
      <t>カツドウ</t>
    </rPh>
    <phoneticPr fontId="3"/>
  </si>
  <si>
    <t>実施日</t>
    <rPh sb="0" eb="3">
      <t>ジッシビ</t>
    </rPh>
    <phoneticPr fontId="3"/>
  </si>
  <si>
    <t>実施面積（右記の内数）</t>
    <rPh sb="0" eb="2">
      <t>ジッシ</t>
    </rPh>
    <rPh sb="2" eb="4">
      <t>メンセキ</t>
    </rPh>
    <rPh sb="5" eb="7">
      <t>ウキ</t>
    </rPh>
    <rPh sb="8" eb="10">
      <t>ウチスウ</t>
    </rPh>
    <phoneticPr fontId="3"/>
  </si>
  <si>
    <t>全対象水田面積</t>
    <rPh sb="0" eb="3">
      <t>ゼンタイショウ</t>
    </rPh>
    <rPh sb="3" eb="5">
      <t>スイデン</t>
    </rPh>
    <rPh sb="5" eb="7">
      <t>メンセキ</t>
    </rPh>
    <phoneticPr fontId="3"/>
  </si>
  <si>
    <t>水田の雨水貯留機能の強化（田んぼダム）を推進する活動への支援</t>
    <phoneticPr fontId="3"/>
  </si>
  <si>
    <t>a</t>
    <phoneticPr fontId="3"/>
  </si>
  <si>
    <t>別紙１及び別紙２に記入してください。</t>
    <rPh sb="0" eb="2">
      <t>ベッシ</t>
    </rPh>
    <rPh sb="3" eb="4">
      <t>オヨ</t>
    </rPh>
    <rPh sb="5" eb="7">
      <t>ベッシ</t>
    </rPh>
    <rPh sb="9" eb="11">
      <t>キニュウ</t>
    </rPh>
    <phoneticPr fontId="3"/>
  </si>
  <si>
    <t>環境負荷低減の取組への支援</t>
    <rPh sb="0" eb="2">
      <t>カンキョウ</t>
    </rPh>
    <rPh sb="2" eb="6">
      <t>フカテイゲン</t>
    </rPh>
    <rPh sb="7" eb="9">
      <t>トリクミ</t>
    </rPh>
    <rPh sb="11" eb="13">
      <t>シエン</t>
    </rPh>
    <phoneticPr fontId="3"/>
  </si>
  <si>
    <t>（３）資源向上支払（長寿命化）</t>
    <rPh sb="3" eb="5">
      <t>シゲン</t>
    </rPh>
    <rPh sb="5" eb="7">
      <t>コウジョウ</t>
    </rPh>
    <rPh sb="7" eb="9">
      <t>シハライ</t>
    </rPh>
    <rPh sb="10" eb="14">
      <t>チョウジュミョウカ</t>
    </rPh>
    <phoneticPr fontId="3"/>
  </si>
  <si>
    <t>※延べ数量の延長は小数点以下第２位まで記入してください。
※施設単位について、「ため池」は「箇所」、「水路」及び「農道」は「km」とします。
　「水路」「農道」でゲート等を施工するなど「箇所」単位とすることが一般的なものであっても、
　「１箇所＝0.01km」として扱い、「km」単位で記入してください。</t>
    <phoneticPr fontId="3"/>
  </si>
  <si>
    <t>実績</t>
    <rPh sb="0" eb="2">
      <t>ジッセキ</t>
    </rPh>
    <phoneticPr fontId="3"/>
  </si>
  <si>
    <t>施設区分</t>
    <rPh sb="0" eb="2">
      <t>シセツ</t>
    </rPh>
    <rPh sb="2" eb="4">
      <t>クブン</t>
    </rPh>
    <phoneticPr fontId="3"/>
  </si>
  <si>
    <t>内容</t>
    <rPh sb="0" eb="2">
      <t>ナイヨウ</t>
    </rPh>
    <phoneticPr fontId="3"/>
  </si>
  <si>
    <t>延べ数量</t>
    <rPh sb="0" eb="1">
      <t>ノ</t>
    </rPh>
    <rPh sb="2" eb="4">
      <t>スウリョウ</t>
    </rPh>
    <phoneticPr fontId="3"/>
  </si>
  <si>
    <t>左記が水路の場合、うち排水路延長（km）</t>
    <phoneticPr fontId="3"/>
  </si>
  <si>
    <t>完成数量（km,箇所）</t>
    <rPh sb="0" eb="2">
      <t>カンセイ</t>
    </rPh>
    <rPh sb="2" eb="4">
      <t>スウリョウ</t>
    </rPh>
    <rPh sb="8" eb="10">
      <t>カショ</t>
    </rPh>
    <phoneticPr fontId="3"/>
  </si>
  <si>
    <t>調査・
設計等
のみ</t>
    <rPh sb="0" eb="2">
      <t>チョウサ</t>
    </rPh>
    <rPh sb="4" eb="6">
      <t>セッケイ</t>
    </rPh>
    <rPh sb="6" eb="7">
      <t>トウ</t>
    </rPh>
    <phoneticPr fontId="3"/>
  </si>
  <si>
    <t>（km,箇所）</t>
    <rPh sb="4" eb="6">
      <t>カショ</t>
    </rPh>
    <phoneticPr fontId="3"/>
  </si>
  <si>
    <t>前年度まで</t>
    <rPh sb="0" eb="3">
      <t>ゼンネンド</t>
    </rPh>
    <phoneticPr fontId="3"/>
  </si>
  <si>
    <t>本年度</t>
    <rPh sb="0" eb="3">
      <t>ホンネンド</t>
    </rPh>
    <phoneticPr fontId="3"/>
  </si>
  <si>
    <t>合計</t>
    <rPh sb="0" eb="2">
      <t>ゴウケイ</t>
    </rPh>
    <phoneticPr fontId="3"/>
  </si>
  <si>
    <t>以下に当てはまる場合は○を記入してください。</t>
    <rPh sb="0" eb="2">
      <t>イカ</t>
    </rPh>
    <rPh sb="3" eb="4">
      <t>ア</t>
    </rPh>
    <rPh sb="8" eb="10">
      <t>バアイ</t>
    </rPh>
    <rPh sb="13" eb="15">
      <t>キニュウ</t>
    </rPh>
    <phoneticPr fontId="3"/>
  </si>
  <si>
    <t>農地中間管理機構の借り受け</t>
    <rPh sb="0" eb="2">
      <t>ノウチ</t>
    </rPh>
    <rPh sb="2" eb="4">
      <t>チュウカン</t>
    </rPh>
    <rPh sb="4" eb="6">
      <t>カンリ</t>
    </rPh>
    <rPh sb="6" eb="8">
      <t>キコウ</t>
    </rPh>
    <rPh sb="9" eb="10">
      <t>カ</t>
    </rPh>
    <rPh sb="11" eb="12">
      <t>ウ</t>
    </rPh>
    <phoneticPr fontId="3"/>
  </si>
  <si>
    <t>甚大な自然災害による特例措置の適用</t>
    <rPh sb="0" eb="2">
      <t>ジンダイ</t>
    </rPh>
    <rPh sb="3" eb="7">
      <t>シゼンサイガイ</t>
    </rPh>
    <rPh sb="10" eb="14">
      <t>トクレイソチ</t>
    </rPh>
    <rPh sb="15" eb="17">
      <t>テキヨウ</t>
    </rPh>
    <phoneticPr fontId="3"/>
  </si>
  <si>
    <t>上記を適用して取り組んだ活動内容</t>
    <rPh sb="0" eb="2">
      <t>ジョウキ</t>
    </rPh>
    <rPh sb="3" eb="5">
      <t>テキヨウ</t>
    </rPh>
    <rPh sb="7" eb="8">
      <t>ト</t>
    </rPh>
    <rPh sb="9" eb="10">
      <t>ク</t>
    </rPh>
    <rPh sb="12" eb="16">
      <t>カツドウナイヨウ</t>
    </rPh>
    <phoneticPr fontId="3"/>
  </si>
  <si>
    <t>　※施設名（〇〇水路等）及び具体の活動内容（L=〇〇mの復旧等）を記載すること。</t>
    <rPh sb="2" eb="5">
      <t>シセツメイ</t>
    </rPh>
    <rPh sb="8" eb="11">
      <t>スイロトウ</t>
    </rPh>
    <rPh sb="12" eb="13">
      <t>オヨ</t>
    </rPh>
    <rPh sb="14" eb="16">
      <t>グタイ</t>
    </rPh>
    <rPh sb="17" eb="21">
      <t>カツドウナイヨウ</t>
    </rPh>
    <rPh sb="28" eb="31">
      <t>フッキュウトウ</t>
    </rPh>
    <rPh sb="33" eb="35">
      <t>キサイ</t>
    </rPh>
    <phoneticPr fontId="3"/>
  </si>
  <si>
    <t>消費税に係る課税事業者の該当の有無</t>
    <rPh sb="0" eb="3">
      <t>ショウヒゼイ</t>
    </rPh>
    <rPh sb="4" eb="5">
      <t>カカワ</t>
    </rPh>
    <rPh sb="6" eb="8">
      <t>カゼイ</t>
    </rPh>
    <rPh sb="8" eb="11">
      <t>ジギョウシャ</t>
    </rPh>
    <rPh sb="12" eb="14">
      <t>ガイトウ</t>
    </rPh>
    <rPh sb="15" eb="17">
      <t>ウム</t>
    </rPh>
    <phoneticPr fontId="3"/>
  </si>
  <si>
    <t>以下の体制強化の取組に当てはまる場合は○を記入してください。</t>
    <rPh sb="0" eb="2">
      <t>イカ</t>
    </rPh>
    <rPh sb="3" eb="7">
      <t>タイセイキョウカ</t>
    </rPh>
    <rPh sb="8" eb="10">
      <t>トリクミ</t>
    </rPh>
    <rPh sb="11" eb="12">
      <t>ア</t>
    </rPh>
    <rPh sb="16" eb="18">
      <t>バアイ</t>
    </rPh>
    <rPh sb="21" eb="23">
      <t>キニュウ</t>
    </rPh>
    <phoneticPr fontId="3"/>
  </si>
  <si>
    <t>・今年度、新たに構成員が加わった。</t>
    <rPh sb="1" eb="4">
      <t>コンネンド</t>
    </rPh>
    <rPh sb="5" eb="6">
      <t>アラ</t>
    </rPh>
    <rPh sb="8" eb="11">
      <t>コウセイイン</t>
    </rPh>
    <rPh sb="12" eb="13">
      <t>クワ</t>
    </rPh>
    <phoneticPr fontId="3"/>
  </si>
  <si>
    <t>・今年度、都道府県等が行うマッチングの仕組みを活用した。</t>
    <rPh sb="1" eb="4">
      <t>コンネンド</t>
    </rPh>
    <rPh sb="5" eb="9">
      <t>トドウフケン</t>
    </rPh>
    <rPh sb="9" eb="10">
      <t>トウ</t>
    </rPh>
    <rPh sb="11" eb="12">
      <t>オコナ</t>
    </rPh>
    <rPh sb="19" eb="21">
      <t>シク</t>
    </rPh>
    <rPh sb="23" eb="25">
      <t>カツヨウ</t>
    </rPh>
    <phoneticPr fontId="3"/>
  </si>
  <si>
    <t>（仕組みを活用して人材を確保できた）</t>
    <rPh sb="1" eb="3">
      <t>シク</t>
    </rPh>
    <rPh sb="5" eb="7">
      <t>カツヨウ</t>
    </rPh>
    <rPh sb="9" eb="11">
      <t>ジンザイ</t>
    </rPh>
    <rPh sb="12" eb="14">
      <t>カクホ</t>
    </rPh>
    <phoneticPr fontId="3"/>
  </si>
  <si>
    <t>（仕組みを活用したが人材の確保はできなかった）</t>
    <rPh sb="1" eb="3">
      <t>シク</t>
    </rPh>
    <rPh sb="5" eb="7">
      <t>カツヨウ</t>
    </rPh>
    <rPh sb="10" eb="12">
      <t>ジンザイ</t>
    </rPh>
    <rPh sb="13" eb="15">
      <t>カクホ</t>
    </rPh>
    <phoneticPr fontId="3"/>
  </si>
  <si>
    <t>・今年度、新たに集落内外の人材・団体等（※）と連携して活動した。</t>
    <rPh sb="1" eb="4">
      <t>コンネンド</t>
    </rPh>
    <rPh sb="5" eb="6">
      <t>アラ</t>
    </rPh>
    <rPh sb="8" eb="12">
      <t>シュウラクナイガイ</t>
    </rPh>
    <rPh sb="13" eb="15">
      <t>ジンザイ</t>
    </rPh>
    <rPh sb="16" eb="18">
      <t>ダンタイ</t>
    </rPh>
    <rPh sb="18" eb="19">
      <t>トウ</t>
    </rPh>
    <rPh sb="23" eb="25">
      <t>レンケイ</t>
    </rPh>
    <rPh sb="27" eb="29">
      <t>カツドウ</t>
    </rPh>
    <phoneticPr fontId="3"/>
  </si>
  <si>
    <t>　</t>
    <phoneticPr fontId="3"/>
  </si>
  <si>
    <t>　※学校、企業、農業に関心のある非農業者等</t>
    <rPh sb="2" eb="4">
      <t>ガッコウ</t>
    </rPh>
    <rPh sb="5" eb="7">
      <t>キギョウ</t>
    </rPh>
    <rPh sb="8" eb="10">
      <t>ノウギョウ</t>
    </rPh>
    <rPh sb="11" eb="13">
      <t>カンシン</t>
    </rPh>
    <rPh sb="16" eb="20">
      <t>ヒノウギョウシャ</t>
    </rPh>
    <rPh sb="20" eb="21">
      <t>トウ</t>
    </rPh>
    <phoneticPr fontId="3"/>
  </si>
  <si>
    <t>・今年度、新たに土地改良区、JA等に事務を委託した。</t>
    <rPh sb="1" eb="4">
      <t>コンネンド</t>
    </rPh>
    <rPh sb="5" eb="6">
      <t>アラ</t>
    </rPh>
    <rPh sb="8" eb="10">
      <t>トチ</t>
    </rPh>
    <rPh sb="10" eb="12">
      <t>カイリョウ</t>
    </rPh>
    <rPh sb="12" eb="13">
      <t>ク</t>
    </rPh>
    <rPh sb="16" eb="17">
      <t>トウ</t>
    </rPh>
    <rPh sb="18" eb="20">
      <t>ジム</t>
    </rPh>
    <rPh sb="21" eb="23">
      <t>イタク</t>
    </rPh>
    <phoneticPr fontId="3"/>
  </si>
  <si>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
  </si>
  <si>
    <t>実施回数のカウント</t>
    <rPh sb="0" eb="2">
      <t>ジッシ</t>
    </rPh>
    <rPh sb="2" eb="4">
      <t>カイスウ</t>
    </rPh>
    <phoneticPr fontId="1"/>
  </si>
  <si>
    <t>←活動記録に取組番号が入力された回数をカウントし、これをもとに実施状況報告書の「実施欄」の○、×を判定しています。</t>
    <rPh sb="49" eb="51">
      <t>ハンテイ</t>
    </rPh>
    <phoneticPr fontId="1"/>
  </si>
  <si>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
  </si>
  <si>
    <t>A.■か□</t>
    <phoneticPr fontId="3"/>
  </si>
  <si>
    <t>B.○か空白</t>
    <rPh sb="4" eb="6">
      <t>クウハク</t>
    </rPh>
    <phoneticPr fontId="3"/>
  </si>
  <si>
    <t>C.○か－か×</t>
    <phoneticPr fontId="3"/>
  </si>
  <si>
    <t>D.農村環境保全活動のテーマ</t>
    <rPh sb="2" eb="4">
      <t>ノウソン</t>
    </rPh>
    <rPh sb="4" eb="6">
      <t>カンキョウ</t>
    </rPh>
    <rPh sb="6" eb="10">
      <t>ホゼンカツドウ</t>
    </rPh>
    <phoneticPr fontId="1"/>
  </si>
  <si>
    <t>E.高度な保全活動</t>
    <rPh sb="2" eb="4">
      <t>コウド</t>
    </rPh>
    <rPh sb="5" eb="9">
      <t>ホゼンカツドウ</t>
    </rPh>
    <phoneticPr fontId="1"/>
  </si>
  <si>
    <t>F.施設（長寿命化）</t>
    <rPh sb="2" eb="4">
      <t>シセツ</t>
    </rPh>
    <rPh sb="5" eb="9">
      <t>チョウジュミョウカ</t>
    </rPh>
    <phoneticPr fontId="1"/>
  </si>
  <si>
    <t>G.単位</t>
    <rPh sb="2" eb="4">
      <t>タンイ</t>
    </rPh>
    <phoneticPr fontId="1"/>
  </si>
  <si>
    <t>H.構成員一覧の分類</t>
    <rPh sb="2" eb="5">
      <t>コウセイイン</t>
    </rPh>
    <rPh sb="5" eb="7">
      <t>イチラン</t>
    </rPh>
    <rPh sb="8" eb="10">
      <t>ブンルイ</t>
    </rPh>
    <phoneticPr fontId="1"/>
  </si>
  <si>
    <t>I.金銭出納簿の区分</t>
    <rPh sb="2" eb="4">
      <t>キンセン</t>
    </rPh>
    <rPh sb="4" eb="7">
      <t>スイトウボ</t>
    </rPh>
    <rPh sb="8" eb="10">
      <t>クブン</t>
    </rPh>
    <phoneticPr fontId="1"/>
  </si>
  <si>
    <t>J.金銭出納簿の収支の分類</t>
    <rPh sb="2" eb="4">
      <t>キンセン</t>
    </rPh>
    <rPh sb="4" eb="7">
      <t>スイトウボ</t>
    </rPh>
    <rPh sb="8" eb="10">
      <t>シュウシ</t>
    </rPh>
    <rPh sb="11" eb="13">
      <t>ブンルイ</t>
    </rPh>
    <phoneticPr fontId="1"/>
  </si>
  <si>
    <t>プルダウン用</t>
    <rPh sb="5" eb="6">
      <t>ヨウ</t>
    </rPh>
    <phoneticPr fontId="3"/>
  </si>
  <si>
    <t>番号</t>
    <rPh sb="0" eb="2">
      <t>バンゴウ</t>
    </rPh>
    <phoneticPr fontId="1"/>
  </si>
  <si>
    <t>支払区分</t>
    <rPh sb="0" eb="2">
      <t>シハライ</t>
    </rPh>
    <rPh sb="2" eb="4">
      <t>クブン</t>
    </rPh>
    <phoneticPr fontId="3"/>
  </si>
  <si>
    <t>活動項目</t>
    <rPh sb="0" eb="2">
      <t>カツドウ</t>
    </rPh>
    <rPh sb="2" eb="4">
      <t>コウモク</t>
    </rPh>
    <phoneticPr fontId="1"/>
  </si>
  <si>
    <t>取組</t>
    <rPh sb="0" eb="2">
      <t>トリクミ</t>
    </rPh>
    <phoneticPr fontId="3"/>
  </si>
  <si>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
  </si>
  <si>
    <t>■</t>
    <phoneticPr fontId="3"/>
  </si>
  <si>
    <t>○</t>
    <phoneticPr fontId="3"/>
  </si>
  <si>
    <t>生態系保全</t>
    <rPh sb="0" eb="3">
      <t>セイタイケイ</t>
    </rPh>
    <rPh sb="3" eb="5">
      <t>ホゼン</t>
    </rPh>
    <phoneticPr fontId="1"/>
  </si>
  <si>
    <t>循環かんがいによる水質保全</t>
    <rPh sb="0" eb="2">
      <t>ジュンカン</t>
    </rPh>
    <rPh sb="9" eb="11">
      <t>スイシツ</t>
    </rPh>
    <rPh sb="11" eb="13">
      <t>ホゼン</t>
    </rPh>
    <phoneticPr fontId="1"/>
  </si>
  <si>
    <t>水路</t>
    <rPh sb="0" eb="2">
      <t>スイロ</t>
    </rPh>
    <phoneticPr fontId="1"/>
  </si>
  <si>
    <t>61　水路の補修</t>
    <rPh sb="3" eb="5">
      <t>スイロ</t>
    </rPh>
    <rPh sb="6" eb="8">
      <t>ホシュウ</t>
    </rPh>
    <phoneticPr fontId="1"/>
  </si>
  <si>
    <t>62　水路の更新等</t>
    <rPh sb="3" eb="5">
      <t>スイロ</t>
    </rPh>
    <rPh sb="6" eb="8">
      <t>コウシン</t>
    </rPh>
    <rPh sb="8" eb="9">
      <t>トウ</t>
    </rPh>
    <phoneticPr fontId="1"/>
  </si>
  <si>
    <t>107 水路法面の補修</t>
    <phoneticPr fontId="3"/>
  </si>
  <si>
    <t>108 取水施設の補修</t>
    <phoneticPr fontId="3"/>
  </si>
  <si>
    <t>km</t>
    <phoneticPr fontId="1"/>
  </si>
  <si>
    <t>１.農業者個人</t>
    <rPh sb="2" eb="5">
      <t>ノウギョウシャ</t>
    </rPh>
    <rPh sb="5" eb="7">
      <t>コジン</t>
    </rPh>
    <phoneticPr fontId="1"/>
  </si>
  <si>
    <t>１.前年度持越</t>
    <rPh sb="2" eb="5">
      <t>ゼンネンド</t>
    </rPh>
    <rPh sb="5" eb="7">
      <t>モチコシ</t>
    </rPh>
    <phoneticPr fontId="1"/>
  </si>
  <si>
    <t>-</t>
    <phoneticPr fontId="3"/>
  </si>
  <si>
    <t>事務処理</t>
    <rPh sb="0" eb="2">
      <t>ジム</t>
    </rPh>
    <rPh sb="2" eb="4">
      <t>ショリ</t>
    </rPh>
    <phoneticPr fontId="3"/>
  </si>
  <si>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</si>
  <si>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1"/>
  </si>
  <si>
    <t>－</t>
    <phoneticPr fontId="1"/>
  </si>
  <si>
    <t>水質保全</t>
    <rPh sb="0" eb="2">
      <t>スイシツ</t>
    </rPh>
    <rPh sb="2" eb="4">
      <t>ホゼン</t>
    </rPh>
    <phoneticPr fontId="1"/>
  </si>
  <si>
    <t>浄化水路による水質保全</t>
    <rPh sb="0" eb="2">
      <t>ジョウカ</t>
    </rPh>
    <rPh sb="2" eb="4">
      <t>スイロ</t>
    </rPh>
    <rPh sb="7" eb="9">
      <t>スイシツ</t>
    </rPh>
    <rPh sb="9" eb="11">
      <t>ホゼン</t>
    </rPh>
    <phoneticPr fontId="1"/>
  </si>
  <si>
    <t>農道</t>
    <rPh sb="0" eb="2">
      <t>ノウドウ</t>
    </rPh>
    <phoneticPr fontId="1"/>
  </si>
  <si>
    <t>63　農道の補修</t>
    <rPh sb="3" eb="5">
      <t>ノウドウ</t>
    </rPh>
    <rPh sb="6" eb="8">
      <t>ホシュウ</t>
    </rPh>
    <phoneticPr fontId="1"/>
  </si>
  <si>
    <t>64　農道の更新等</t>
    <rPh sb="3" eb="5">
      <t>ノウドウ</t>
    </rPh>
    <rPh sb="6" eb="8">
      <t>コウシン</t>
    </rPh>
    <rPh sb="8" eb="9">
      <t>トウ</t>
    </rPh>
    <phoneticPr fontId="1"/>
  </si>
  <si>
    <t>箇所</t>
    <rPh sb="0" eb="2">
      <t>カショ</t>
    </rPh>
    <phoneticPr fontId="1"/>
  </si>
  <si>
    <t>２.農事組合法人</t>
    <rPh sb="2" eb="4">
      <t>ノウジ</t>
    </rPh>
    <rPh sb="4" eb="6">
      <t>クミアイ</t>
    </rPh>
    <rPh sb="6" eb="8">
      <t>ホウジン</t>
    </rPh>
    <phoneticPr fontId="1"/>
  </si>
  <si>
    <t>２.交付金</t>
    <rPh sb="2" eb="5">
      <t>コウフキン</t>
    </rPh>
    <phoneticPr fontId="1"/>
  </si>
  <si>
    <t>会議</t>
    <rPh sb="0" eb="2">
      <t>カイギ</t>
    </rPh>
    <phoneticPr fontId="3"/>
  </si>
  <si>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</si>
  <si>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1"/>
  </si>
  <si>
    <t>×</t>
    <phoneticPr fontId="1"/>
  </si>
  <si>
    <t>景観形成・生活環境保全</t>
    <rPh sb="0" eb="2">
      <t>ケイカン</t>
    </rPh>
    <rPh sb="2" eb="4">
      <t>ケイセイ</t>
    </rPh>
    <rPh sb="5" eb="7">
      <t>セイカツ</t>
    </rPh>
    <rPh sb="7" eb="9">
      <t>カンキョウ</t>
    </rPh>
    <rPh sb="9" eb="11">
      <t>ホゼン</t>
    </rPh>
    <phoneticPr fontId="1"/>
  </si>
  <si>
    <t>地下水かん養</t>
    <rPh sb="0" eb="3">
      <t>チカスイ</t>
    </rPh>
    <rPh sb="5" eb="6">
      <t>ヨウ</t>
    </rPh>
    <phoneticPr fontId="1"/>
  </si>
  <si>
    <t>ため池</t>
    <rPh sb="2" eb="3">
      <t>イケ</t>
    </rPh>
    <phoneticPr fontId="1"/>
  </si>
  <si>
    <t>65　ため池の補修</t>
    <rPh sb="5" eb="6">
      <t>イケ</t>
    </rPh>
    <rPh sb="7" eb="9">
      <t>ホシュウ</t>
    </rPh>
    <phoneticPr fontId="1"/>
  </si>
  <si>
    <t>66　ため池（附帯施設）の更新等</t>
    <rPh sb="5" eb="6">
      <t>イケ</t>
    </rPh>
    <rPh sb="7" eb="9">
      <t>フタイ</t>
    </rPh>
    <rPh sb="9" eb="11">
      <t>シセツ</t>
    </rPh>
    <rPh sb="13" eb="15">
      <t>コウシン</t>
    </rPh>
    <rPh sb="15" eb="16">
      <t>トウ</t>
    </rPh>
    <phoneticPr fontId="1"/>
  </si>
  <si>
    <t>３.営農組合</t>
    <rPh sb="2" eb="4">
      <t>エイノウ</t>
    </rPh>
    <rPh sb="4" eb="6">
      <t>クミアイ</t>
    </rPh>
    <phoneticPr fontId="1"/>
  </si>
  <si>
    <t>３.利子等</t>
    <rPh sb="2" eb="4">
      <t>リシ</t>
    </rPh>
    <rPh sb="4" eb="5">
      <t>トウ</t>
    </rPh>
    <phoneticPr fontId="1"/>
  </si>
  <si>
    <t>　２）「選択肢」シートのP列～T列の74行以降に行を挿入し、追加した取組番号、支払区分、活動項目、取組を入力する。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1"/>
  </si>
  <si>
    <t>水田貯留・地下水かん養</t>
    <rPh sb="0" eb="2">
      <t>スイデン</t>
    </rPh>
    <rPh sb="2" eb="4">
      <t>チョリュウ</t>
    </rPh>
    <rPh sb="5" eb="8">
      <t>チカスイ</t>
    </rPh>
    <rPh sb="10" eb="11">
      <t>ヨウ</t>
    </rPh>
    <phoneticPr fontId="1"/>
  </si>
  <si>
    <t>持続的な水管理</t>
    <rPh sb="0" eb="3">
      <t>ジゾクテキ</t>
    </rPh>
    <rPh sb="4" eb="5">
      <t>ミズ</t>
    </rPh>
    <rPh sb="5" eb="7">
      <t>カンリ</t>
    </rPh>
    <phoneticPr fontId="1"/>
  </si>
  <si>
    <t>農地に係る施設</t>
    <phoneticPr fontId="3"/>
  </si>
  <si>
    <t>109 農地に係る施設の補修</t>
    <phoneticPr fontId="3"/>
  </si>
  <si>
    <t>110 農地に係る施設の更新等</t>
    <phoneticPr fontId="3"/>
  </si>
  <si>
    <t>111 農用地進入路の更新等</t>
    <phoneticPr fontId="3"/>
  </si>
  <si>
    <t>４.その他の農業者団体</t>
    <rPh sb="4" eb="5">
      <t>タ</t>
    </rPh>
    <rPh sb="6" eb="9">
      <t>ノウギョウシャ</t>
    </rPh>
    <rPh sb="9" eb="11">
      <t>ダンタイ</t>
    </rPh>
    <phoneticPr fontId="1"/>
  </si>
  <si>
    <t>４.日当</t>
    <rPh sb="2" eb="4">
      <t>ニットウ</t>
    </rPh>
    <phoneticPr fontId="1"/>
  </si>
  <si>
    <t>農地維持</t>
    <rPh sb="0" eb="2">
      <t>ノウチ</t>
    </rPh>
    <rPh sb="2" eb="4">
      <t>イジ</t>
    </rPh>
    <phoneticPr fontId="3"/>
  </si>
  <si>
    <t>点検・計画策定</t>
    <rPh sb="0" eb="2">
      <t>テンケン</t>
    </rPh>
    <rPh sb="3" eb="5">
      <t>ケイカク</t>
    </rPh>
    <rPh sb="5" eb="7">
      <t>サクテイ</t>
    </rPh>
    <phoneticPr fontId="3"/>
  </si>
  <si>
    <t>点検</t>
    <rPh sb="0" eb="2">
      <t>テンケン</t>
    </rPh>
    <phoneticPr fontId="3"/>
  </si>
  <si>
    <t>1 点検</t>
  </si>
  <si>
    <t>　３）「選択肢」シートU列の74行以降にU73セル（活動記録に入力された回数のカウントを行う数式）をコピーする。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
  </si>
  <si>
    <t>資源循環</t>
    <rPh sb="0" eb="2">
      <t>シゲン</t>
    </rPh>
    <rPh sb="2" eb="4">
      <t>ジュンカン</t>
    </rPh>
    <phoneticPr fontId="1"/>
  </si>
  <si>
    <t>土壌流出防止</t>
    <rPh sb="0" eb="2">
      <t>ドジョウ</t>
    </rPh>
    <rPh sb="2" eb="4">
      <t>リュウシュツ</t>
    </rPh>
    <rPh sb="4" eb="6">
      <t>ボウシ</t>
    </rPh>
    <phoneticPr fontId="1"/>
  </si>
  <si>
    <t>５.農業者以外個人</t>
    <rPh sb="2" eb="5">
      <t>ノウギョウシャ</t>
    </rPh>
    <rPh sb="5" eb="7">
      <t>イガイ</t>
    </rPh>
    <rPh sb="7" eb="9">
      <t>コジン</t>
    </rPh>
    <phoneticPr fontId="1"/>
  </si>
  <si>
    <t>５.外注費</t>
    <rPh sb="2" eb="5">
      <t>ガイチュウヒ</t>
    </rPh>
    <phoneticPr fontId="1"/>
  </si>
  <si>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</si>
  <si>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
  </si>
  <si>
    <t>生物多様性の回復</t>
    <rPh sb="0" eb="2">
      <t>セイブツ</t>
    </rPh>
    <rPh sb="2" eb="5">
      <t>タヨウセイ</t>
    </rPh>
    <rPh sb="6" eb="8">
      <t>カイフク</t>
    </rPh>
    <phoneticPr fontId="1"/>
  </si>
  <si>
    <t>６.自治会</t>
    <rPh sb="2" eb="5">
      <t>ジチカイ</t>
    </rPh>
    <phoneticPr fontId="1"/>
  </si>
  <si>
    <t>６.その他支出</t>
    <rPh sb="4" eb="5">
      <t>タ</t>
    </rPh>
    <rPh sb="5" eb="7">
      <t>シシュツ</t>
    </rPh>
    <phoneticPr fontId="1"/>
  </si>
  <si>
    <t>3 事務・組織運営等に関する研修、機械の安全使用に関する研修</t>
    <phoneticPr fontId="3"/>
  </si>
  <si>
    <t>水環境の回復</t>
    <rPh sb="0" eb="3">
      <t>ミズカンキョウ</t>
    </rPh>
    <rPh sb="4" eb="6">
      <t>カイフク</t>
    </rPh>
    <phoneticPr fontId="1"/>
  </si>
  <si>
    <t>７.女性会</t>
    <rPh sb="2" eb="5">
      <t>ジョセイカイ</t>
    </rPh>
    <phoneticPr fontId="1"/>
  </si>
  <si>
    <t>７.返還</t>
    <rPh sb="2" eb="4">
      <t>ヘンカン</t>
    </rPh>
    <phoneticPr fontId="1"/>
  </si>
  <si>
    <t>実践活動</t>
    <rPh sb="0" eb="2">
      <t>ジッセン</t>
    </rPh>
    <rPh sb="2" eb="4">
      <t>カツドウ</t>
    </rPh>
    <phoneticPr fontId="3"/>
  </si>
  <si>
    <t>農用地</t>
    <rPh sb="0" eb="3">
      <t>ノウヨウチ</t>
    </rPh>
    <phoneticPr fontId="3"/>
  </si>
  <si>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</si>
  <si>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
  </si>
  <si>
    <t>持続的な畦畔管理</t>
    <rPh sb="0" eb="3">
      <t>ジゾクテキ</t>
    </rPh>
    <rPh sb="4" eb="6">
      <t>ケイハン</t>
    </rPh>
    <rPh sb="6" eb="8">
      <t>カンリ</t>
    </rPh>
    <phoneticPr fontId="1"/>
  </si>
  <si>
    <t>８.子供会</t>
    <rPh sb="2" eb="5">
      <t>コドモカイ</t>
    </rPh>
    <phoneticPr fontId="1"/>
  </si>
  <si>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</si>
  <si>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
  </si>
  <si>
    <t>専門家の指導</t>
    <rPh sb="0" eb="3">
      <t>センモンカ</t>
    </rPh>
    <rPh sb="4" eb="6">
      <t>シドウ</t>
    </rPh>
    <phoneticPr fontId="1"/>
  </si>
  <si>
    <t>９.土地改良区</t>
    <rPh sb="2" eb="4">
      <t>トチ</t>
    </rPh>
    <rPh sb="4" eb="7">
      <t>カイリョウク</t>
    </rPh>
    <phoneticPr fontId="1"/>
  </si>
  <si>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</si>
  <si>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
  </si>
  <si>
    <t>10.JA</t>
    <phoneticPr fontId="1"/>
  </si>
  <si>
    <t>7 水路の草刈り</t>
  </si>
  <si>
    <t>　１）「選択肢」シートのV列の「50　地域資源の活用・資源循環活動（資源循環）」の下に取組名を入力する。</t>
    <rPh sb="13" eb="14">
      <t>レツ</t>
    </rPh>
    <rPh sb="19" eb="21">
      <t>チイキ</t>
    </rPh>
    <rPh sb="21" eb="23">
      <t>シゲン</t>
    </rPh>
    <rPh sb="41" eb="42">
      <t>シタ</t>
    </rPh>
    <rPh sb="43" eb="45">
      <t>トリクミ</t>
    </rPh>
    <rPh sb="45" eb="46">
      <t>メイ</t>
    </rPh>
    <rPh sb="47" eb="49">
      <t>ニュウリョク</t>
    </rPh>
    <phoneticPr fontId="1"/>
  </si>
  <si>
    <t>11.学校・PTA</t>
    <rPh sb="3" eb="5">
      <t>ガッコウ</t>
    </rPh>
    <phoneticPr fontId="1"/>
  </si>
  <si>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</si>
  <si>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1"/>
  </si>
  <si>
    <t>12.NPO</t>
    <phoneticPr fontId="1"/>
  </si>
  <si>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</si>
  <si>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
  </si>
  <si>
    <t>13.その他の農業者以外団体</t>
    <rPh sb="5" eb="6">
      <t>タ</t>
    </rPh>
    <rPh sb="7" eb="10">
      <t>ノウギョウシャ</t>
    </rPh>
    <rPh sb="10" eb="12">
      <t>イガイ</t>
    </rPh>
    <rPh sb="12" eb="14">
      <t>ダンタイ</t>
    </rPh>
    <phoneticPr fontId="1"/>
  </si>
  <si>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</si>
  <si>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
  </si>
  <si>
    <t>11 農道側溝の泥上げ</t>
  </si>
  <si>
    <t>N.月</t>
    <rPh sb="2" eb="3">
      <t>ツキ</t>
    </rPh>
    <phoneticPr fontId="3"/>
  </si>
  <si>
    <t>O.環境負荷低減の取組</t>
    <rPh sb="2" eb="8">
      <t>カンキョウフカテイゲン</t>
    </rPh>
    <rPh sb="9" eb="11">
      <t>トリクミ</t>
    </rPh>
    <phoneticPr fontId="3"/>
  </si>
  <si>
    <t>作物</t>
    <rPh sb="0" eb="2">
      <t>サクモツ</t>
    </rPh>
    <phoneticPr fontId="3"/>
  </si>
  <si>
    <t>P.時間</t>
    <rPh sb="2" eb="4">
      <t>ジカン</t>
    </rPh>
    <phoneticPr fontId="3"/>
  </si>
  <si>
    <t>Q.チェック</t>
    <phoneticPr fontId="3"/>
  </si>
  <si>
    <t>12 路面の維持</t>
  </si>
  <si>
    <t>②多面的機能の増進を図る活動の項目を追加する場合</t>
    <rPh sb="1" eb="4">
      <t>タメンテキ</t>
    </rPh>
    <rPh sb="4" eb="6">
      <t>キノウ</t>
    </rPh>
    <rPh sb="7" eb="9">
      <t>ゾウシン</t>
    </rPh>
    <rPh sb="10" eb="11">
      <t>ハカ</t>
    </rPh>
    <rPh sb="12" eb="14">
      <t>カツドウ</t>
    </rPh>
    <phoneticPr fontId="1"/>
  </si>
  <si>
    <t>水稲</t>
    <rPh sb="0" eb="2">
      <t>スイトウ</t>
    </rPh>
    <phoneticPr fontId="3"/>
  </si>
  <si>
    <t>☑</t>
    <phoneticPr fontId="3"/>
  </si>
  <si>
    <t>13 ため池の草刈り</t>
  </si>
  <si>
    <t>②-1　活動計画書３（２）２）で都道府県、市町村が認める具体的な活動の内容を入力できるようにする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ニュウリョク</t>
    </rPh>
    <phoneticPr fontId="1"/>
  </si>
  <si>
    <t>冬期湛水</t>
    <rPh sb="0" eb="4">
      <t>トウキタンスイ</t>
    </rPh>
    <phoneticPr fontId="3"/>
  </si>
  <si>
    <t>14 ため池の泥上げ</t>
  </si>
  <si>
    <t>　１）「活動計画書」シートの147行目の「59　都道府県、市町村が特に認める活動」の下に行を挿入し、取組名を入力する。</t>
    <rPh sb="4" eb="9">
      <t>カツドウケイカクショ</t>
    </rPh>
    <rPh sb="17" eb="19">
      <t>ギョウメ</t>
    </rPh>
    <rPh sb="24" eb="28">
      <t>トドウフケン</t>
    </rPh>
    <rPh sb="42" eb="43">
      <t>シタ</t>
    </rPh>
    <rPh sb="44" eb="45">
      <t>ギョウ</t>
    </rPh>
    <rPh sb="46" eb="48">
      <t>ソウニュウ</t>
    </rPh>
    <rPh sb="50" eb="52">
      <t>トリクミ</t>
    </rPh>
    <rPh sb="52" eb="53">
      <t>メイ</t>
    </rPh>
    <rPh sb="54" eb="56">
      <t>ニュウリョク</t>
    </rPh>
    <phoneticPr fontId="1"/>
  </si>
  <si>
    <t>野菜</t>
    <rPh sb="0" eb="2">
      <t>ヤサイ</t>
    </rPh>
    <phoneticPr fontId="3"/>
  </si>
  <si>
    <t>イモ類</t>
    <rPh sb="2" eb="3">
      <t>ルイ</t>
    </rPh>
    <phoneticPr fontId="3"/>
  </si>
  <si>
    <t>麦類</t>
    <rPh sb="0" eb="2">
      <t>ムギルイ</t>
    </rPh>
    <phoneticPr fontId="3"/>
  </si>
  <si>
    <t>豆類</t>
    <rPh sb="0" eb="2">
      <t>マメルイ</t>
    </rPh>
    <phoneticPr fontId="3"/>
  </si>
  <si>
    <t>なたね類</t>
    <rPh sb="3" eb="4">
      <t>ルイ</t>
    </rPh>
    <phoneticPr fontId="3"/>
  </si>
  <si>
    <t>15 ため池附帯施設の保守管理</t>
  </si>
  <si>
    <t>中干し延期</t>
    <rPh sb="0" eb="2">
      <t>ナカボ</t>
    </rPh>
    <rPh sb="3" eb="5">
      <t>エンキ</t>
    </rPh>
    <phoneticPr fontId="3"/>
  </si>
  <si>
    <t>16 異常気象時の対応</t>
  </si>
  <si>
    <t>　　　　２）報告書においても同様に活動項目「59　都道府県、市町村が特に認める活動」の下に行を挿入して取組名を入力し、
　　　　　　　「計画」「実施」欄については、「59　都道府県、市町村が特に認める活動」の「計画」「実施」欄にある数式をコピーする。</t>
    <rPh sb="6" eb="9">
      <t>ホウコクショ</t>
    </rPh>
    <rPh sb="14" eb="16">
      <t>ドウヨウ</t>
    </rPh>
    <rPh sb="45" eb="46">
      <t>ギョウ</t>
    </rPh>
    <rPh sb="46" eb="47">
      <t>ジュンコウ</t>
    </rPh>
    <rPh sb="47" eb="49">
      <t>ソウニュウ</t>
    </rPh>
    <rPh sb="51" eb="53">
      <t>トリクミ</t>
    </rPh>
    <rPh sb="53" eb="54">
      <t>メイ</t>
    </rPh>
    <rPh sb="55" eb="57">
      <t>ニュウリョク</t>
    </rPh>
    <rPh sb="105" eb="107">
      <t>ケイカク</t>
    </rPh>
    <rPh sb="109" eb="111">
      <t>ジッシ</t>
    </rPh>
    <rPh sb="112" eb="113">
      <t>ラン</t>
    </rPh>
    <rPh sb="116" eb="118">
      <t>スウシキ</t>
    </rPh>
    <phoneticPr fontId="1"/>
  </si>
  <si>
    <t>江の設置_作溝実施</t>
    <rPh sb="0" eb="1">
      <t>エ</t>
    </rPh>
    <rPh sb="2" eb="4">
      <t>セッチ</t>
    </rPh>
    <rPh sb="5" eb="7">
      <t>サクミゾ</t>
    </rPh>
    <rPh sb="7" eb="9">
      <t>ジッシ</t>
    </rPh>
    <phoneticPr fontId="3"/>
  </si>
  <si>
    <t>推進活動</t>
    <rPh sb="0" eb="2">
      <t>スイシン</t>
    </rPh>
    <rPh sb="2" eb="4">
      <t>カツドウ</t>
    </rPh>
    <phoneticPr fontId="3"/>
  </si>
  <si>
    <t>17 農業者の検討会の開催</t>
  </si>
  <si>
    <t>江の設置_作溝未実施</t>
    <rPh sb="0" eb="1">
      <t>エ</t>
    </rPh>
    <rPh sb="2" eb="4">
      <t>セッチ</t>
    </rPh>
    <rPh sb="5" eb="6">
      <t>サク</t>
    </rPh>
    <rPh sb="6" eb="7">
      <t>ミゾ</t>
    </rPh>
    <rPh sb="7" eb="8">
      <t>ミ</t>
    </rPh>
    <rPh sb="8" eb="10">
      <t>ジッシ</t>
    </rPh>
    <phoneticPr fontId="3"/>
  </si>
  <si>
    <t>18 農業者に対する意向調査、現地調査</t>
  </si>
  <si>
    <t>19 不在村地主との連絡体制の整備等</t>
  </si>
  <si>
    <t>②-2　活動計画書４（１）の加算措置の適用条件の確認ができるようにする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
  </si>
  <si>
    <t>20 集落外住民や地域住民との意見交換等</t>
  </si>
  <si>
    <t>　　　「加算措置（みどり加算以外）」シートの「多面的機能の更なる増進に向けた活動への支援」の適用条件の確認欄についても同様に</t>
    <rPh sb="4" eb="6">
      <t>カサン</t>
    </rPh>
    <rPh sb="6" eb="8">
      <t>ソチ</t>
    </rPh>
    <rPh sb="12" eb="16">
      <t>カサンイガイ</t>
    </rPh>
    <rPh sb="38" eb="40">
      <t>カツドウ</t>
    </rPh>
    <rPh sb="53" eb="54">
      <t>ラン</t>
    </rPh>
    <rPh sb="59" eb="61">
      <t>ドウヨウ</t>
    </rPh>
    <phoneticPr fontId="1"/>
  </si>
  <si>
    <t>21 地域住民等に対する意向調査等</t>
  </si>
  <si>
    <t>　　　「59　都道府県、市町村が特に認める活動」の下に行を挿入し、取組名を入力する。</t>
    <rPh sb="33" eb="36">
      <t>トリクミメイ</t>
    </rPh>
    <rPh sb="37" eb="39">
      <t>ニュウリョク</t>
    </rPh>
    <phoneticPr fontId="1"/>
  </si>
  <si>
    <t>22 有識者等による研修会、検討会の開催</t>
  </si>
  <si>
    <t>　　　「本事業計画の活動」の欄については、「59　都道府県、市町村が特に認める活動」の欄にある数式をコピーする。</t>
    <rPh sb="4" eb="9">
      <t>ホンジギョウケイカク</t>
    </rPh>
    <rPh sb="10" eb="12">
      <t>カツドウ</t>
    </rPh>
    <rPh sb="14" eb="15">
      <t>ラン</t>
    </rPh>
    <rPh sb="43" eb="44">
      <t>ラン</t>
    </rPh>
    <rPh sb="47" eb="49">
      <t>スウシキ</t>
    </rPh>
    <phoneticPr fontId="1"/>
  </si>
  <si>
    <t>23 その他</t>
  </si>
  <si>
    <t>共同</t>
    <rPh sb="0" eb="2">
      <t>キョウドウ</t>
    </rPh>
    <phoneticPr fontId="3"/>
  </si>
  <si>
    <t>機能診断・計画策定</t>
    <rPh sb="0" eb="2">
      <t>キノウ</t>
    </rPh>
    <rPh sb="2" eb="4">
      <t>シンダン</t>
    </rPh>
    <rPh sb="5" eb="7">
      <t>ケイカク</t>
    </rPh>
    <rPh sb="7" eb="9">
      <t>サクテイ</t>
    </rPh>
    <phoneticPr fontId="3"/>
  </si>
  <si>
    <t>機能診断</t>
    <rPh sb="0" eb="2">
      <t>キノウ</t>
    </rPh>
    <rPh sb="2" eb="4">
      <t>シンダン</t>
    </rPh>
    <phoneticPr fontId="3"/>
  </si>
  <si>
    <t>24 農用地の機能診断</t>
  </si>
  <si>
    <t>③長寿命化の項目を追加する場合</t>
    <rPh sb="1" eb="5">
      <t>チョウジュミョウカ</t>
    </rPh>
    <phoneticPr fontId="1"/>
  </si>
  <si>
    <t>25 水路の機能診断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</si>
  <si>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
  </si>
  <si>
    <t>26 農道の機能診断</t>
  </si>
  <si>
    <t>　１）対象施設を追加する場合は、「選択肢」シートのF6セルに追加する対象施設名を入力する。</t>
    <rPh sb="3" eb="7">
      <t>タイショウシセツ</t>
    </rPh>
    <rPh sb="8" eb="10">
      <t>ツイカ</t>
    </rPh>
    <rPh sb="12" eb="14">
      <t>バアイ</t>
    </rPh>
    <rPh sb="30" eb="32">
      <t>ツイカ</t>
    </rPh>
    <rPh sb="34" eb="36">
      <t>タイショウ</t>
    </rPh>
    <rPh sb="36" eb="38">
      <t>シセツ</t>
    </rPh>
    <rPh sb="38" eb="39">
      <t>ナ</t>
    </rPh>
    <rPh sb="40" eb="42">
      <t>ニュウリョク</t>
    </rPh>
    <phoneticPr fontId="1"/>
  </si>
  <si>
    <t>27 ため池の機能診断</t>
  </si>
  <si>
    <t>　　　次に、水路を対象とした取組であればH3セルより右のセルに、農道を対象とした取組であればH4セルより右のセルに、といった要領で番号と取組名</t>
    <rPh sb="3" eb="4">
      <t>ツギ</t>
    </rPh>
    <rPh sb="26" eb="27">
      <t>ミギ</t>
    </rPh>
    <rPh sb="32" eb="34">
      <t>ノウドウ</t>
    </rPh>
    <rPh sb="35" eb="37">
      <t>タイショウ</t>
    </rPh>
    <rPh sb="40" eb="42">
      <t>トリクミ</t>
    </rPh>
    <rPh sb="52" eb="53">
      <t>ミギ</t>
    </rPh>
    <rPh sb="62" eb="64">
      <t>ヨウリョウ</t>
    </rPh>
    <rPh sb="65" eb="67">
      <t>バンゴウ</t>
    </rPh>
    <rPh sb="68" eb="70">
      <t>トリクミ</t>
    </rPh>
    <rPh sb="70" eb="71">
      <t>メイ</t>
    </rPh>
    <phoneticPr fontId="1"/>
  </si>
  <si>
    <t>28 年度活動計画の策定</t>
  </si>
  <si>
    <t>　　　を入力する。このとき、「●共通」で入力した取組名と同じになるように注意してください。</t>
    <phoneticPr fontId="1"/>
  </si>
  <si>
    <t>研修</t>
    <rPh sb="0" eb="2">
      <t>ケンシュウ</t>
    </rPh>
    <phoneticPr fontId="1"/>
  </si>
  <si>
    <t>29 機能診断・補修技術等に関する研修</t>
  </si>
  <si>
    <t>　２）新たに対象施設を追加した場合は、その施設名を名称とし、参照範囲を「G6:J6」とした名前を定義する。</t>
    <rPh sb="3" eb="4">
      <t>アラ</t>
    </rPh>
    <rPh sb="6" eb="10">
      <t>タイショウシセツ</t>
    </rPh>
    <rPh sb="11" eb="13">
      <t>ツイカ</t>
    </rPh>
    <rPh sb="15" eb="17">
      <t>バアイ</t>
    </rPh>
    <rPh sb="21" eb="24">
      <t>シセツメイ</t>
    </rPh>
    <rPh sb="25" eb="27">
      <t>メイショウ</t>
    </rPh>
    <rPh sb="30" eb="34">
      <t>サンショウハンイ</t>
    </rPh>
    <rPh sb="45" eb="47">
      <t>ナマエ</t>
    </rPh>
    <rPh sb="48" eb="50">
      <t>テイギ</t>
    </rPh>
    <phoneticPr fontId="1"/>
  </si>
  <si>
    <t>30 農用地の軽微な補修等</t>
  </si>
  <si>
    <t>31 水路の軽微な補修等</t>
  </si>
  <si>
    <t>32 農道の軽微な補修等</t>
  </si>
  <si>
    <t>33 ため池の軽微な補修等</t>
  </si>
  <si>
    <t>生態系保全</t>
    <rPh sb="0" eb="3">
      <t>セイタイケイ</t>
    </rPh>
    <rPh sb="3" eb="5">
      <t>ホゼン</t>
    </rPh>
    <phoneticPr fontId="3"/>
  </si>
  <si>
    <t>34 生物多様性保全計画の策定</t>
  </si>
  <si>
    <t>水質保全</t>
    <rPh sb="0" eb="2">
      <t>スイシツ</t>
    </rPh>
    <rPh sb="2" eb="4">
      <t>ホゼン</t>
    </rPh>
    <phoneticPr fontId="3"/>
  </si>
  <si>
    <t>35 水質保全計画、農地保全計画の策定</t>
  </si>
  <si>
    <t>景観形成・生活環境保全</t>
    <rPh sb="0" eb="2">
      <t>ケイカン</t>
    </rPh>
    <rPh sb="2" eb="4">
      <t>ケイセイ</t>
    </rPh>
    <rPh sb="5" eb="7">
      <t>セイカツ</t>
    </rPh>
    <rPh sb="7" eb="9">
      <t>カンキョウ</t>
    </rPh>
    <rPh sb="9" eb="11">
      <t>ホゼン</t>
    </rPh>
    <phoneticPr fontId="3"/>
  </si>
  <si>
    <t>36 景観形成計画、生活環境保全計画の策定</t>
    <phoneticPr fontId="3"/>
  </si>
  <si>
    <t>水田貯留・地下水かん養</t>
    <rPh sb="0" eb="2">
      <t>スイデン</t>
    </rPh>
    <rPh sb="2" eb="4">
      <t>チョリュウ</t>
    </rPh>
    <rPh sb="5" eb="8">
      <t>チカスイ</t>
    </rPh>
    <rPh sb="10" eb="11">
      <t>ヨウ</t>
    </rPh>
    <phoneticPr fontId="3"/>
  </si>
  <si>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</si>
  <si>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
  </si>
  <si>
    <t>資源循環</t>
    <rPh sb="0" eb="2">
      <t>シゲン</t>
    </rPh>
    <rPh sb="2" eb="4">
      <t>ジュンカン</t>
    </rPh>
    <phoneticPr fontId="3"/>
  </si>
  <si>
    <t>38 資源循環計画の策定</t>
  </si>
  <si>
    <t>Ｋ.農村環境保全活動</t>
    <phoneticPr fontId="3"/>
  </si>
  <si>
    <t>39 生物の生息状況の把握（生態系保全）</t>
    <rPh sb="3" eb="5">
      <t>セイブツ</t>
    </rPh>
    <rPh sb="6" eb="8">
      <t>セイソク</t>
    </rPh>
    <rPh sb="8" eb="10">
      <t>ジョウキョウ</t>
    </rPh>
    <rPh sb="11" eb="13">
      <t>ハアク</t>
    </rPh>
    <rPh sb="14" eb="17">
      <t>セイタイケイ</t>
    </rPh>
    <rPh sb="17" eb="19">
      <t>ホゼン</t>
    </rPh>
    <phoneticPr fontId="3"/>
  </si>
  <si>
    <t>40 外来種の駆除（生態系保全）</t>
    <rPh sb="3" eb="6">
      <t>ガイライシュ</t>
    </rPh>
    <rPh sb="7" eb="9">
      <t>クジョ</t>
    </rPh>
    <rPh sb="10" eb="13">
      <t>セイタイケイ</t>
    </rPh>
    <rPh sb="13" eb="15">
      <t>ホゼン</t>
    </rPh>
    <phoneticPr fontId="3"/>
  </si>
  <si>
    <t>41 その他（生態系保全）</t>
    <rPh sb="5" eb="6">
      <t>タ</t>
    </rPh>
    <rPh sb="7" eb="10">
      <t>セイタイケイ</t>
    </rPh>
    <rPh sb="10" eb="12">
      <t>ホゼン</t>
    </rPh>
    <phoneticPr fontId="3"/>
  </si>
  <si>
    <t>42 水質モニタリングの実施・記録管理（水質保全）</t>
    <rPh sb="3" eb="5">
      <t>スイシツ</t>
    </rPh>
    <rPh sb="12" eb="14">
      <t>ジッシ</t>
    </rPh>
    <rPh sb="15" eb="17">
      <t>キロク</t>
    </rPh>
    <rPh sb="17" eb="19">
      <t>カンリ</t>
    </rPh>
    <rPh sb="20" eb="22">
      <t>スイシツ</t>
    </rPh>
    <rPh sb="22" eb="24">
      <t>ホゼン</t>
    </rPh>
    <phoneticPr fontId="3"/>
  </si>
  <si>
    <t>43 畑からの土砂流出対策（水質保全）</t>
    <rPh sb="3" eb="4">
      <t>ハタケ</t>
    </rPh>
    <rPh sb="7" eb="9">
      <t>ドシャ</t>
    </rPh>
    <rPh sb="9" eb="11">
      <t>リュウシュツ</t>
    </rPh>
    <rPh sb="11" eb="13">
      <t>タイサク</t>
    </rPh>
    <rPh sb="14" eb="16">
      <t>スイシツ</t>
    </rPh>
    <rPh sb="16" eb="18">
      <t>ホゼン</t>
    </rPh>
    <phoneticPr fontId="3"/>
  </si>
  <si>
    <t>44 その他（水質保全）</t>
    <rPh sb="5" eb="6">
      <t>タ</t>
    </rPh>
    <rPh sb="7" eb="9">
      <t>スイシツ</t>
    </rPh>
    <rPh sb="9" eb="11">
      <t>ホゼン</t>
    </rPh>
    <phoneticPr fontId="3"/>
  </si>
  <si>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3"/>
  </si>
  <si>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3"/>
  </si>
  <si>
    <t>47 その他（景観形成・生活環境保全）</t>
    <rPh sb="5" eb="6">
      <t>タ</t>
    </rPh>
    <rPh sb="7" eb="9">
      <t>ケイカン</t>
    </rPh>
    <rPh sb="9" eb="11">
      <t>ケイセイ</t>
    </rPh>
    <rPh sb="12" eb="14">
      <t>セイカツ</t>
    </rPh>
    <rPh sb="14" eb="16">
      <t>カンキョウ</t>
    </rPh>
    <rPh sb="16" eb="18">
      <t>ホゼン</t>
    </rPh>
    <phoneticPr fontId="3"/>
  </si>
  <si>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3"/>
  </si>
  <si>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3"/>
  </si>
  <si>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3"/>
  </si>
  <si>
    <t>51 啓発・普及活動</t>
    <phoneticPr fontId="1"/>
  </si>
  <si>
    <t>106 水質の保全を図る施設の適正管理</t>
    <rPh sb="4" eb="6">
      <t>スイシツ</t>
    </rPh>
    <rPh sb="7" eb="9">
      <t>ホゼン</t>
    </rPh>
    <rPh sb="10" eb="11">
      <t>ハカ</t>
    </rPh>
    <rPh sb="12" eb="14">
      <t>シセツ</t>
    </rPh>
    <rPh sb="15" eb="19">
      <t>テキセイカンリ</t>
    </rPh>
    <phoneticPr fontId="15"/>
  </si>
  <si>
    <t>増進活動</t>
    <rPh sb="0" eb="2">
      <t>ゾウシン</t>
    </rPh>
    <rPh sb="2" eb="4">
      <t>カツドウ</t>
    </rPh>
    <phoneticPr fontId="3"/>
  </si>
  <si>
    <t>52 遊休農地の有効活用</t>
  </si>
  <si>
    <t>53 鳥獣被害防止対策及び環境改善活動の強化</t>
    <rPh sb="3" eb="5">
      <t>チョウジュウ</t>
    </rPh>
    <rPh sb="5" eb="7">
      <t>ヒガイ</t>
    </rPh>
    <rPh sb="7" eb="9">
      <t>ボウシ</t>
    </rPh>
    <rPh sb="9" eb="11">
      <t>タイサク</t>
    </rPh>
    <rPh sb="11" eb="12">
      <t>オヨ</t>
    </rPh>
    <phoneticPr fontId="3"/>
  </si>
  <si>
    <t>54 地域住民による直営施工</t>
  </si>
  <si>
    <t>55 防災・減災力の強化</t>
  </si>
  <si>
    <t>56 農村環境保全活動の幅広い展開</t>
  </si>
  <si>
    <t>57 やすらぎ・福祉及び教育機能の活用</t>
    <phoneticPr fontId="3"/>
  </si>
  <si>
    <t>58 農村文化の伝承を通じた農村コミュニティの強化</t>
  </si>
  <si>
    <t>58-2</t>
    <phoneticPr fontId="3"/>
  </si>
  <si>
    <t>58-2 広域活動組織における活動支援班による活動の実施</t>
    <rPh sb="5" eb="9">
      <t>コウイキカツドウ</t>
    </rPh>
    <rPh sb="9" eb="11">
      <t>ソシキ</t>
    </rPh>
    <rPh sb="15" eb="17">
      <t>カツドウ</t>
    </rPh>
    <rPh sb="17" eb="20">
      <t>シエンハン</t>
    </rPh>
    <rPh sb="23" eb="25">
      <t>カツドウ</t>
    </rPh>
    <rPh sb="26" eb="28">
      <t>ジッシ</t>
    </rPh>
    <phoneticPr fontId="3"/>
  </si>
  <si>
    <t>58-3</t>
    <phoneticPr fontId="3"/>
  </si>
  <si>
    <t>58-3 水管理を通じた環境負荷低減活動の強化</t>
    <rPh sb="5" eb="8">
      <t>ミズカンリ</t>
    </rPh>
    <rPh sb="9" eb="10">
      <t>ツウ</t>
    </rPh>
    <rPh sb="12" eb="18">
      <t>カンキョウフカテイゲン</t>
    </rPh>
    <rPh sb="18" eb="20">
      <t>カツドウ</t>
    </rPh>
    <rPh sb="21" eb="23">
      <t>キョウカ</t>
    </rPh>
    <phoneticPr fontId="3"/>
  </si>
  <si>
    <t>59 都道府県、市町村が特に認める活動</t>
  </si>
  <si>
    <t>60 広報活動・農村関係人口の拡大</t>
    <rPh sb="8" eb="10">
      <t>ノウソン</t>
    </rPh>
    <rPh sb="10" eb="12">
      <t>カンケイ</t>
    </rPh>
    <rPh sb="12" eb="14">
      <t>ジンコウ</t>
    </rPh>
    <rPh sb="15" eb="17">
      <t>カクダイ</t>
    </rPh>
    <phoneticPr fontId="3"/>
  </si>
  <si>
    <t>長寿命化</t>
    <rPh sb="0" eb="4">
      <t>チョウジュミョウカ</t>
    </rPh>
    <phoneticPr fontId="3"/>
  </si>
  <si>
    <t>61 水路の補修</t>
  </si>
  <si>
    <t>62 水路の更新等</t>
  </si>
  <si>
    <t>63 農道の補修</t>
  </si>
  <si>
    <t>64 農道の更新等</t>
  </si>
  <si>
    <t>65 ため池の補修</t>
  </si>
  <si>
    <t>66 ため池（附帯施設）の更新等</t>
  </si>
  <si>
    <t>農地維持</t>
    <rPh sb="0" eb="2">
      <t>ノウチ</t>
    </rPh>
    <rPh sb="2" eb="4">
      <t>イジ</t>
    </rPh>
    <phoneticPr fontId="15"/>
  </si>
  <si>
    <t>実践活動</t>
    <rPh sb="0" eb="2">
      <t>ジッセン</t>
    </rPh>
    <rPh sb="2" eb="4">
      <t>カツドウ</t>
    </rPh>
    <phoneticPr fontId="15"/>
  </si>
  <si>
    <t>農用地</t>
    <rPh sb="0" eb="3">
      <t>ノウヨウチ</t>
    </rPh>
    <phoneticPr fontId="15"/>
  </si>
  <si>
    <t>100 農用地進入路の適正管理</t>
    <rPh sb="4" eb="10">
      <t>ノウヨウチシンニュウロ</t>
    </rPh>
    <rPh sb="11" eb="15">
      <t>テキセイカンリ</t>
    </rPh>
    <phoneticPr fontId="15"/>
  </si>
  <si>
    <t>水路</t>
    <rPh sb="0" eb="2">
      <t>スイロ</t>
    </rPh>
    <phoneticPr fontId="15"/>
  </si>
  <si>
    <t>101 配水操作</t>
    <rPh sb="4" eb="8">
      <t>ハイスイソウサ</t>
    </rPh>
    <phoneticPr fontId="15"/>
  </si>
  <si>
    <t>ため池</t>
    <rPh sb="2" eb="3">
      <t>イケ</t>
    </rPh>
    <phoneticPr fontId="15"/>
  </si>
  <si>
    <t>102 配水操作</t>
    <rPh sb="4" eb="8">
      <t>ハイスイソウサ</t>
    </rPh>
    <phoneticPr fontId="15"/>
  </si>
  <si>
    <t>103 鳥獣害防護柵の適正管理</t>
    <rPh sb="4" eb="7">
      <t>チョウジュウガイ</t>
    </rPh>
    <rPh sb="7" eb="10">
      <t>ボウゴサク</t>
    </rPh>
    <rPh sb="11" eb="15">
      <t>テキセイカンリ</t>
    </rPh>
    <phoneticPr fontId="15"/>
  </si>
  <si>
    <t>共同</t>
    <rPh sb="0" eb="2">
      <t>キョウドウ</t>
    </rPh>
    <phoneticPr fontId="15"/>
  </si>
  <si>
    <t>104 農用地進入路の補修</t>
    <rPh sb="4" eb="7">
      <t>ノウヨウチ</t>
    </rPh>
    <rPh sb="7" eb="10">
      <t>シンニュウロ</t>
    </rPh>
    <rPh sb="11" eb="13">
      <t>ホシュウ</t>
    </rPh>
    <phoneticPr fontId="15"/>
  </si>
  <si>
    <t>105 鳥獣害防護柵の補修・設置</t>
    <rPh sb="4" eb="7">
      <t>チョウジュウガイ</t>
    </rPh>
    <rPh sb="7" eb="10">
      <t>ボウゴサク</t>
    </rPh>
    <rPh sb="11" eb="13">
      <t>ホシュウ</t>
    </rPh>
    <rPh sb="14" eb="16">
      <t>セッチ</t>
    </rPh>
    <phoneticPr fontId="15"/>
  </si>
  <si>
    <t>水質保全</t>
    <rPh sb="0" eb="2">
      <t>スイシツ</t>
    </rPh>
    <rPh sb="2" eb="4">
      <t>ホゼン</t>
    </rPh>
    <phoneticPr fontId="15"/>
  </si>
  <si>
    <t>長寿命化</t>
    <rPh sb="0" eb="4">
      <t>チョウジュミョウカ</t>
    </rPh>
    <phoneticPr fontId="15"/>
  </si>
  <si>
    <t>107 水路法面の補修</t>
    <rPh sb="4" eb="8">
      <t>スイロノリメン</t>
    </rPh>
    <rPh sb="9" eb="11">
      <t>ホシュウ</t>
    </rPh>
    <phoneticPr fontId="15"/>
  </si>
  <si>
    <t>108 取水施設の補修</t>
    <rPh sb="4" eb="6">
      <t>シュスイ</t>
    </rPh>
    <rPh sb="6" eb="8">
      <t>シセツ</t>
    </rPh>
    <rPh sb="9" eb="11">
      <t>ホシュウ</t>
    </rPh>
    <phoneticPr fontId="15"/>
  </si>
  <si>
    <t>農地に係る施設</t>
    <rPh sb="0" eb="2">
      <t>ノウチ</t>
    </rPh>
    <rPh sb="3" eb="4">
      <t>カカワ</t>
    </rPh>
    <rPh sb="5" eb="7">
      <t>シセツ</t>
    </rPh>
    <phoneticPr fontId="15"/>
  </si>
  <si>
    <t>109 農地に係る施設の補修</t>
    <rPh sb="4" eb="6">
      <t>ノウチ</t>
    </rPh>
    <rPh sb="7" eb="8">
      <t>カカワ</t>
    </rPh>
    <rPh sb="9" eb="11">
      <t>シセツ</t>
    </rPh>
    <rPh sb="12" eb="14">
      <t>ホシュウ</t>
    </rPh>
    <phoneticPr fontId="15"/>
  </si>
  <si>
    <t>110 農地に係る施設の更新等</t>
    <rPh sb="4" eb="6">
      <t>ノウチ</t>
    </rPh>
    <rPh sb="7" eb="8">
      <t>カカワ</t>
    </rPh>
    <rPh sb="9" eb="11">
      <t>シセツ</t>
    </rPh>
    <rPh sb="12" eb="14">
      <t>コウシン</t>
    </rPh>
    <rPh sb="14" eb="15">
      <t>ナド</t>
    </rPh>
    <phoneticPr fontId="15"/>
  </si>
  <si>
    <t>111 農用地進入路の更新等</t>
    <rPh sb="4" eb="7">
      <t>ノウヨウチ</t>
    </rPh>
    <rPh sb="7" eb="9">
      <t>シンニュウ</t>
    </rPh>
    <rPh sb="9" eb="10">
      <t>ロ</t>
    </rPh>
    <rPh sb="11" eb="13">
      <t>コウシン</t>
    </rPh>
    <rPh sb="13" eb="14">
      <t>トウ</t>
    </rPh>
    <phoneticPr fontId="15"/>
  </si>
  <si>
    <t>この線より上に行を挿入してください。</t>
  </si>
  <si>
    <t>P列に○がついている項目のみを抽出</t>
    <rPh sb="1" eb="2">
      <t>レツ</t>
    </rPh>
    <rPh sb="10" eb="12">
      <t>コウモク</t>
    </rPh>
    <rPh sb="15" eb="17">
      <t>チュウシュツ</t>
    </rPh>
    <phoneticPr fontId="3"/>
  </si>
  <si>
    <t>取組番号早見表</t>
    <rPh sb="4" eb="5">
      <t>ハヤ</t>
    </rPh>
    <rPh sb="5" eb="6">
      <t>ミ</t>
    </rPh>
    <rPh sb="6" eb="7">
      <t>ヒョウ</t>
    </rPh>
    <phoneticPr fontId="3"/>
  </si>
  <si>
    <t>取組番号</t>
    <rPh sb="2" eb="4">
      <t>バンゴウ</t>
    </rPh>
    <phoneticPr fontId="3"/>
  </si>
  <si>
    <t>会議など</t>
    <rPh sb="0" eb="2">
      <t>カイギ</t>
    </rPh>
    <phoneticPr fontId="3"/>
  </si>
  <si>
    <t>【農地維持活動】</t>
    <rPh sb="1" eb="3">
      <t>ノウチ</t>
    </rPh>
    <rPh sb="3" eb="5">
      <t>イジ</t>
    </rPh>
    <rPh sb="5" eb="7">
      <t>カツドウ</t>
    </rPh>
    <phoneticPr fontId="3"/>
  </si>
  <si>
    <t>1．地域資源の基礎的な保全活動</t>
    <phoneticPr fontId="3"/>
  </si>
  <si>
    <t>活動項目</t>
  </si>
  <si>
    <t>点検</t>
  </si>
  <si>
    <t>年度活動計画の策定</t>
    <rPh sb="0" eb="2">
      <t>ネンド</t>
    </rPh>
    <rPh sb="2" eb="4">
      <t>カツドウ</t>
    </rPh>
    <rPh sb="4" eb="6">
      <t>ケイカク</t>
    </rPh>
    <rPh sb="7" eb="9">
      <t>サクテイ</t>
    </rPh>
    <phoneticPr fontId="3"/>
  </si>
  <si>
    <t>事務・組織運営等に関する研修、機械の安全使用に関する研修</t>
    <rPh sb="0" eb="2">
      <t>ジム</t>
    </rPh>
    <rPh sb="3" eb="5">
      <t>ソシキ</t>
    </rPh>
    <rPh sb="5" eb="7">
      <t>ウンエイ</t>
    </rPh>
    <rPh sb="7" eb="8">
      <t>トウ</t>
    </rPh>
    <rPh sb="9" eb="10">
      <t>カン</t>
    </rPh>
    <rPh sb="12" eb="14">
      <t>ケンシュウ</t>
    </rPh>
    <rPh sb="15" eb="17">
      <t>キカイ</t>
    </rPh>
    <rPh sb="18" eb="20">
      <t>アンゼン</t>
    </rPh>
    <rPh sb="20" eb="22">
      <t>シヨウ</t>
    </rPh>
    <rPh sb="23" eb="24">
      <t>カン</t>
    </rPh>
    <rPh sb="26" eb="28">
      <t>ケンシュウ</t>
    </rPh>
    <phoneticPr fontId="3"/>
  </si>
  <si>
    <t>農用地</t>
    <rPh sb="1" eb="3">
      <t>ヨウチ</t>
    </rPh>
    <phoneticPr fontId="3"/>
  </si>
  <si>
    <t>遊休農地発生防止のための保全管理</t>
    <phoneticPr fontId="3"/>
  </si>
  <si>
    <t>畦畔・法面・防風林の草刈り</t>
    <rPh sb="0" eb="2">
      <t>ケイハン</t>
    </rPh>
    <rPh sb="3" eb="5">
      <t>ノリメン</t>
    </rPh>
    <rPh sb="6" eb="9">
      <t>ボウフウリン</t>
    </rPh>
    <phoneticPr fontId="3"/>
  </si>
  <si>
    <t>鳥獣害防護柵等の保守管理</t>
    <rPh sb="0" eb="2">
      <t>チョウジュウ</t>
    </rPh>
    <rPh sb="2" eb="3">
      <t>ガイ</t>
    </rPh>
    <rPh sb="3" eb="6">
      <t>ボウゴサク</t>
    </rPh>
    <rPh sb="6" eb="7">
      <t>トウ</t>
    </rPh>
    <rPh sb="8" eb="10">
      <t>ホシュ</t>
    </rPh>
    <rPh sb="10" eb="12">
      <t>カンリ</t>
    </rPh>
    <phoneticPr fontId="3"/>
  </si>
  <si>
    <t>農用地進入路の適正管理</t>
    <rPh sb="0" eb="3">
      <t>ノウヨウチ</t>
    </rPh>
    <rPh sb="3" eb="5">
      <t>シンニュウ</t>
    </rPh>
    <rPh sb="5" eb="6">
      <t>ロ</t>
    </rPh>
    <rPh sb="7" eb="9">
      <t>テキセイ</t>
    </rPh>
    <rPh sb="9" eb="11">
      <t>カンリ</t>
    </rPh>
    <phoneticPr fontId="3"/>
  </si>
  <si>
    <t>水路</t>
    <phoneticPr fontId="3"/>
  </si>
  <si>
    <t>水路の草刈り</t>
    <phoneticPr fontId="3"/>
  </si>
  <si>
    <t>水路の泥上げ</t>
    <phoneticPr fontId="3"/>
  </si>
  <si>
    <t>水路附帯施設の保守管理</t>
    <rPh sb="0" eb="2">
      <t>スイロ</t>
    </rPh>
    <rPh sb="2" eb="4">
      <t>フタイ</t>
    </rPh>
    <rPh sb="4" eb="6">
      <t>シセツ</t>
    </rPh>
    <rPh sb="7" eb="9">
      <t>ホシュ</t>
    </rPh>
    <phoneticPr fontId="3"/>
  </si>
  <si>
    <t>配水操作</t>
    <phoneticPr fontId="3"/>
  </si>
  <si>
    <t>農道</t>
    <rPh sb="1" eb="2">
      <t>ミチ</t>
    </rPh>
    <phoneticPr fontId="3"/>
  </si>
  <si>
    <t>農道の草刈り</t>
    <rPh sb="0" eb="2">
      <t>ノウドウ</t>
    </rPh>
    <phoneticPr fontId="3"/>
  </si>
  <si>
    <t>農道側溝の泥上げ</t>
    <rPh sb="0" eb="2">
      <t>ノウドウ</t>
    </rPh>
    <rPh sb="2" eb="4">
      <t>ソッコウ</t>
    </rPh>
    <phoneticPr fontId="3"/>
  </si>
  <si>
    <t>路面の維持</t>
    <rPh sb="0" eb="2">
      <t>ロメン</t>
    </rPh>
    <rPh sb="3" eb="5">
      <t>イジ</t>
    </rPh>
    <phoneticPr fontId="3"/>
  </si>
  <si>
    <t>ため池の草刈り</t>
    <phoneticPr fontId="3"/>
  </si>
  <si>
    <t>ため池の泥上げ</t>
    <phoneticPr fontId="3"/>
  </si>
  <si>
    <t>ため池附帯施設の保守管理</t>
    <rPh sb="2" eb="3">
      <t>イケ</t>
    </rPh>
    <rPh sb="3" eb="5">
      <t>フタイ</t>
    </rPh>
    <rPh sb="5" eb="7">
      <t>シセツ</t>
    </rPh>
    <rPh sb="8" eb="10">
      <t>ホシュ</t>
    </rPh>
    <phoneticPr fontId="3"/>
  </si>
  <si>
    <t>鳥獣害防護柵の適正管理</t>
    <phoneticPr fontId="3"/>
  </si>
  <si>
    <t>異常気象時の対応</t>
    <rPh sb="0" eb="2">
      <t>イジョウ</t>
    </rPh>
    <rPh sb="2" eb="5">
      <t>キショウジ</t>
    </rPh>
    <rPh sb="6" eb="8">
      <t>タイオウ</t>
    </rPh>
    <phoneticPr fontId="3"/>
  </si>
  <si>
    <t>２．地域資源の適切な保全管理のための推進活動</t>
    <phoneticPr fontId="3"/>
  </si>
  <si>
    <t>地域資源の適切な保全管理のための推進活動</t>
    <phoneticPr fontId="3"/>
  </si>
  <si>
    <t>農業者の検討会の開催</t>
    <phoneticPr fontId="3"/>
  </si>
  <si>
    <t>農業者に対する意向調査、現地調査</t>
    <phoneticPr fontId="3"/>
  </si>
  <si>
    <t>不在村地主との連絡体制の整備等</t>
    <rPh sb="14" eb="15">
      <t>トウ</t>
    </rPh>
    <phoneticPr fontId="3"/>
  </si>
  <si>
    <t>集落外住民や地域住民との意見交換等</t>
    <rPh sb="0" eb="2">
      <t>シュウラク</t>
    </rPh>
    <rPh sb="2" eb="3">
      <t>ガイ</t>
    </rPh>
    <rPh sb="3" eb="5">
      <t>ジュウミン</t>
    </rPh>
    <rPh sb="6" eb="8">
      <t>チイキ</t>
    </rPh>
    <rPh sb="8" eb="10">
      <t>ジュウミン</t>
    </rPh>
    <rPh sb="12" eb="14">
      <t>イケン</t>
    </rPh>
    <rPh sb="14" eb="16">
      <t>コウカン</t>
    </rPh>
    <rPh sb="16" eb="17">
      <t>トウ</t>
    </rPh>
    <phoneticPr fontId="3"/>
  </si>
  <si>
    <t>地域住民等に対する意向調査等</t>
    <rPh sb="0" eb="2">
      <t>チイキ</t>
    </rPh>
    <rPh sb="2" eb="4">
      <t>ジュウミン</t>
    </rPh>
    <rPh sb="4" eb="5">
      <t>トウ</t>
    </rPh>
    <rPh sb="6" eb="7">
      <t>タイ</t>
    </rPh>
    <rPh sb="9" eb="11">
      <t>イコウ</t>
    </rPh>
    <rPh sb="11" eb="13">
      <t>チョウサ</t>
    </rPh>
    <rPh sb="13" eb="14">
      <t>トウ</t>
    </rPh>
    <phoneticPr fontId="3"/>
  </si>
  <si>
    <t>有識者等による研修会、検討会の開催</t>
    <phoneticPr fontId="3"/>
  </si>
  <si>
    <t>その他</t>
    <rPh sb="2" eb="3">
      <t>タ</t>
    </rPh>
    <phoneticPr fontId="3"/>
  </si>
  <si>
    <t>【資源向上活動（地域資源の質的向上を図る共同活動）】</t>
    <phoneticPr fontId="3"/>
  </si>
  <si>
    <t>１．施設の軽微な補修</t>
    <phoneticPr fontId="3"/>
  </si>
  <si>
    <t>機能診断</t>
  </si>
  <si>
    <t>農用地の機能診断</t>
    <rPh sb="4" eb="6">
      <t>キノウ</t>
    </rPh>
    <rPh sb="6" eb="8">
      <t>シンダン</t>
    </rPh>
    <phoneticPr fontId="3"/>
  </si>
  <si>
    <t>水路の機能診断</t>
    <rPh sb="3" eb="5">
      <t>キノウ</t>
    </rPh>
    <rPh sb="5" eb="7">
      <t>シンダン</t>
    </rPh>
    <phoneticPr fontId="3"/>
  </si>
  <si>
    <t>農道の機能診断</t>
    <rPh sb="3" eb="5">
      <t>キノウ</t>
    </rPh>
    <rPh sb="5" eb="7">
      <t>シンダン</t>
    </rPh>
    <phoneticPr fontId="3"/>
  </si>
  <si>
    <t>ため池の機能診断</t>
    <rPh sb="4" eb="6">
      <t>キノウ</t>
    </rPh>
    <rPh sb="6" eb="8">
      <t>シンダン</t>
    </rPh>
    <phoneticPr fontId="3"/>
  </si>
  <si>
    <t>機能診断・補修技術等に関する研修</t>
    <rPh sb="0" eb="2">
      <t>キノウ</t>
    </rPh>
    <rPh sb="2" eb="4">
      <t>シンダン</t>
    </rPh>
    <rPh sb="5" eb="7">
      <t>ホシュウ</t>
    </rPh>
    <rPh sb="7" eb="9">
      <t>ギジュツ</t>
    </rPh>
    <rPh sb="9" eb="10">
      <t>トウ</t>
    </rPh>
    <rPh sb="11" eb="12">
      <t>カン</t>
    </rPh>
    <rPh sb="14" eb="16">
      <t>ケンシュウ</t>
    </rPh>
    <phoneticPr fontId="3"/>
  </si>
  <si>
    <t>農用地の軽微な補修等</t>
    <rPh sb="0" eb="3">
      <t>ノウヨウチ</t>
    </rPh>
    <rPh sb="4" eb="6">
      <t>ケイビ</t>
    </rPh>
    <rPh sb="7" eb="9">
      <t>ホシュウ</t>
    </rPh>
    <rPh sb="9" eb="10">
      <t>トウ</t>
    </rPh>
    <phoneticPr fontId="3"/>
  </si>
  <si>
    <t>農用地進入路の補修</t>
    <rPh sb="0" eb="3">
      <t>ノウヨウチ</t>
    </rPh>
    <rPh sb="3" eb="5">
      <t>シンニュウ</t>
    </rPh>
    <rPh sb="5" eb="6">
      <t>ロ</t>
    </rPh>
    <rPh sb="7" eb="9">
      <t>ホシュウ</t>
    </rPh>
    <phoneticPr fontId="3"/>
  </si>
  <si>
    <t>水路の軽微な補修等</t>
    <rPh sb="0" eb="2">
      <t>スイロ</t>
    </rPh>
    <rPh sb="3" eb="5">
      <t>ケイビ</t>
    </rPh>
    <rPh sb="6" eb="8">
      <t>ホシュウ</t>
    </rPh>
    <rPh sb="8" eb="9">
      <t>トウ</t>
    </rPh>
    <phoneticPr fontId="3"/>
  </si>
  <si>
    <t>農道の軽微な補修等</t>
    <rPh sb="3" eb="5">
      <t>ケイビ</t>
    </rPh>
    <rPh sb="6" eb="8">
      <t>ホシュウ</t>
    </rPh>
    <rPh sb="8" eb="9">
      <t>トウ</t>
    </rPh>
    <phoneticPr fontId="3"/>
  </si>
  <si>
    <t>ため池の軽微な補修等</t>
    <rPh sb="2" eb="3">
      <t>イケ</t>
    </rPh>
    <rPh sb="4" eb="6">
      <t>ケイビ</t>
    </rPh>
    <rPh sb="7" eb="9">
      <t>ホシュウ</t>
    </rPh>
    <rPh sb="9" eb="10">
      <t>トウ</t>
    </rPh>
    <phoneticPr fontId="3"/>
  </si>
  <si>
    <t>鳥獣害防護柵の補修・設置</t>
    <rPh sb="0" eb="2">
      <t>チョウジュウ</t>
    </rPh>
    <rPh sb="2" eb="3">
      <t>ガイ</t>
    </rPh>
    <rPh sb="3" eb="6">
      <t>ボウゴサク</t>
    </rPh>
    <rPh sb="7" eb="9">
      <t>ホシュウ</t>
    </rPh>
    <rPh sb="10" eb="12">
      <t>セッチ</t>
    </rPh>
    <phoneticPr fontId="3"/>
  </si>
  <si>
    <t>２．農村環境保全活動</t>
    <phoneticPr fontId="3"/>
  </si>
  <si>
    <t>取組</t>
  </si>
  <si>
    <t>取組番号</t>
    <rPh sb="0" eb="2">
      <t>トリクミ</t>
    </rPh>
    <rPh sb="2" eb="4">
      <t>バンゴウ</t>
    </rPh>
    <phoneticPr fontId="3"/>
  </si>
  <si>
    <t>テーマ</t>
  </si>
  <si>
    <t>生態系保全</t>
  </si>
  <si>
    <t>生物多様性保全計画の策定</t>
  </si>
  <si>
    <t>水質保全</t>
  </si>
  <si>
    <t>水質保全計画、農地保全計画の策定</t>
    <rPh sb="7" eb="9">
      <t>ノウチ</t>
    </rPh>
    <rPh sb="9" eb="11">
      <t>ホゼン</t>
    </rPh>
    <rPh sb="11" eb="13">
      <t>ケイカク</t>
    </rPh>
    <rPh sb="14" eb="16">
      <t>サクテイ</t>
    </rPh>
    <phoneticPr fontId="3"/>
  </si>
  <si>
    <t>景観形成・生活環境保全</t>
    <phoneticPr fontId="3"/>
  </si>
  <si>
    <t>景観形成計画、生活環境保全計画の策定</t>
    <rPh sb="4" eb="6">
      <t>ケイカク</t>
    </rPh>
    <phoneticPr fontId="3"/>
  </si>
  <si>
    <t>水田貯留機能増進・地下水かん養</t>
    <phoneticPr fontId="3"/>
  </si>
  <si>
    <t>水田貯留機能増進計画、地下水かん養活動計画の策定</t>
    <rPh sb="6" eb="8">
      <t>ゾウシン</t>
    </rPh>
    <rPh sb="8" eb="10">
      <t>ケイカク</t>
    </rPh>
    <rPh sb="11" eb="14">
      <t>チカスイ</t>
    </rPh>
    <rPh sb="16" eb="17">
      <t>ヨウ</t>
    </rPh>
    <rPh sb="17" eb="19">
      <t>カツドウ</t>
    </rPh>
    <rPh sb="19" eb="21">
      <t>ケイカク</t>
    </rPh>
    <phoneticPr fontId="3"/>
  </si>
  <si>
    <t>資源循環</t>
  </si>
  <si>
    <t>資源循環計画の策定</t>
  </si>
  <si>
    <t>生物の生息状況の把握</t>
  </si>
  <si>
    <t>外来種の駆除</t>
  </si>
  <si>
    <t>その他（生態系保全）</t>
    <rPh sb="2" eb="3">
      <t>タ</t>
    </rPh>
    <rPh sb="4" eb="7">
      <t>セイタイケイ</t>
    </rPh>
    <rPh sb="7" eb="9">
      <t>ホゼン</t>
    </rPh>
    <phoneticPr fontId="3"/>
  </si>
  <si>
    <t>水質モニタリングの実施・記録管理</t>
  </si>
  <si>
    <t>畑からの土砂流出対策</t>
    <rPh sb="0" eb="1">
      <t>ハタケ</t>
    </rPh>
    <rPh sb="4" eb="6">
      <t>ドシャ</t>
    </rPh>
    <rPh sb="6" eb="8">
      <t>リュウシュツ</t>
    </rPh>
    <rPh sb="8" eb="10">
      <t>タイサク</t>
    </rPh>
    <phoneticPr fontId="3"/>
  </si>
  <si>
    <t>その他（水質保全）</t>
    <rPh sb="2" eb="3">
      <t>タ</t>
    </rPh>
    <rPh sb="4" eb="6">
      <t>スイシツ</t>
    </rPh>
    <rPh sb="6" eb="8">
      <t>ホゼン</t>
    </rPh>
    <phoneticPr fontId="3"/>
  </si>
  <si>
    <t>植栽等の景観形成活動</t>
    <rPh sb="0" eb="2">
      <t>ショクサイ</t>
    </rPh>
    <rPh sb="2" eb="3">
      <t>トウ</t>
    </rPh>
    <rPh sb="4" eb="6">
      <t>ケイカン</t>
    </rPh>
    <rPh sb="6" eb="8">
      <t>ケイセイ</t>
    </rPh>
    <rPh sb="8" eb="10">
      <t>カツドウ</t>
    </rPh>
    <phoneticPr fontId="3"/>
  </si>
  <si>
    <t>施設等の定期的な巡回点検・清掃</t>
  </si>
  <si>
    <t>その他（景観形成・生活環境保全）</t>
    <rPh sb="2" eb="3">
      <t>タ</t>
    </rPh>
    <rPh sb="4" eb="6">
      <t>ケイカン</t>
    </rPh>
    <rPh sb="6" eb="8">
      <t>ケイセイ</t>
    </rPh>
    <rPh sb="9" eb="11">
      <t>セイカツ</t>
    </rPh>
    <rPh sb="11" eb="13">
      <t>カンキョウ</t>
    </rPh>
    <rPh sb="13" eb="15">
      <t>ホゼン</t>
    </rPh>
    <phoneticPr fontId="3"/>
  </si>
  <si>
    <t>水質保全を図る施設の適正管理</t>
    <phoneticPr fontId="3"/>
  </si>
  <si>
    <t>水田の貯留機能向上活動</t>
  </si>
  <si>
    <t>水田の地下水かん養機能向上活動、水源かん養林の保全</t>
    <rPh sb="16" eb="18">
      <t>スイゲン</t>
    </rPh>
    <rPh sb="20" eb="21">
      <t>ヨウ</t>
    </rPh>
    <rPh sb="21" eb="22">
      <t>ハヤシ</t>
    </rPh>
    <rPh sb="23" eb="25">
      <t>ホゼン</t>
    </rPh>
    <phoneticPr fontId="3"/>
  </si>
  <si>
    <t>地域資源の活用・資源循環活動</t>
  </si>
  <si>
    <t>啓発・普及活動</t>
    <rPh sb="0" eb="2">
      <t>ケイハツ</t>
    </rPh>
    <rPh sb="3" eb="5">
      <t>フキュウ</t>
    </rPh>
    <rPh sb="5" eb="7">
      <t>カツドウ</t>
    </rPh>
    <phoneticPr fontId="3"/>
  </si>
  <si>
    <t>３．多面的機能の増進を図る活動</t>
    <phoneticPr fontId="3"/>
  </si>
  <si>
    <t>多面的機能の増進を図る活動</t>
  </si>
  <si>
    <t>遊休農地の有効活用</t>
  </si>
  <si>
    <t>鳥獣被害防止対策及び環境改善活動の強化</t>
    <rPh sb="0" eb="2">
      <t>チョウジュウ</t>
    </rPh>
    <rPh sb="2" eb="4">
      <t>ヒガイ</t>
    </rPh>
    <rPh sb="4" eb="6">
      <t>ボウシ</t>
    </rPh>
    <rPh sb="6" eb="8">
      <t>タイサク</t>
    </rPh>
    <rPh sb="8" eb="9">
      <t>オヨ</t>
    </rPh>
    <rPh sb="10" eb="12">
      <t>カンキョウ</t>
    </rPh>
    <rPh sb="12" eb="14">
      <t>カイゼン</t>
    </rPh>
    <phoneticPr fontId="3"/>
  </si>
  <si>
    <t>地域住民による直営施工</t>
  </si>
  <si>
    <t>防災・減災力の強化</t>
  </si>
  <si>
    <t>農村環境保全活動の幅広い展開</t>
  </si>
  <si>
    <t>やすらぎ・福祉及び教育機能の活用</t>
    <phoneticPr fontId="3"/>
  </si>
  <si>
    <t>農村文化の伝承を通じた農村コミュニティの強化</t>
  </si>
  <si>
    <t>広域活動組織における活動支援班による活動の実施</t>
    <phoneticPr fontId="3"/>
  </si>
  <si>
    <t>水管理を通じた環境負荷低減活動の強化</t>
    <phoneticPr fontId="3"/>
  </si>
  <si>
    <t>58-3</t>
  </si>
  <si>
    <t>都道府県、市町村が特に認める活動</t>
    <rPh sb="0" eb="4">
      <t>トドウフケン</t>
    </rPh>
    <rPh sb="5" eb="8">
      <t>シチョウソン</t>
    </rPh>
    <rPh sb="9" eb="10">
      <t>トク</t>
    </rPh>
    <rPh sb="11" eb="12">
      <t>ミト</t>
    </rPh>
    <rPh sb="14" eb="16">
      <t>カツドウ</t>
    </rPh>
    <phoneticPr fontId="3"/>
  </si>
  <si>
    <t>広報活動・農的関係人口の拡大</t>
    <rPh sb="0" eb="2">
      <t>コウホウ</t>
    </rPh>
    <rPh sb="2" eb="4">
      <t>カツドウ</t>
    </rPh>
    <rPh sb="5" eb="6">
      <t>ノウ</t>
    </rPh>
    <rPh sb="6" eb="7">
      <t>テキ</t>
    </rPh>
    <rPh sb="7" eb="9">
      <t>カンケイ</t>
    </rPh>
    <rPh sb="9" eb="11">
      <t>ジンコウ</t>
    </rPh>
    <rPh sb="12" eb="14">
      <t>カクダイ</t>
    </rPh>
    <phoneticPr fontId="3"/>
  </si>
  <si>
    <t>【資源向上活動（施設の長寿命化のための活動）】</t>
    <rPh sb="8" eb="10">
      <t>シセツ</t>
    </rPh>
    <rPh sb="11" eb="15">
      <t>チョウジュミョウカ</t>
    </rPh>
    <phoneticPr fontId="3"/>
  </si>
  <si>
    <t>水路の補修</t>
    <rPh sb="0" eb="2">
      <t>スイロ</t>
    </rPh>
    <rPh sb="3" eb="5">
      <t>ホシュウ</t>
    </rPh>
    <phoneticPr fontId="3"/>
  </si>
  <si>
    <t>水路の更新等</t>
    <rPh sb="0" eb="2">
      <t>スイロ</t>
    </rPh>
    <rPh sb="3" eb="5">
      <t>コウシン</t>
    </rPh>
    <rPh sb="5" eb="6">
      <t>トウ</t>
    </rPh>
    <phoneticPr fontId="3"/>
  </si>
  <si>
    <t>水路法面の補修</t>
    <phoneticPr fontId="3"/>
  </si>
  <si>
    <t>取水施設の補修</t>
    <phoneticPr fontId="3"/>
  </si>
  <si>
    <t>農道の補修</t>
    <rPh sb="0" eb="2">
      <t>ノウドウ</t>
    </rPh>
    <rPh sb="3" eb="5">
      <t>ホシュウ</t>
    </rPh>
    <phoneticPr fontId="3"/>
  </si>
  <si>
    <t>農道の更新等</t>
    <rPh sb="0" eb="2">
      <t>ノウドウ</t>
    </rPh>
    <rPh sb="3" eb="5">
      <t>コウシン</t>
    </rPh>
    <rPh sb="5" eb="6">
      <t>トウ</t>
    </rPh>
    <phoneticPr fontId="3"/>
  </si>
  <si>
    <t>ため池の補修</t>
    <rPh sb="2" eb="3">
      <t>イケ</t>
    </rPh>
    <rPh sb="4" eb="6">
      <t>ホシュウ</t>
    </rPh>
    <phoneticPr fontId="3"/>
  </si>
  <si>
    <t>ため池（附帯施設）の更新等</t>
    <rPh sb="2" eb="3">
      <t>イケ</t>
    </rPh>
    <rPh sb="4" eb="6">
      <t>フタイ</t>
    </rPh>
    <rPh sb="6" eb="8">
      <t>シセツ</t>
    </rPh>
    <rPh sb="10" eb="12">
      <t>コウシン</t>
    </rPh>
    <rPh sb="12" eb="13">
      <t>トウ</t>
    </rPh>
    <phoneticPr fontId="3"/>
  </si>
  <si>
    <t>農地に係る施設の補修</t>
    <phoneticPr fontId="3"/>
  </si>
  <si>
    <t>農地に係る施設の更新等</t>
  </si>
  <si>
    <t>農用地進入路の更新等</t>
    <phoneticPr fontId="3"/>
  </si>
  <si>
    <t>活動項目番号表</t>
    <rPh sb="0" eb="2">
      <t>カツドウ</t>
    </rPh>
    <rPh sb="2" eb="4">
      <t>コウモク</t>
    </rPh>
    <rPh sb="4" eb="6">
      <t>バンゴウ</t>
    </rPh>
    <rPh sb="6" eb="7">
      <t>ヒョウ</t>
    </rPh>
    <phoneticPr fontId="3"/>
  </si>
  <si>
    <t>活動項目番号</t>
    <rPh sb="0" eb="6">
      <t>カツドウコウモクバンゴウ</t>
    </rPh>
    <phoneticPr fontId="3"/>
  </si>
  <si>
    <t>（地域資源の基礎的な保全活動）</t>
    <phoneticPr fontId="3"/>
  </si>
  <si>
    <t>活動区分</t>
    <rPh sb="2" eb="4">
      <t>クブン</t>
    </rPh>
    <phoneticPr fontId="55"/>
  </si>
  <si>
    <t>活動項目番号</t>
    <rPh sb="0" eb="2">
      <t>カツドウ</t>
    </rPh>
    <rPh sb="2" eb="4">
      <t>コウモク</t>
    </rPh>
    <rPh sb="4" eb="6">
      <t>バンゴウ</t>
    </rPh>
    <phoneticPr fontId="3"/>
  </si>
  <si>
    <t>取組の内容（平成30年度までの取組名）</t>
    <rPh sb="0" eb="2">
      <t>トリクミ</t>
    </rPh>
    <rPh sb="3" eb="5">
      <t>ナイヨウ</t>
    </rPh>
    <rPh sb="6" eb="8">
      <t>ヘイセイ</t>
    </rPh>
    <rPh sb="10" eb="12">
      <t>ネンド</t>
    </rPh>
    <rPh sb="15" eb="17">
      <t>トリクミ</t>
    </rPh>
    <rPh sb="17" eb="18">
      <t>メイ</t>
    </rPh>
    <phoneticPr fontId="3"/>
  </si>
  <si>
    <t>１（農地維持）</t>
    <phoneticPr fontId="3"/>
  </si>
  <si>
    <t>点検・
計画
策定</t>
    <rPh sb="0" eb="2">
      <t>テンケン</t>
    </rPh>
    <rPh sb="4" eb="6">
      <t>ケイカク</t>
    </rPh>
    <rPh sb="7" eb="9">
      <t>サクテイ</t>
    </rPh>
    <phoneticPr fontId="3"/>
  </si>
  <si>
    <t>遊休農地等の発生状況の把握</t>
    <rPh sb="0" eb="2">
      <t>ユウキュウ</t>
    </rPh>
    <rPh sb="2" eb="4">
      <t>ノウチ</t>
    </rPh>
    <rPh sb="4" eb="5">
      <t>トウ</t>
    </rPh>
    <rPh sb="6" eb="8">
      <t>ハッセイ</t>
    </rPh>
    <rPh sb="8" eb="10">
      <t>ジョウキョウ</t>
    </rPh>
    <rPh sb="11" eb="13">
      <t>ハアク</t>
    </rPh>
    <phoneticPr fontId="3"/>
  </si>
  <si>
    <t>施設の点検（水路、農道、ため池）</t>
    <rPh sb="0" eb="2">
      <t>シセツ</t>
    </rPh>
    <rPh sb="3" eb="5">
      <t>テンケン</t>
    </rPh>
    <rPh sb="6" eb="8">
      <t>スイロ</t>
    </rPh>
    <rPh sb="9" eb="11">
      <t>ノウドウ</t>
    </rPh>
    <rPh sb="14" eb="15">
      <t>イケ</t>
    </rPh>
    <phoneticPr fontId="3"/>
  </si>
  <si>
    <t>事務・組織運営等に関する研修、
機械の安全使用に関する研修</t>
    <rPh sb="0" eb="2">
      <t>ジム</t>
    </rPh>
    <rPh sb="3" eb="5">
      <t>ソシキ</t>
    </rPh>
    <rPh sb="5" eb="7">
      <t>ウンエイ</t>
    </rPh>
    <rPh sb="7" eb="8">
      <t>トウ</t>
    </rPh>
    <rPh sb="9" eb="10">
      <t>カン</t>
    </rPh>
    <rPh sb="12" eb="14">
      <t>ケンシュウ</t>
    </rPh>
    <rPh sb="16" eb="18">
      <t>キカイ</t>
    </rPh>
    <rPh sb="19" eb="21">
      <t>アンゼン</t>
    </rPh>
    <rPh sb="21" eb="23">
      <t>シヨウ</t>
    </rPh>
    <rPh sb="24" eb="25">
      <t>カン</t>
    </rPh>
    <rPh sb="27" eb="29">
      <t>ケンシュウ</t>
    </rPh>
    <phoneticPr fontId="3"/>
  </si>
  <si>
    <t>活動に関する事務（書類作成、申請手続き等）や組織の運営に関する研修</t>
    <rPh sb="0" eb="2">
      <t>カツドウ</t>
    </rPh>
    <rPh sb="3" eb="4">
      <t>カン</t>
    </rPh>
    <rPh sb="6" eb="8">
      <t>ジム</t>
    </rPh>
    <rPh sb="9" eb="11">
      <t>ショルイ</t>
    </rPh>
    <rPh sb="11" eb="13">
      <t>サクセイ</t>
    </rPh>
    <rPh sb="14" eb="16">
      <t>シンセイ</t>
    </rPh>
    <rPh sb="16" eb="18">
      <t>テツヅ</t>
    </rPh>
    <rPh sb="19" eb="20">
      <t>トウ</t>
    </rPh>
    <rPh sb="22" eb="24">
      <t>ソシキ</t>
    </rPh>
    <rPh sb="25" eb="27">
      <t>ウンエイ</t>
    </rPh>
    <rPh sb="28" eb="29">
      <t>カン</t>
    </rPh>
    <rPh sb="31" eb="33">
      <t>ケンシュウ</t>
    </rPh>
    <phoneticPr fontId="3"/>
  </si>
  <si>
    <t>遊休農地発生防止の
ための保全管理</t>
    <phoneticPr fontId="3"/>
  </si>
  <si>
    <t>遊休農地発生防止のための保全管理</t>
    <rPh sb="0" eb="2">
      <t>ユウキュウ</t>
    </rPh>
    <rPh sb="2" eb="4">
      <t>ノウチ</t>
    </rPh>
    <rPh sb="4" eb="6">
      <t>ハッセイ</t>
    </rPh>
    <rPh sb="6" eb="8">
      <t>ボウシ</t>
    </rPh>
    <rPh sb="12" eb="14">
      <t>ホゼン</t>
    </rPh>
    <rPh sb="14" eb="16">
      <t>カンリ</t>
    </rPh>
    <phoneticPr fontId="3"/>
  </si>
  <si>
    <t>畦畔・法面・防風林の
草刈り</t>
    <rPh sb="0" eb="2">
      <t>ケイハン</t>
    </rPh>
    <rPh sb="3" eb="5">
      <t>ノリメン</t>
    </rPh>
    <rPh sb="6" eb="9">
      <t>ボウフウリン</t>
    </rPh>
    <rPh sb="11" eb="13">
      <t>クサカ</t>
    </rPh>
    <phoneticPr fontId="3"/>
  </si>
  <si>
    <t>畦畔・農用地法面等の草刈り</t>
    <rPh sb="0" eb="2">
      <t>ケイハン</t>
    </rPh>
    <rPh sb="3" eb="6">
      <t>ノウヨウチ</t>
    </rPh>
    <rPh sb="6" eb="8">
      <t>ノリメン</t>
    </rPh>
    <rPh sb="8" eb="9">
      <t>トウ</t>
    </rPh>
    <rPh sb="10" eb="12">
      <t>クサカ</t>
    </rPh>
    <phoneticPr fontId="3"/>
  </si>
  <si>
    <t>防風林の枝払い・下草の草刈り</t>
    <rPh sb="0" eb="3">
      <t>ボウフウリン</t>
    </rPh>
    <rPh sb="4" eb="5">
      <t>エダ</t>
    </rPh>
    <rPh sb="5" eb="6">
      <t>ハラ</t>
    </rPh>
    <rPh sb="8" eb="10">
      <t>シタクサ</t>
    </rPh>
    <rPh sb="11" eb="13">
      <t>クサカ</t>
    </rPh>
    <phoneticPr fontId="3"/>
  </si>
  <si>
    <t>鳥獣害防護柵等の
保守管理</t>
    <rPh sb="0" eb="2">
      <t>チョウジュウ</t>
    </rPh>
    <rPh sb="2" eb="3">
      <t>ガイ</t>
    </rPh>
    <rPh sb="3" eb="6">
      <t>ボウゴサク</t>
    </rPh>
    <rPh sb="6" eb="7">
      <t>トウ</t>
    </rPh>
    <rPh sb="9" eb="11">
      <t>ホシュ</t>
    </rPh>
    <rPh sb="11" eb="13">
      <t>カンリ</t>
    </rPh>
    <phoneticPr fontId="3"/>
  </si>
  <si>
    <t>鳥獣害防護柵の適正管理</t>
    <rPh sb="0" eb="2">
      <t>チョウジュウ</t>
    </rPh>
    <rPh sb="2" eb="3">
      <t>ガイ</t>
    </rPh>
    <rPh sb="3" eb="6">
      <t>ボウゴサク</t>
    </rPh>
    <rPh sb="7" eb="9">
      <t>テキセイ</t>
    </rPh>
    <rPh sb="9" eb="11">
      <t>カンリ</t>
    </rPh>
    <phoneticPr fontId="3"/>
  </si>
  <si>
    <t>防風ネットの適正管理</t>
    <rPh sb="0" eb="2">
      <t>ボウフウ</t>
    </rPh>
    <rPh sb="6" eb="8">
      <t>テキセイ</t>
    </rPh>
    <rPh sb="8" eb="10">
      <t>カンリ</t>
    </rPh>
    <phoneticPr fontId="3"/>
  </si>
  <si>
    <t>農用地進入路</t>
    <rPh sb="0" eb="3">
      <t>ノウヨウチ</t>
    </rPh>
    <rPh sb="3" eb="5">
      <t>シンニュウ</t>
    </rPh>
    <rPh sb="5" eb="6">
      <t>ロ</t>
    </rPh>
    <phoneticPr fontId="3"/>
  </si>
  <si>
    <t>水路の草刈り</t>
    <rPh sb="0" eb="2">
      <t>スイロ</t>
    </rPh>
    <rPh sb="3" eb="5">
      <t>クサカ</t>
    </rPh>
    <phoneticPr fontId="3"/>
  </si>
  <si>
    <t>ポンプ場、調整施設等の草刈り</t>
    <rPh sb="3" eb="4">
      <t>ジョウ</t>
    </rPh>
    <rPh sb="5" eb="7">
      <t>チョウセイ</t>
    </rPh>
    <rPh sb="7" eb="9">
      <t>シセツ</t>
    </rPh>
    <rPh sb="9" eb="10">
      <t>トウ</t>
    </rPh>
    <rPh sb="11" eb="13">
      <t>クサカ</t>
    </rPh>
    <phoneticPr fontId="3"/>
  </si>
  <si>
    <t>水路の泥上げ</t>
    <rPh sb="0" eb="2">
      <t>スイロ</t>
    </rPh>
    <rPh sb="3" eb="4">
      <t>ドロ</t>
    </rPh>
    <rPh sb="4" eb="5">
      <t>ア</t>
    </rPh>
    <phoneticPr fontId="3"/>
  </si>
  <si>
    <t>ポンプ吸水槽等の泥上げ</t>
    <rPh sb="3" eb="5">
      <t>キュウスイ</t>
    </rPh>
    <rPh sb="5" eb="6">
      <t>ソウ</t>
    </rPh>
    <rPh sb="6" eb="7">
      <t>トウ</t>
    </rPh>
    <rPh sb="8" eb="9">
      <t>ドロ</t>
    </rPh>
    <rPh sb="9" eb="10">
      <t>ア</t>
    </rPh>
    <phoneticPr fontId="3"/>
  </si>
  <si>
    <t>水路附帯施設の
保守管理</t>
    <rPh sb="0" eb="2">
      <t>スイロ</t>
    </rPh>
    <rPh sb="2" eb="4">
      <t>フタイ</t>
    </rPh>
    <rPh sb="4" eb="6">
      <t>シセツ</t>
    </rPh>
    <rPh sb="8" eb="10">
      <t>ホシュ</t>
    </rPh>
    <rPh sb="10" eb="12">
      <t>カンリ</t>
    </rPh>
    <phoneticPr fontId="3"/>
  </si>
  <si>
    <t>かんがい期前の注油</t>
    <rPh sb="4" eb="5">
      <t>キ</t>
    </rPh>
    <rPh sb="5" eb="6">
      <t>マエ</t>
    </rPh>
    <rPh sb="7" eb="9">
      <t>チュウユ</t>
    </rPh>
    <phoneticPr fontId="3"/>
  </si>
  <si>
    <t>ゲート類等の保守管理</t>
    <rPh sb="3" eb="4">
      <t>ルイ</t>
    </rPh>
    <rPh sb="4" eb="5">
      <t>トウ</t>
    </rPh>
    <rPh sb="6" eb="8">
      <t>ホシュ</t>
    </rPh>
    <rPh sb="8" eb="10">
      <t>カンリ</t>
    </rPh>
    <phoneticPr fontId="3"/>
  </si>
  <si>
    <t>遮光施設の適正管理</t>
    <rPh sb="0" eb="2">
      <t>シャコウ</t>
    </rPh>
    <rPh sb="2" eb="4">
      <t>シセツ</t>
    </rPh>
    <rPh sb="5" eb="7">
      <t>テキセイ</t>
    </rPh>
    <rPh sb="7" eb="9">
      <t>カンリ</t>
    </rPh>
    <phoneticPr fontId="3"/>
  </si>
  <si>
    <t>配水操作</t>
    <rPh sb="0" eb="2">
      <t>ハイスイ</t>
    </rPh>
    <rPh sb="2" eb="4">
      <t>ソウサ</t>
    </rPh>
    <phoneticPr fontId="3"/>
  </si>
  <si>
    <t>路肩・法面の草刈り</t>
    <rPh sb="0" eb="2">
      <t>ロカタ</t>
    </rPh>
    <rPh sb="3" eb="5">
      <t>ノリメン</t>
    </rPh>
    <rPh sb="6" eb="8">
      <t>クサカ</t>
    </rPh>
    <phoneticPr fontId="3"/>
  </si>
  <si>
    <t>側溝の泥上げ</t>
    <rPh sb="0" eb="2">
      <t>ソッコウ</t>
    </rPh>
    <rPh sb="3" eb="4">
      <t>ドロ</t>
    </rPh>
    <rPh sb="4" eb="5">
      <t>ア</t>
    </rPh>
    <phoneticPr fontId="3"/>
  </si>
  <si>
    <t>ため池の草刈り</t>
    <rPh sb="2" eb="3">
      <t>イケ</t>
    </rPh>
    <rPh sb="4" eb="6">
      <t>クサカ</t>
    </rPh>
    <phoneticPr fontId="3"/>
  </si>
  <si>
    <t>ため池の泥上げ</t>
    <rPh sb="2" eb="3">
      <t>イケ</t>
    </rPh>
    <rPh sb="4" eb="5">
      <t>ドロ</t>
    </rPh>
    <rPh sb="5" eb="6">
      <t>ア</t>
    </rPh>
    <phoneticPr fontId="3"/>
  </si>
  <si>
    <t>ため池附帯施設の
保守管理</t>
    <rPh sb="2" eb="3">
      <t>イケ</t>
    </rPh>
    <rPh sb="3" eb="5">
      <t>フタイ</t>
    </rPh>
    <rPh sb="5" eb="7">
      <t>シセツ</t>
    </rPh>
    <rPh sb="9" eb="11">
      <t>ホシュ</t>
    </rPh>
    <phoneticPr fontId="3"/>
  </si>
  <si>
    <t>かんがい期前の施設の清掃・防塵</t>
    <rPh sb="4" eb="5">
      <t>キ</t>
    </rPh>
    <rPh sb="5" eb="6">
      <t>マエ</t>
    </rPh>
    <rPh sb="7" eb="9">
      <t>シセツ</t>
    </rPh>
    <rPh sb="10" eb="12">
      <t>セイソウ</t>
    </rPh>
    <rPh sb="13" eb="15">
      <t>ボウジン</t>
    </rPh>
    <phoneticPr fontId="3"/>
  </si>
  <si>
    <t>管理道路の管理</t>
    <rPh sb="0" eb="2">
      <t>カンリ</t>
    </rPh>
    <rPh sb="2" eb="4">
      <t>ドウロ</t>
    </rPh>
    <rPh sb="5" eb="7">
      <t>カンリ</t>
    </rPh>
    <phoneticPr fontId="3"/>
  </si>
  <si>
    <t>ゲート類の保守管理</t>
    <rPh sb="3" eb="4">
      <t>ルイ</t>
    </rPh>
    <rPh sb="5" eb="7">
      <t>ホシュ</t>
    </rPh>
    <rPh sb="7" eb="9">
      <t>カンリ</t>
    </rPh>
    <phoneticPr fontId="3"/>
  </si>
  <si>
    <t>異常気象後の見回り（農用地、水路、農道、ため池）</t>
    <rPh sb="0" eb="2">
      <t>イジョウ</t>
    </rPh>
    <rPh sb="2" eb="4">
      <t>キショウ</t>
    </rPh>
    <rPh sb="4" eb="5">
      <t>ゴ</t>
    </rPh>
    <rPh sb="6" eb="8">
      <t>ミマワ</t>
    </rPh>
    <rPh sb="10" eb="13">
      <t>ノウヨウチ</t>
    </rPh>
    <rPh sb="14" eb="16">
      <t>スイロ</t>
    </rPh>
    <rPh sb="17" eb="19">
      <t>ノウドウ</t>
    </rPh>
    <rPh sb="22" eb="23">
      <t>イケ</t>
    </rPh>
    <phoneticPr fontId="3"/>
  </si>
  <si>
    <t>異常気象後の応急措置（農用地、水路、農道、ため池）</t>
    <rPh sb="0" eb="2">
      <t>イジョウ</t>
    </rPh>
    <rPh sb="2" eb="4">
      <t>キショウ</t>
    </rPh>
    <rPh sb="4" eb="5">
      <t>ゴ</t>
    </rPh>
    <rPh sb="6" eb="8">
      <t>オウキュウ</t>
    </rPh>
    <rPh sb="8" eb="10">
      <t>ソチ</t>
    </rPh>
    <rPh sb="11" eb="14">
      <t>ノウヨウチ</t>
    </rPh>
    <rPh sb="15" eb="17">
      <t>スイロ</t>
    </rPh>
    <rPh sb="18" eb="20">
      <t>ノウドウ</t>
    </rPh>
    <rPh sb="23" eb="24">
      <t>イケ</t>
    </rPh>
    <phoneticPr fontId="3"/>
  </si>
  <si>
    <t>（地域資源の適切な保全管理のための推進活動）</t>
    <phoneticPr fontId="3"/>
  </si>
  <si>
    <t>１（農地維持）</t>
    <rPh sb="2" eb="4">
      <t>ノウチ</t>
    </rPh>
    <rPh sb="4" eb="6">
      <t>イジ</t>
    </rPh>
    <phoneticPr fontId="3"/>
  </si>
  <si>
    <t>推進活動</t>
    <phoneticPr fontId="3"/>
  </si>
  <si>
    <t>農業者（入り作農家、土地持ち非農家を含む）による検討会の開催</t>
  </si>
  <si>
    <t>農業者に対する意向調査、農業者による現地調査</t>
    <phoneticPr fontId="3"/>
  </si>
  <si>
    <t>不在村地主との連絡体制の整備、調整、それに必要な調査</t>
    <phoneticPr fontId="3"/>
  </si>
  <si>
    <t>地域住民等（集落外の住民・組織等も含む）との意見交換・ワークショップ・交流会の開催</t>
    <phoneticPr fontId="3"/>
  </si>
  <si>
    <t>地域住民等に対する意向調査、地域住民等との集落内調査</t>
    <phoneticPr fontId="3"/>
  </si>
  <si>
    <t>有識者等による研修会、有識者を交えた検討会の開催</t>
    <phoneticPr fontId="3"/>
  </si>
  <si>
    <t>（施設の軽微な補修）</t>
    <phoneticPr fontId="3"/>
  </si>
  <si>
    <t>２（資源向上）</t>
    <rPh sb="2" eb="4">
      <t>シゲン</t>
    </rPh>
    <rPh sb="4" eb="6">
      <t>コウジョウ</t>
    </rPh>
    <phoneticPr fontId="3"/>
  </si>
  <si>
    <t>施設の機能診断（農用地）</t>
    <rPh sb="0" eb="2">
      <t>シセツ</t>
    </rPh>
    <rPh sb="3" eb="5">
      <t>キノウ</t>
    </rPh>
    <rPh sb="5" eb="7">
      <t>シンダン</t>
    </rPh>
    <rPh sb="8" eb="11">
      <t>ノウヨウチ</t>
    </rPh>
    <phoneticPr fontId="3"/>
  </si>
  <si>
    <t>診断結果の記録管理（農用地）</t>
    <rPh sb="0" eb="2">
      <t>シンダン</t>
    </rPh>
    <rPh sb="2" eb="4">
      <t>ケッカ</t>
    </rPh>
    <rPh sb="5" eb="7">
      <t>キロク</t>
    </rPh>
    <rPh sb="7" eb="9">
      <t>カンリ</t>
    </rPh>
    <rPh sb="10" eb="13">
      <t>ノウヨウチ</t>
    </rPh>
    <phoneticPr fontId="3"/>
  </si>
  <si>
    <t>施設の機能診断（水路）</t>
    <rPh sb="0" eb="2">
      <t>シセツ</t>
    </rPh>
    <rPh sb="3" eb="5">
      <t>キノウ</t>
    </rPh>
    <rPh sb="5" eb="7">
      <t>シンダン</t>
    </rPh>
    <rPh sb="8" eb="10">
      <t>スイロ</t>
    </rPh>
    <phoneticPr fontId="3"/>
  </si>
  <si>
    <t>診断結果の記録管理（水路）</t>
    <rPh sb="0" eb="2">
      <t>シンダン</t>
    </rPh>
    <rPh sb="2" eb="4">
      <t>ケッカ</t>
    </rPh>
    <rPh sb="5" eb="7">
      <t>キロク</t>
    </rPh>
    <rPh sb="7" eb="9">
      <t>カンリ</t>
    </rPh>
    <rPh sb="10" eb="12">
      <t>スイロ</t>
    </rPh>
    <phoneticPr fontId="3"/>
  </si>
  <si>
    <t>施設の機能診断（農道）</t>
    <rPh sb="0" eb="2">
      <t>シセツ</t>
    </rPh>
    <rPh sb="3" eb="5">
      <t>キノウ</t>
    </rPh>
    <rPh sb="5" eb="7">
      <t>シンダン</t>
    </rPh>
    <rPh sb="8" eb="10">
      <t>ノウドウ</t>
    </rPh>
    <phoneticPr fontId="3"/>
  </si>
  <si>
    <t>診断結果の記録管理（農道）</t>
    <rPh sb="0" eb="2">
      <t>シンダン</t>
    </rPh>
    <rPh sb="2" eb="4">
      <t>ケッカ</t>
    </rPh>
    <rPh sb="5" eb="7">
      <t>キロク</t>
    </rPh>
    <rPh sb="7" eb="9">
      <t>カンリ</t>
    </rPh>
    <rPh sb="10" eb="12">
      <t>ノウドウ</t>
    </rPh>
    <phoneticPr fontId="3"/>
  </si>
  <si>
    <t>施設の機能診断（ため池）</t>
    <rPh sb="0" eb="2">
      <t>シセツ</t>
    </rPh>
    <rPh sb="3" eb="5">
      <t>キノウ</t>
    </rPh>
    <rPh sb="5" eb="7">
      <t>シンダン</t>
    </rPh>
    <rPh sb="10" eb="11">
      <t>イケ</t>
    </rPh>
    <phoneticPr fontId="3"/>
  </si>
  <si>
    <t>診断結果の記録管理（ため池）</t>
    <rPh sb="0" eb="2">
      <t>シンダン</t>
    </rPh>
    <rPh sb="2" eb="4">
      <t>ケッカ</t>
    </rPh>
    <rPh sb="5" eb="7">
      <t>キロク</t>
    </rPh>
    <rPh sb="7" eb="9">
      <t>カンリ</t>
    </rPh>
    <rPh sb="12" eb="13">
      <t>イケ</t>
    </rPh>
    <phoneticPr fontId="3"/>
  </si>
  <si>
    <t>対象組織による自主的な機能診断及び簡単な補修に関する研修</t>
    <rPh sb="0" eb="2">
      <t>タイショウ</t>
    </rPh>
    <rPh sb="2" eb="4">
      <t>ソシキ</t>
    </rPh>
    <rPh sb="7" eb="10">
      <t>ジシュテキ</t>
    </rPh>
    <rPh sb="11" eb="13">
      <t>キノウ</t>
    </rPh>
    <rPh sb="13" eb="15">
      <t>シンダン</t>
    </rPh>
    <rPh sb="15" eb="16">
      <t>オヨ</t>
    </rPh>
    <rPh sb="17" eb="19">
      <t>カンタン</t>
    </rPh>
    <rPh sb="20" eb="22">
      <t>ホシュウ</t>
    </rPh>
    <rPh sb="23" eb="24">
      <t>カン</t>
    </rPh>
    <rPh sb="26" eb="28">
      <t>ケンシュウ</t>
    </rPh>
    <phoneticPr fontId="3"/>
  </si>
  <si>
    <t>老朽化が進む施設の長寿命化のための補修、更新等に関する研修</t>
    <rPh sb="0" eb="3">
      <t>ロウキュウカ</t>
    </rPh>
    <rPh sb="4" eb="5">
      <t>スス</t>
    </rPh>
    <rPh sb="6" eb="8">
      <t>シセツ</t>
    </rPh>
    <rPh sb="9" eb="13">
      <t>チョウジュミョウカ</t>
    </rPh>
    <rPh sb="17" eb="19">
      <t>ホシュウ</t>
    </rPh>
    <rPh sb="20" eb="22">
      <t>コウシン</t>
    </rPh>
    <rPh sb="22" eb="23">
      <t>トウ</t>
    </rPh>
    <rPh sb="24" eb="25">
      <t>カン</t>
    </rPh>
    <rPh sb="27" eb="29">
      <t>ケンシュウ</t>
    </rPh>
    <phoneticPr fontId="3"/>
  </si>
  <si>
    <t>農業用水の保全、農地の保全や地域環境の保全に資する
新たな施設の設置等に関する研修</t>
    <rPh sb="0" eb="2">
      <t>ノウギョウ</t>
    </rPh>
    <rPh sb="2" eb="4">
      <t>ヨウスイ</t>
    </rPh>
    <rPh sb="5" eb="7">
      <t>ホゼン</t>
    </rPh>
    <rPh sb="8" eb="10">
      <t>ノウチ</t>
    </rPh>
    <rPh sb="11" eb="13">
      <t>ホゼン</t>
    </rPh>
    <rPh sb="14" eb="16">
      <t>チイキ</t>
    </rPh>
    <rPh sb="16" eb="18">
      <t>カンキョウ</t>
    </rPh>
    <rPh sb="19" eb="21">
      <t>ホゼン</t>
    </rPh>
    <rPh sb="22" eb="23">
      <t>シ</t>
    </rPh>
    <rPh sb="26" eb="27">
      <t>アラ</t>
    </rPh>
    <rPh sb="29" eb="31">
      <t>シセツ</t>
    </rPh>
    <rPh sb="32" eb="34">
      <t>セッチ</t>
    </rPh>
    <rPh sb="34" eb="35">
      <t>トウ</t>
    </rPh>
    <rPh sb="36" eb="37">
      <t>カン</t>
    </rPh>
    <rPh sb="39" eb="41">
      <t>ケンシュウ</t>
    </rPh>
    <phoneticPr fontId="3"/>
  </si>
  <si>
    <t>畦畔の再構築</t>
    <rPh sb="0" eb="2">
      <t>ケイハン</t>
    </rPh>
    <rPh sb="3" eb="6">
      <t>サイコウチク</t>
    </rPh>
    <phoneticPr fontId="3"/>
  </si>
  <si>
    <t>農用地法面の初期補修</t>
    <rPh sb="0" eb="3">
      <t>ノウヨウチ</t>
    </rPh>
    <rPh sb="3" eb="5">
      <t>ノリメン</t>
    </rPh>
    <rPh sb="6" eb="8">
      <t>ショキ</t>
    </rPh>
    <rPh sb="8" eb="10">
      <t>ホシュウ</t>
    </rPh>
    <phoneticPr fontId="3"/>
  </si>
  <si>
    <t>暗渠施設の清掃</t>
    <rPh sb="0" eb="2">
      <t>アンキョ</t>
    </rPh>
    <rPh sb="2" eb="4">
      <t>シセツ</t>
    </rPh>
    <rPh sb="5" eb="7">
      <t>セイソウ</t>
    </rPh>
    <phoneticPr fontId="3"/>
  </si>
  <si>
    <t>農用地の除れき</t>
    <rPh sb="0" eb="3">
      <t>ノウヨウチ</t>
    </rPh>
    <rPh sb="4" eb="5">
      <t>ジョ</t>
    </rPh>
    <phoneticPr fontId="3"/>
  </si>
  <si>
    <t>防風ネットの補修・設置</t>
    <rPh sb="0" eb="2">
      <t>ボウフウ</t>
    </rPh>
    <rPh sb="6" eb="8">
      <t>ホシュウ</t>
    </rPh>
    <rPh sb="9" eb="11">
      <t>セッチ</t>
    </rPh>
    <phoneticPr fontId="3"/>
  </si>
  <si>
    <t>きめ細やかな雑草対策</t>
    <rPh sb="2" eb="3">
      <t>コマ</t>
    </rPh>
    <rPh sb="6" eb="8">
      <t>ザッソウ</t>
    </rPh>
    <rPh sb="8" eb="10">
      <t>タイサク</t>
    </rPh>
    <phoneticPr fontId="3"/>
  </si>
  <si>
    <t>水路側壁のはらみ修正</t>
    <rPh sb="0" eb="2">
      <t>スイロ</t>
    </rPh>
    <rPh sb="2" eb="4">
      <t>ソクヘキ</t>
    </rPh>
    <rPh sb="8" eb="10">
      <t>シュウセイ</t>
    </rPh>
    <phoneticPr fontId="3"/>
  </si>
  <si>
    <t>目地詰め</t>
    <rPh sb="0" eb="2">
      <t>メジ</t>
    </rPh>
    <rPh sb="2" eb="3">
      <t>ヅ</t>
    </rPh>
    <phoneticPr fontId="3"/>
  </si>
  <si>
    <t>表面劣化に対するコーティング等</t>
    <rPh sb="0" eb="2">
      <t>ヒョウメン</t>
    </rPh>
    <rPh sb="2" eb="4">
      <t>レッカ</t>
    </rPh>
    <rPh sb="5" eb="6">
      <t>タイ</t>
    </rPh>
    <rPh sb="14" eb="15">
      <t>トウ</t>
    </rPh>
    <phoneticPr fontId="3"/>
  </si>
  <si>
    <t>不同沈下に対する早期対応</t>
    <rPh sb="0" eb="2">
      <t>フドウ</t>
    </rPh>
    <rPh sb="2" eb="4">
      <t>チンカ</t>
    </rPh>
    <rPh sb="5" eb="6">
      <t>タイ</t>
    </rPh>
    <rPh sb="8" eb="10">
      <t>ソウキ</t>
    </rPh>
    <rPh sb="10" eb="12">
      <t>タイオウ</t>
    </rPh>
    <phoneticPr fontId="3"/>
  </si>
  <si>
    <t>側壁の裏込材の充填、水路耕畔の補修</t>
    <rPh sb="0" eb="2">
      <t>ソクヘキ</t>
    </rPh>
    <rPh sb="3" eb="4">
      <t>ウラ</t>
    </rPh>
    <rPh sb="4" eb="5">
      <t>コ</t>
    </rPh>
    <rPh sb="5" eb="6">
      <t>ザイ</t>
    </rPh>
    <rPh sb="7" eb="9">
      <t>ジュウテン</t>
    </rPh>
    <rPh sb="10" eb="12">
      <t>スイロ</t>
    </rPh>
    <rPh sb="12" eb="13">
      <t>コウ</t>
    </rPh>
    <rPh sb="13" eb="14">
      <t>アゼ</t>
    </rPh>
    <rPh sb="15" eb="17">
      <t>ホシュウ</t>
    </rPh>
    <phoneticPr fontId="3"/>
  </si>
  <si>
    <t>水路に付着した藻等の除去</t>
    <rPh sb="0" eb="2">
      <t>スイロ</t>
    </rPh>
    <rPh sb="3" eb="5">
      <t>フチャク</t>
    </rPh>
    <rPh sb="7" eb="8">
      <t>モ</t>
    </rPh>
    <rPh sb="8" eb="9">
      <t>トウ</t>
    </rPh>
    <rPh sb="10" eb="12">
      <t>ジョキョ</t>
    </rPh>
    <phoneticPr fontId="3"/>
  </si>
  <si>
    <t>水路法面の初期補修</t>
    <rPh sb="0" eb="2">
      <t>スイロ</t>
    </rPh>
    <rPh sb="2" eb="4">
      <t>ノリメン</t>
    </rPh>
    <rPh sb="5" eb="7">
      <t>ショキ</t>
    </rPh>
    <rPh sb="7" eb="9">
      <t>ホシュウ</t>
    </rPh>
    <phoneticPr fontId="3"/>
  </si>
  <si>
    <t>破損施設の補修（水路）</t>
    <rPh sb="0" eb="2">
      <t>ハソン</t>
    </rPh>
    <rPh sb="2" eb="4">
      <t>シセツ</t>
    </rPh>
    <rPh sb="5" eb="7">
      <t>ホシュウ</t>
    </rPh>
    <rPh sb="8" eb="10">
      <t>スイロ</t>
    </rPh>
    <phoneticPr fontId="3"/>
  </si>
  <si>
    <t>きめ細やかな雑草対策（水路）</t>
    <rPh sb="2" eb="3">
      <t>コマ</t>
    </rPh>
    <rPh sb="6" eb="8">
      <t>ザッソウ</t>
    </rPh>
    <rPh sb="8" eb="10">
      <t>タイサク</t>
    </rPh>
    <rPh sb="11" eb="13">
      <t>スイロ</t>
    </rPh>
    <phoneticPr fontId="3"/>
  </si>
  <si>
    <t>パイプラインの破損施設の補修</t>
    <rPh sb="7" eb="9">
      <t>ハソン</t>
    </rPh>
    <rPh sb="9" eb="11">
      <t>シセツ</t>
    </rPh>
    <rPh sb="12" eb="14">
      <t>ホシュウ</t>
    </rPh>
    <phoneticPr fontId="3"/>
  </si>
  <si>
    <t>パイプ内の清掃</t>
    <rPh sb="3" eb="4">
      <t>ナイ</t>
    </rPh>
    <rPh sb="5" eb="7">
      <t>セイソウ</t>
    </rPh>
    <phoneticPr fontId="3"/>
  </si>
  <si>
    <t>給水栓ボックス基礎部の補強</t>
    <rPh sb="0" eb="3">
      <t>キュウスイセン</t>
    </rPh>
    <rPh sb="7" eb="10">
      <t>キソブ</t>
    </rPh>
    <rPh sb="11" eb="13">
      <t>ホキョウ</t>
    </rPh>
    <phoneticPr fontId="3"/>
  </si>
  <si>
    <t>破損施設の補修（水路の附帯施設）</t>
    <rPh sb="0" eb="2">
      <t>ハソン</t>
    </rPh>
    <rPh sb="2" eb="4">
      <t>シセツ</t>
    </rPh>
    <rPh sb="5" eb="7">
      <t>ホシュウ</t>
    </rPh>
    <rPh sb="8" eb="10">
      <t>スイロ</t>
    </rPh>
    <rPh sb="11" eb="13">
      <t>フタイ</t>
    </rPh>
    <rPh sb="13" eb="15">
      <t>シセツ</t>
    </rPh>
    <phoneticPr fontId="3"/>
  </si>
  <si>
    <t>給水栓に対する凍結防止対策</t>
    <rPh sb="0" eb="3">
      <t>キュウスイセン</t>
    </rPh>
    <rPh sb="4" eb="5">
      <t>タイ</t>
    </rPh>
    <rPh sb="7" eb="9">
      <t>トウケツ</t>
    </rPh>
    <rPh sb="9" eb="11">
      <t>ボウシ</t>
    </rPh>
    <rPh sb="11" eb="13">
      <t>タイサク</t>
    </rPh>
    <phoneticPr fontId="3"/>
  </si>
  <si>
    <t>空気弁等への腐食防止剤の塗布等</t>
    <rPh sb="0" eb="3">
      <t>クウキベン</t>
    </rPh>
    <rPh sb="3" eb="4">
      <t>トウ</t>
    </rPh>
    <rPh sb="6" eb="8">
      <t>フショク</t>
    </rPh>
    <rPh sb="8" eb="10">
      <t>ボウシ</t>
    </rPh>
    <rPh sb="10" eb="11">
      <t>ザイ</t>
    </rPh>
    <rPh sb="12" eb="14">
      <t>トフ</t>
    </rPh>
    <rPh sb="14" eb="15">
      <t>トウ</t>
    </rPh>
    <phoneticPr fontId="3"/>
  </si>
  <si>
    <t>遮光施設の補修等</t>
    <rPh sb="0" eb="2">
      <t>シャコウ</t>
    </rPh>
    <rPh sb="2" eb="4">
      <t>シセツ</t>
    </rPh>
    <rPh sb="5" eb="7">
      <t>ホシュウ</t>
    </rPh>
    <rPh sb="7" eb="8">
      <t>トウ</t>
    </rPh>
    <phoneticPr fontId="3"/>
  </si>
  <si>
    <t>路肩、法面の初期補修</t>
    <rPh sb="0" eb="2">
      <t>ロカタ</t>
    </rPh>
    <rPh sb="3" eb="5">
      <t>ノリメン</t>
    </rPh>
    <rPh sb="6" eb="8">
      <t>ショキ</t>
    </rPh>
    <rPh sb="8" eb="10">
      <t>ホシュウ</t>
    </rPh>
    <phoneticPr fontId="3"/>
  </si>
  <si>
    <t>軌道等の運搬施設の維持補修</t>
    <rPh sb="0" eb="2">
      <t>キドウ</t>
    </rPh>
    <rPh sb="2" eb="3">
      <t>トウ</t>
    </rPh>
    <rPh sb="4" eb="6">
      <t>ウンパン</t>
    </rPh>
    <rPh sb="6" eb="8">
      <t>シセツ</t>
    </rPh>
    <rPh sb="9" eb="11">
      <t>イジ</t>
    </rPh>
    <rPh sb="11" eb="13">
      <t>ホシュウ</t>
    </rPh>
    <phoneticPr fontId="3"/>
  </si>
  <si>
    <t>破損施設の補修（農道）</t>
    <rPh sb="0" eb="2">
      <t>ハソン</t>
    </rPh>
    <rPh sb="2" eb="4">
      <t>シセツ</t>
    </rPh>
    <rPh sb="5" eb="7">
      <t>ホシュウ</t>
    </rPh>
    <rPh sb="8" eb="10">
      <t>ノウドウ</t>
    </rPh>
    <phoneticPr fontId="3"/>
  </si>
  <si>
    <t>きめ細やかな雑草対策（農道）</t>
    <rPh sb="2" eb="3">
      <t>コマ</t>
    </rPh>
    <rPh sb="6" eb="8">
      <t>ザッソウ</t>
    </rPh>
    <rPh sb="8" eb="10">
      <t>タイサク</t>
    </rPh>
    <rPh sb="11" eb="13">
      <t>ノウドウ</t>
    </rPh>
    <phoneticPr fontId="3"/>
  </si>
  <si>
    <t>側溝の目地詰め</t>
    <rPh sb="0" eb="2">
      <t>ソッコウ</t>
    </rPh>
    <rPh sb="3" eb="5">
      <t>メジ</t>
    </rPh>
    <rPh sb="5" eb="6">
      <t>ヅ</t>
    </rPh>
    <phoneticPr fontId="3"/>
  </si>
  <si>
    <t>側溝の不同沈下への早期対応</t>
    <rPh sb="0" eb="2">
      <t>ソッコウ</t>
    </rPh>
    <rPh sb="3" eb="5">
      <t>フドウ</t>
    </rPh>
    <rPh sb="5" eb="7">
      <t>チンカ</t>
    </rPh>
    <rPh sb="9" eb="11">
      <t>ソウキ</t>
    </rPh>
    <rPh sb="11" eb="13">
      <t>タイオウ</t>
    </rPh>
    <phoneticPr fontId="3"/>
  </si>
  <si>
    <t>側溝の裏込材の充填</t>
    <rPh sb="0" eb="2">
      <t>ソッコウ</t>
    </rPh>
    <rPh sb="3" eb="4">
      <t>ウラ</t>
    </rPh>
    <rPh sb="4" eb="5">
      <t>コ</t>
    </rPh>
    <rPh sb="5" eb="6">
      <t>ザイ</t>
    </rPh>
    <rPh sb="7" eb="9">
      <t>ジュウテン</t>
    </rPh>
    <phoneticPr fontId="3"/>
  </si>
  <si>
    <t>破損施設の補修（農道の附帯施設）</t>
    <rPh sb="0" eb="2">
      <t>ハソン</t>
    </rPh>
    <rPh sb="2" eb="4">
      <t>シセツ</t>
    </rPh>
    <rPh sb="5" eb="7">
      <t>ホシュウ</t>
    </rPh>
    <rPh sb="8" eb="10">
      <t>ノウドウ</t>
    </rPh>
    <rPh sb="11" eb="13">
      <t>フタイ</t>
    </rPh>
    <rPh sb="13" eb="15">
      <t>シセツ</t>
    </rPh>
    <phoneticPr fontId="3"/>
  </si>
  <si>
    <t>遮水シートの補修</t>
    <rPh sb="0" eb="2">
      <t>シャスイ</t>
    </rPh>
    <rPh sb="6" eb="8">
      <t>ホシュウ</t>
    </rPh>
    <phoneticPr fontId="3"/>
  </si>
  <si>
    <t>コンクリート構造物の目地詰め</t>
    <rPh sb="6" eb="9">
      <t>コウゾウブツ</t>
    </rPh>
    <rPh sb="10" eb="12">
      <t>メジ</t>
    </rPh>
    <rPh sb="12" eb="13">
      <t>ヅ</t>
    </rPh>
    <phoneticPr fontId="3"/>
  </si>
  <si>
    <t>コンクリート構造物の表面劣化への対応</t>
    <rPh sb="6" eb="9">
      <t>コウゾウブツ</t>
    </rPh>
    <rPh sb="10" eb="12">
      <t>ヒョウメン</t>
    </rPh>
    <rPh sb="12" eb="14">
      <t>レッカ</t>
    </rPh>
    <rPh sb="16" eb="18">
      <t>タイオウ</t>
    </rPh>
    <phoneticPr fontId="3"/>
  </si>
  <si>
    <t>堤体侵食の早期補修</t>
    <rPh sb="0" eb="2">
      <t>テイタイ</t>
    </rPh>
    <rPh sb="2" eb="4">
      <t>シンショク</t>
    </rPh>
    <rPh sb="5" eb="7">
      <t>ソウキ</t>
    </rPh>
    <rPh sb="7" eb="9">
      <t>ホシュウ</t>
    </rPh>
    <phoneticPr fontId="3"/>
  </si>
  <si>
    <t>破損施設の補修（ため池の堤体）</t>
    <rPh sb="0" eb="2">
      <t>ハソン</t>
    </rPh>
    <rPh sb="2" eb="4">
      <t>シセツ</t>
    </rPh>
    <rPh sb="5" eb="7">
      <t>ホシュウ</t>
    </rPh>
    <rPh sb="10" eb="11">
      <t>イケ</t>
    </rPh>
    <rPh sb="12" eb="14">
      <t>テイタイ</t>
    </rPh>
    <phoneticPr fontId="3"/>
  </si>
  <si>
    <t>きめ細やかな雑草対策（ため池の堤体）</t>
    <rPh sb="2" eb="3">
      <t>コマ</t>
    </rPh>
    <rPh sb="6" eb="8">
      <t>ザッソウ</t>
    </rPh>
    <rPh sb="8" eb="10">
      <t>タイサク</t>
    </rPh>
    <rPh sb="13" eb="14">
      <t>イケ</t>
    </rPh>
    <rPh sb="15" eb="17">
      <t>テイタイ</t>
    </rPh>
    <phoneticPr fontId="3"/>
  </si>
  <si>
    <t>破損施設の補修（ため池の附帯施設）</t>
    <rPh sb="0" eb="2">
      <t>ハソン</t>
    </rPh>
    <rPh sb="2" eb="4">
      <t>シセツ</t>
    </rPh>
    <rPh sb="5" eb="7">
      <t>ホシュウ</t>
    </rPh>
    <rPh sb="10" eb="11">
      <t>イケ</t>
    </rPh>
    <rPh sb="12" eb="14">
      <t>フタイ</t>
    </rPh>
    <rPh sb="14" eb="16">
      <t>シセツ</t>
    </rPh>
    <phoneticPr fontId="3"/>
  </si>
  <si>
    <t>（農村環境保全活動）</t>
    <phoneticPr fontId="3"/>
  </si>
  <si>
    <t>活動項目</t>
    <rPh sb="0" eb="2">
      <t>カツドウ</t>
    </rPh>
    <rPh sb="2" eb="4">
      <t>コウモク</t>
    </rPh>
    <phoneticPr fontId="55"/>
  </si>
  <si>
    <t>生物多様性保全計画の策定</t>
    <rPh sb="0" eb="2">
      <t>セイブツ</t>
    </rPh>
    <rPh sb="2" eb="5">
      <t>タヨウセイ</t>
    </rPh>
    <rPh sb="5" eb="7">
      <t>ホゼン</t>
    </rPh>
    <rPh sb="7" eb="9">
      <t>ケイカク</t>
    </rPh>
    <rPh sb="10" eb="12">
      <t>サクテイ</t>
    </rPh>
    <phoneticPr fontId="3"/>
  </si>
  <si>
    <t>水質保全計画の策定</t>
    <rPh sb="0" eb="2">
      <t>スイシツ</t>
    </rPh>
    <rPh sb="2" eb="4">
      <t>ホゼン</t>
    </rPh>
    <rPh sb="4" eb="6">
      <t>ケイカク</t>
    </rPh>
    <rPh sb="7" eb="9">
      <t>サクテイ</t>
    </rPh>
    <phoneticPr fontId="3"/>
  </si>
  <si>
    <t>農地の保全に係る計画の策定</t>
    <rPh sb="0" eb="2">
      <t>ノウチ</t>
    </rPh>
    <rPh sb="3" eb="5">
      <t>ホゼン</t>
    </rPh>
    <rPh sb="6" eb="7">
      <t>カカ</t>
    </rPh>
    <rPh sb="8" eb="10">
      <t>ケイカク</t>
    </rPh>
    <rPh sb="11" eb="13">
      <t>サクテイ</t>
    </rPh>
    <phoneticPr fontId="3"/>
  </si>
  <si>
    <t>景観形成・
生活環境保全</t>
    <phoneticPr fontId="3"/>
  </si>
  <si>
    <t>景観形成計画、
生活環境保全計画の策定</t>
    <rPh sb="4" eb="6">
      <t>ケイカク</t>
    </rPh>
    <phoneticPr fontId="3"/>
  </si>
  <si>
    <t>景観形成、生活環境保全計画の策定</t>
    <rPh sb="0" eb="2">
      <t>ケイカン</t>
    </rPh>
    <rPh sb="2" eb="4">
      <t>ケイセイ</t>
    </rPh>
    <rPh sb="5" eb="7">
      <t>セイカツ</t>
    </rPh>
    <rPh sb="7" eb="9">
      <t>カンキョウ</t>
    </rPh>
    <rPh sb="9" eb="11">
      <t>ホゼン</t>
    </rPh>
    <rPh sb="11" eb="13">
      <t>ケイカク</t>
    </rPh>
    <rPh sb="14" eb="16">
      <t>サクテイ</t>
    </rPh>
    <phoneticPr fontId="3"/>
  </si>
  <si>
    <t>水田貯留機能増進・
地下水かん養</t>
    <phoneticPr fontId="3"/>
  </si>
  <si>
    <t>水田貯留機能増進計画、
地下水かん養活動計画の策定</t>
    <rPh sb="6" eb="8">
      <t>ゾウシン</t>
    </rPh>
    <rPh sb="8" eb="10">
      <t>ケイカク</t>
    </rPh>
    <rPh sb="12" eb="15">
      <t>チカスイ</t>
    </rPh>
    <rPh sb="17" eb="18">
      <t>ヨウ</t>
    </rPh>
    <rPh sb="18" eb="20">
      <t>カツドウ</t>
    </rPh>
    <rPh sb="20" eb="22">
      <t>ケイカク</t>
    </rPh>
    <phoneticPr fontId="3"/>
  </si>
  <si>
    <t>水田貯留機能増進に係る地域計画の策定</t>
    <rPh sb="0" eb="2">
      <t>スイデン</t>
    </rPh>
    <rPh sb="2" eb="4">
      <t>チョリュウ</t>
    </rPh>
    <rPh sb="4" eb="6">
      <t>キノウ</t>
    </rPh>
    <rPh sb="6" eb="8">
      <t>ゾウシン</t>
    </rPh>
    <rPh sb="9" eb="10">
      <t>カカ</t>
    </rPh>
    <rPh sb="11" eb="13">
      <t>チイキ</t>
    </rPh>
    <rPh sb="13" eb="15">
      <t>ケイカク</t>
    </rPh>
    <rPh sb="16" eb="18">
      <t>サクテイ</t>
    </rPh>
    <phoneticPr fontId="3"/>
  </si>
  <si>
    <t>地下水かん養に係る地域計画の策定</t>
    <rPh sb="0" eb="3">
      <t>チカスイ</t>
    </rPh>
    <rPh sb="5" eb="6">
      <t>ヨウ</t>
    </rPh>
    <rPh sb="7" eb="8">
      <t>カカ</t>
    </rPh>
    <rPh sb="9" eb="11">
      <t>チイキ</t>
    </rPh>
    <rPh sb="11" eb="13">
      <t>ケイカク</t>
    </rPh>
    <rPh sb="14" eb="16">
      <t>サクテイ</t>
    </rPh>
    <phoneticPr fontId="3"/>
  </si>
  <si>
    <t>資源循環に係る地域計画の策定</t>
    <rPh sb="0" eb="2">
      <t>シゲン</t>
    </rPh>
    <rPh sb="2" eb="4">
      <t>ジュンカン</t>
    </rPh>
    <rPh sb="5" eb="6">
      <t>カカ</t>
    </rPh>
    <rPh sb="7" eb="9">
      <t>チイキ</t>
    </rPh>
    <rPh sb="9" eb="11">
      <t>ケイカク</t>
    </rPh>
    <rPh sb="12" eb="14">
      <t>サクテイ</t>
    </rPh>
    <phoneticPr fontId="3"/>
  </si>
  <si>
    <t>生物の生息状況の把握</t>
    <rPh sb="0" eb="2">
      <t>セイブツ</t>
    </rPh>
    <rPh sb="3" eb="5">
      <t>セイソク</t>
    </rPh>
    <rPh sb="5" eb="7">
      <t>ジョウキョウ</t>
    </rPh>
    <rPh sb="8" eb="10">
      <t>ハアク</t>
    </rPh>
    <phoneticPr fontId="3"/>
  </si>
  <si>
    <t>外来種の駆除</t>
    <rPh sb="0" eb="3">
      <t>ガイライシュ</t>
    </rPh>
    <rPh sb="4" eb="6">
      <t>クジョ</t>
    </rPh>
    <phoneticPr fontId="3"/>
  </si>
  <si>
    <t>生物多様性保全に配慮した施設の適正管理</t>
    <rPh sb="0" eb="2">
      <t>セイブツ</t>
    </rPh>
    <rPh sb="2" eb="5">
      <t>タヨウセイ</t>
    </rPh>
    <rPh sb="5" eb="7">
      <t>ホゼン</t>
    </rPh>
    <rPh sb="8" eb="10">
      <t>ハイリョ</t>
    </rPh>
    <rPh sb="12" eb="14">
      <t>シセツ</t>
    </rPh>
    <rPh sb="15" eb="17">
      <t>テキセイ</t>
    </rPh>
    <rPh sb="17" eb="19">
      <t>カンリ</t>
    </rPh>
    <phoneticPr fontId="3"/>
  </si>
  <si>
    <t>水田を活用した生息環境の提供</t>
    <rPh sb="0" eb="2">
      <t>スイデン</t>
    </rPh>
    <rPh sb="3" eb="5">
      <t>カツヨウ</t>
    </rPh>
    <rPh sb="7" eb="9">
      <t>セイソク</t>
    </rPh>
    <rPh sb="9" eb="11">
      <t>カンキョウ</t>
    </rPh>
    <rPh sb="12" eb="14">
      <t>テイキョウ</t>
    </rPh>
    <phoneticPr fontId="3"/>
  </si>
  <si>
    <t>生物の生活史を考慮した適正管理</t>
    <rPh sb="0" eb="2">
      <t>セイブツ</t>
    </rPh>
    <rPh sb="3" eb="6">
      <t>セイカツシ</t>
    </rPh>
    <rPh sb="7" eb="9">
      <t>コウリョ</t>
    </rPh>
    <rPh sb="11" eb="13">
      <t>テキセイ</t>
    </rPh>
    <rPh sb="13" eb="15">
      <t>カンリ</t>
    </rPh>
    <phoneticPr fontId="3"/>
  </si>
  <si>
    <t>放流・植栽を通じた在来生物の育成</t>
    <rPh sb="0" eb="2">
      <t>ホウリュウ</t>
    </rPh>
    <rPh sb="3" eb="5">
      <t>ショクサイ</t>
    </rPh>
    <rPh sb="6" eb="7">
      <t>ツウ</t>
    </rPh>
    <rPh sb="9" eb="11">
      <t>ザイライ</t>
    </rPh>
    <rPh sb="11" eb="13">
      <t>セイブツ</t>
    </rPh>
    <rPh sb="14" eb="16">
      <t>イクセイ</t>
    </rPh>
    <phoneticPr fontId="3"/>
  </si>
  <si>
    <t>希少種の監視</t>
    <rPh sb="0" eb="3">
      <t>キショウシュ</t>
    </rPh>
    <rPh sb="4" eb="6">
      <t>カンシ</t>
    </rPh>
    <phoneticPr fontId="3"/>
  </si>
  <si>
    <t>水質モニタリングの実施・記録管理</t>
    <rPh sb="0" eb="2">
      <t>スイシツ</t>
    </rPh>
    <rPh sb="9" eb="11">
      <t>ジッシ</t>
    </rPh>
    <rPh sb="12" eb="14">
      <t>キロク</t>
    </rPh>
    <rPh sb="14" eb="16">
      <t>カンリ</t>
    </rPh>
    <phoneticPr fontId="3"/>
  </si>
  <si>
    <t>排水路沿いの林地帯等の適正管理</t>
    <rPh sb="0" eb="3">
      <t>ハイスイロ</t>
    </rPh>
    <rPh sb="3" eb="4">
      <t>ゾ</t>
    </rPh>
    <rPh sb="6" eb="7">
      <t>リン</t>
    </rPh>
    <rPh sb="7" eb="9">
      <t>チタイ</t>
    </rPh>
    <rPh sb="9" eb="10">
      <t>トウ</t>
    </rPh>
    <rPh sb="11" eb="13">
      <t>テキセイ</t>
    </rPh>
    <rPh sb="13" eb="15">
      <t>カンリ</t>
    </rPh>
    <phoneticPr fontId="3"/>
  </si>
  <si>
    <t>沈砂池の適正管理</t>
    <rPh sb="0" eb="1">
      <t>チン</t>
    </rPh>
    <rPh sb="1" eb="2">
      <t>サ</t>
    </rPh>
    <rPh sb="2" eb="3">
      <t>イケ</t>
    </rPh>
    <rPh sb="4" eb="6">
      <t>テキセイ</t>
    </rPh>
    <rPh sb="6" eb="8">
      <t>カンリ</t>
    </rPh>
    <phoneticPr fontId="3"/>
  </si>
  <si>
    <t>土壌流出防止のためのグリーンベルト等の適正管理</t>
    <rPh sb="0" eb="2">
      <t>ドジョウ</t>
    </rPh>
    <rPh sb="2" eb="4">
      <t>リュウシュツ</t>
    </rPh>
    <rPh sb="4" eb="6">
      <t>ボウシ</t>
    </rPh>
    <rPh sb="17" eb="18">
      <t>トウ</t>
    </rPh>
    <rPh sb="19" eb="21">
      <t>テキセイ</t>
    </rPh>
    <rPh sb="21" eb="23">
      <t>カンリ</t>
    </rPh>
    <phoneticPr fontId="3"/>
  </si>
  <si>
    <t>水質保全を考慮した施設の適正管理</t>
    <rPh sb="0" eb="2">
      <t>スイシツ</t>
    </rPh>
    <rPh sb="2" eb="4">
      <t>ホゼン</t>
    </rPh>
    <rPh sb="5" eb="7">
      <t>コウリョ</t>
    </rPh>
    <rPh sb="9" eb="11">
      <t>シセツ</t>
    </rPh>
    <rPh sb="12" eb="14">
      <t>テキセイ</t>
    </rPh>
    <rPh sb="14" eb="16">
      <t>カンリ</t>
    </rPh>
    <phoneticPr fontId="3"/>
  </si>
  <si>
    <t>水田からの排水（濁水）管理</t>
    <rPh sb="0" eb="2">
      <t>スイデン</t>
    </rPh>
    <rPh sb="5" eb="7">
      <t>ハイスイ</t>
    </rPh>
    <rPh sb="8" eb="10">
      <t>ダクスイ</t>
    </rPh>
    <rPh sb="11" eb="13">
      <t>カンリ</t>
    </rPh>
    <phoneticPr fontId="3"/>
  </si>
  <si>
    <t>循環かんがいの実施</t>
    <rPh sb="0" eb="2">
      <t>ジュンカン</t>
    </rPh>
    <rPh sb="7" eb="9">
      <t>ジッシ</t>
    </rPh>
    <phoneticPr fontId="3"/>
  </si>
  <si>
    <t>非かんがい期における通水</t>
    <rPh sb="0" eb="1">
      <t>ヒ</t>
    </rPh>
    <rPh sb="5" eb="6">
      <t>キ</t>
    </rPh>
    <rPh sb="10" eb="12">
      <t>ツウスイ</t>
    </rPh>
    <phoneticPr fontId="3"/>
  </si>
  <si>
    <t>管理作業の省力化による水資源の保全</t>
    <rPh sb="0" eb="2">
      <t>カンリ</t>
    </rPh>
    <rPh sb="2" eb="4">
      <t>サギョウ</t>
    </rPh>
    <rPh sb="5" eb="8">
      <t>ショウリョクカ</t>
    </rPh>
    <rPh sb="11" eb="14">
      <t>ミズシゲン</t>
    </rPh>
    <rPh sb="15" eb="17">
      <t>ホゼン</t>
    </rPh>
    <phoneticPr fontId="3"/>
  </si>
  <si>
    <t>水質の保全を図る施設の適正管理</t>
    <rPh sb="0" eb="2">
      <t>スイシツ</t>
    </rPh>
    <rPh sb="3" eb="5">
      <t>ホゼン</t>
    </rPh>
    <rPh sb="6" eb="7">
      <t>ハカ</t>
    </rPh>
    <rPh sb="8" eb="10">
      <t>シセツ</t>
    </rPh>
    <rPh sb="11" eb="13">
      <t>テキセイ</t>
    </rPh>
    <rPh sb="13" eb="15">
      <t>カンリ</t>
    </rPh>
    <phoneticPr fontId="3"/>
  </si>
  <si>
    <t>景観形成のための施設への植栽等</t>
    <rPh sb="0" eb="2">
      <t>ケイカン</t>
    </rPh>
    <rPh sb="2" eb="4">
      <t>ケイセイ</t>
    </rPh>
    <rPh sb="8" eb="10">
      <t>シセツ</t>
    </rPh>
    <rPh sb="12" eb="14">
      <t>ショクサイ</t>
    </rPh>
    <rPh sb="14" eb="15">
      <t>トウ</t>
    </rPh>
    <phoneticPr fontId="3"/>
  </si>
  <si>
    <t>農用地等を活用した景観形成活動</t>
    <rPh sb="0" eb="3">
      <t>ノウヨウチ</t>
    </rPh>
    <rPh sb="3" eb="4">
      <t>トウ</t>
    </rPh>
    <rPh sb="5" eb="7">
      <t>カツヨウ</t>
    </rPh>
    <rPh sb="9" eb="11">
      <t>ケイカン</t>
    </rPh>
    <rPh sb="11" eb="13">
      <t>ケイセイ</t>
    </rPh>
    <rPh sb="13" eb="15">
      <t>カツドウ</t>
    </rPh>
    <phoneticPr fontId="3"/>
  </si>
  <si>
    <t>施設等の定期的な巡回点検・清掃</t>
    <rPh sb="0" eb="2">
      <t>シセツ</t>
    </rPh>
    <rPh sb="2" eb="3">
      <t>トウ</t>
    </rPh>
    <rPh sb="4" eb="7">
      <t>テイキテキ</t>
    </rPh>
    <rPh sb="8" eb="10">
      <t>ジュンカイ</t>
    </rPh>
    <rPh sb="10" eb="12">
      <t>テンケン</t>
    </rPh>
    <rPh sb="13" eb="15">
      <t>セイソウ</t>
    </rPh>
    <phoneticPr fontId="3"/>
  </si>
  <si>
    <t>農業用水の地域用水としての利用・管理</t>
    <rPh sb="0" eb="2">
      <t>ノウギョウ</t>
    </rPh>
    <rPh sb="2" eb="4">
      <t>ヨウスイ</t>
    </rPh>
    <rPh sb="5" eb="7">
      <t>チイキ</t>
    </rPh>
    <rPh sb="7" eb="9">
      <t>ヨウスイ</t>
    </rPh>
    <rPh sb="13" eb="15">
      <t>リヨウ</t>
    </rPh>
    <rPh sb="16" eb="18">
      <t>カンリ</t>
    </rPh>
    <phoneticPr fontId="3"/>
  </si>
  <si>
    <t>伝統的施設や農法の保全・実施</t>
    <rPh sb="0" eb="3">
      <t>デントウテキ</t>
    </rPh>
    <rPh sb="3" eb="5">
      <t>シセツ</t>
    </rPh>
    <rPh sb="6" eb="8">
      <t>ノウホウ</t>
    </rPh>
    <rPh sb="9" eb="11">
      <t>ホゼン</t>
    </rPh>
    <rPh sb="12" eb="14">
      <t>ジッシ</t>
    </rPh>
    <phoneticPr fontId="3"/>
  </si>
  <si>
    <t>農用地からの風塵の防止活動</t>
    <rPh sb="0" eb="3">
      <t>ノウヨウチ</t>
    </rPh>
    <rPh sb="6" eb="8">
      <t>フウジン</t>
    </rPh>
    <rPh sb="9" eb="11">
      <t>ボウシ</t>
    </rPh>
    <rPh sb="11" eb="13">
      <t>カツドウ</t>
    </rPh>
    <phoneticPr fontId="3"/>
  </si>
  <si>
    <t>水田の貯留機能向上活動</t>
    <rPh sb="0" eb="2">
      <t>スイデン</t>
    </rPh>
    <rPh sb="3" eb="5">
      <t>チョリュウ</t>
    </rPh>
    <rPh sb="5" eb="7">
      <t>キノウ</t>
    </rPh>
    <rPh sb="7" eb="9">
      <t>コウジョウ</t>
    </rPh>
    <rPh sb="9" eb="11">
      <t>カツドウ</t>
    </rPh>
    <phoneticPr fontId="3"/>
  </si>
  <si>
    <t>水田の地下水かん養機能向上活動、
水源かん養林の保全</t>
    <rPh sb="17" eb="19">
      <t>スイゲン</t>
    </rPh>
    <rPh sb="21" eb="22">
      <t>ヨウ</t>
    </rPh>
    <rPh sb="22" eb="23">
      <t>ハヤシ</t>
    </rPh>
    <rPh sb="24" eb="26">
      <t>ホゼン</t>
    </rPh>
    <phoneticPr fontId="3"/>
  </si>
  <si>
    <t>水田の地下水かん養機能向上活動</t>
    <rPh sb="0" eb="2">
      <t>スイデン</t>
    </rPh>
    <rPh sb="3" eb="6">
      <t>チカスイ</t>
    </rPh>
    <rPh sb="8" eb="9">
      <t>ヨウ</t>
    </rPh>
    <rPh sb="9" eb="11">
      <t>キノウ</t>
    </rPh>
    <rPh sb="11" eb="13">
      <t>コウジョウ</t>
    </rPh>
    <rPh sb="13" eb="15">
      <t>カツドウ</t>
    </rPh>
    <phoneticPr fontId="3"/>
  </si>
  <si>
    <t>水源かん養林の保全</t>
    <rPh sb="0" eb="2">
      <t>スイゲン</t>
    </rPh>
    <rPh sb="4" eb="5">
      <t>ヨウ</t>
    </rPh>
    <rPh sb="5" eb="6">
      <t>ハヤシ</t>
    </rPh>
    <rPh sb="7" eb="9">
      <t>ホゼン</t>
    </rPh>
    <phoneticPr fontId="3"/>
  </si>
  <si>
    <t>地域資源の活用・資源循環のための活動</t>
    <rPh sb="0" eb="2">
      <t>チイキ</t>
    </rPh>
    <rPh sb="2" eb="4">
      <t>シゲン</t>
    </rPh>
    <rPh sb="5" eb="7">
      <t>カツヨウ</t>
    </rPh>
    <rPh sb="8" eb="10">
      <t>シゲン</t>
    </rPh>
    <rPh sb="10" eb="12">
      <t>ジュンカン</t>
    </rPh>
    <rPh sb="16" eb="18">
      <t>カツドウ</t>
    </rPh>
    <phoneticPr fontId="3"/>
  </si>
  <si>
    <t>広報活動</t>
    <rPh sb="0" eb="2">
      <t>コウホウ</t>
    </rPh>
    <rPh sb="2" eb="4">
      <t>カツドウ</t>
    </rPh>
    <phoneticPr fontId="3"/>
  </si>
  <si>
    <t>啓発活動</t>
    <rPh sb="0" eb="2">
      <t>ケイハツ</t>
    </rPh>
    <rPh sb="2" eb="4">
      <t>カツドウ</t>
    </rPh>
    <phoneticPr fontId="3"/>
  </si>
  <si>
    <t>地域住民等との交流活動</t>
    <rPh sb="0" eb="2">
      <t>チイキ</t>
    </rPh>
    <rPh sb="2" eb="4">
      <t>ジュウミン</t>
    </rPh>
    <rPh sb="4" eb="5">
      <t>トウ</t>
    </rPh>
    <rPh sb="7" eb="9">
      <t>コウリュウ</t>
    </rPh>
    <rPh sb="9" eb="11">
      <t>カツドウ</t>
    </rPh>
    <phoneticPr fontId="3"/>
  </si>
  <si>
    <t>学校教育等との連携</t>
    <rPh sb="0" eb="2">
      <t>ガッコウ</t>
    </rPh>
    <rPh sb="2" eb="4">
      <t>キョウイク</t>
    </rPh>
    <rPh sb="4" eb="5">
      <t>トウ</t>
    </rPh>
    <rPh sb="7" eb="9">
      <t>レンケイ</t>
    </rPh>
    <phoneticPr fontId="3"/>
  </si>
  <si>
    <t>行政機関等との連携</t>
    <rPh sb="0" eb="2">
      <t>ギョウセイ</t>
    </rPh>
    <rPh sb="2" eb="4">
      <t>キカン</t>
    </rPh>
    <rPh sb="4" eb="5">
      <t>トウ</t>
    </rPh>
    <rPh sb="7" eb="9">
      <t>レンケイ</t>
    </rPh>
    <phoneticPr fontId="3"/>
  </si>
  <si>
    <t>地域内の規制等の取り決め</t>
    <rPh sb="0" eb="2">
      <t>チイキ</t>
    </rPh>
    <rPh sb="2" eb="3">
      <t>ナイ</t>
    </rPh>
    <rPh sb="4" eb="6">
      <t>キセイ</t>
    </rPh>
    <rPh sb="6" eb="7">
      <t>トウ</t>
    </rPh>
    <rPh sb="8" eb="9">
      <t>ト</t>
    </rPh>
    <rPh sb="10" eb="11">
      <t>キ</t>
    </rPh>
    <phoneticPr fontId="3"/>
  </si>
  <si>
    <t>（多面的機能の増進を図る活動）</t>
    <phoneticPr fontId="3"/>
  </si>
  <si>
    <t>増進活動</t>
    <phoneticPr fontId="3"/>
  </si>
  <si>
    <t>遊休農地の有効活用</t>
    <rPh sb="0" eb="2">
      <t>ユウキュウ</t>
    </rPh>
    <rPh sb="2" eb="4">
      <t>ノウチ</t>
    </rPh>
    <rPh sb="5" eb="7">
      <t>ユウコウ</t>
    </rPh>
    <rPh sb="7" eb="9">
      <t>カツヨウ</t>
    </rPh>
    <phoneticPr fontId="3"/>
  </si>
  <si>
    <t>農地周りの共同活動の強化</t>
    <rPh sb="0" eb="2">
      <t>ノウチ</t>
    </rPh>
    <rPh sb="2" eb="3">
      <t>マワ</t>
    </rPh>
    <rPh sb="5" eb="7">
      <t>キョウドウ</t>
    </rPh>
    <rPh sb="7" eb="9">
      <t>カツドウ</t>
    </rPh>
    <rPh sb="10" eb="12">
      <t>キョウカ</t>
    </rPh>
    <phoneticPr fontId="3"/>
  </si>
  <si>
    <t>地域住民による直営施工</t>
    <rPh sb="0" eb="2">
      <t>チイキ</t>
    </rPh>
    <rPh sb="2" eb="4">
      <t>ジュウミン</t>
    </rPh>
    <rPh sb="7" eb="9">
      <t>チョクエイ</t>
    </rPh>
    <rPh sb="9" eb="11">
      <t>セコウ</t>
    </rPh>
    <phoneticPr fontId="3"/>
  </si>
  <si>
    <t>防災・減災力の強化</t>
    <rPh sb="0" eb="2">
      <t>ボウサイ</t>
    </rPh>
    <rPh sb="3" eb="5">
      <t>ゲンサイ</t>
    </rPh>
    <rPh sb="5" eb="6">
      <t>リョク</t>
    </rPh>
    <rPh sb="7" eb="9">
      <t>キョウカ</t>
    </rPh>
    <phoneticPr fontId="3"/>
  </si>
  <si>
    <t>農村環境保全活動の幅広い展開</t>
    <rPh sb="0" eb="2">
      <t>ノウソン</t>
    </rPh>
    <rPh sb="2" eb="4">
      <t>カンキョウ</t>
    </rPh>
    <rPh sb="4" eb="6">
      <t>ホゼン</t>
    </rPh>
    <rPh sb="6" eb="8">
      <t>カツドウ</t>
    </rPh>
    <rPh sb="9" eb="11">
      <t>ハバヒロ</t>
    </rPh>
    <rPh sb="12" eb="14">
      <t>テンカイ</t>
    </rPh>
    <phoneticPr fontId="3"/>
  </si>
  <si>
    <t>医療・福祉との連携</t>
    <rPh sb="0" eb="2">
      <t>イリョウ</t>
    </rPh>
    <rPh sb="3" eb="5">
      <t>フクシ</t>
    </rPh>
    <rPh sb="7" eb="9">
      <t>レンケイ</t>
    </rPh>
    <phoneticPr fontId="3"/>
  </si>
  <si>
    <t>農村文化の伝承を通じた
農村コミュニティの強化</t>
    <phoneticPr fontId="3"/>
  </si>
  <si>
    <t>農村文化の伝承を通じた農村コミュニティの強化</t>
    <rPh sb="0" eb="2">
      <t>ノウソン</t>
    </rPh>
    <rPh sb="2" eb="4">
      <t>ブンカ</t>
    </rPh>
    <rPh sb="5" eb="7">
      <t>デンショウ</t>
    </rPh>
    <rPh sb="8" eb="9">
      <t>ツウ</t>
    </rPh>
    <rPh sb="11" eb="13">
      <t>ノウソン</t>
    </rPh>
    <rPh sb="20" eb="22">
      <t>キョウカ</t>
    </rPh>
    <phoneticPr fontId="3"/>
  </si>
  <si>
    <t>広域活動組織における活動支援班による活動の実施</t>
  </si>
  <si>
    <t>水管理を通じた環境負荷低減活動の強化</t>
  </si>
  <si>
    <t>広報活動・農村関係人口の拡大</t>
    <rPh sb="0" eb="2">
      <t>コウホウ</t>
    </rPh>
    <rPh sb="2" eb="4">
      <t>カツドウ</t>
    </rPh>
    <rPh sb="5" eb="7">
      <t>ノウソン</t>
    </rPh>
    <rPh sb="7" eb="9">
      <t>カンケイ</t>
    </rPh>
    <rPh sb="9" eb="11">
      <t>ジンコウ</t>
    </rPh>
    <rPh sb="12" eb="14">
      <t>カクダイ</t>
    </rPh>
    <phoneticPr fontId="3"/>
  </si>
  <si>
    <t>３（長寿命化）</t>
    <rPh sb="2" eb="6">
      <t>チョウジュミョウカ</t>
    </rPh>
    <phoneticPr fontId="3"/>
  </si>
  <si>
    <t>水路の破損部分の補修</t>
    <rPh sb="0" eb="2">
      <t>スイロ</t>
    </rPh>
    <rPh sb="3" eb="5">
      <t>ハソン</t>
    </rPh>
    <rPh sb="5" eb="7">
      <t>ブブン</t>
    </rPh>
    <rPh sb="8" eb="10">
      <t>ホシュウ</t>
    </rPh>
    <phoneticPr fontId="3"/>
  </si>
  <si>
    <t>水路の老朽化部分の補修</t>
    <rPh sb="0" eb="2">
      <t>スイロ</t>
    </rPh>
    <rPh sb="3" eb="6">
      <t>ロウキュウカ</t>
    </rPh>
    <rPh sb="6" eb="8">
      <t>ブブン</t>
    </rPh>
    <rPh sb="9" eb="11">
      <t>ホシュウ</t>
    </rPh>
    <phoneticPr fontId="3"/>
  </si>
  <si>
    <t>水路側壁の嵩上げ</t>
    <rPh sb="0" eb="2">
      <t>スイロ</t>
    </rPh>
    <rPh sb="2" eb="4">
      <t>ソクヘキ</t>
    </rPh>
    <rPh sb="5" eb="7">
      <t>カサア</t>
    </rPh>
    <phoneticPr fontId="3"/>
  </si>
  <si>
    <t>U字フリューム等既設水路の再布設</t>
    <rPh sb="1" eb="2">
      <t>ジ</t>
    </rPh>
    <rPh sb="7" eb="8">
      <t>トウ</t>
    </rPh>
    <rPh sb="8" eb="10">
      <t>キセツ</t>
    </rPh>
    <rPh sb="10" eb="12">
      <t>スイロ</t>
    </rPh>
    <rPh sb="13" eb="14">
      <t>サイ</t>
    </rPh>
    <rPh sb="14" eb="16">
      <t>フセツ</t>
    </rPh>
    <phoneticPr fontId="3"/>
  </si>
  <si>
    <t>集水枡、分水枡の補修</t>
    <rPh sb="0" eb="2">
      <t>シュウスイ</t>
    </rPh>
    <rPh sb="2" eb="3">
      <t>マス</t>
    </rPh>
    <rPh sb="4" eb="6">
      <t>ブンスイ</t>
    </rPh>
    <rPh sb="6" eb="7">
      <t>マス</t>
    </rPh>
    <rPh sb="8" eb="10">
      <t>ホシュウ</t>
    </rPh>
    <phoneticPr fontId="3"/>
  </si>
  <si>
    <t>ゲート、ポンプの補修</t>
    <rPh sb="8" eb="10">
      <t>ホシュウ</t>
    </rPh>
    <phoneticPr fontId="3"/>
  </si>
  <si>
    <t>安全施設の補修</t>
    <rPh sb="0" eb="2">
      <t>アンゼン</t>
    </rPh>
    <rPh sb="2" eb="4">
      <t>シセツ</t>
    </rPh>
    <rPh sb="5" eb="7">
      <t>ホシュウ</t>
    </rPh>
    <phoneticPr fontId="3"/>
  </si>
  <si>
    <t>水路法面の補修</t>
    <rPh sb="0" eb="2">
      <t>スイロ</t>
    </rPh>
    <rPh sb="2" eb="4">
      <t>ノリメン</t>
    </rPh>
    <rPh sb="5" eb="7">
      <t>ホシュウ</t>
    </rPh>
    <phoneticPr fontId="3"/>
  </si>
  <si>
    <t>取水施設の補修</t>
    <rPh sb="0" eb="2">
      <t>シュスイ</t>
    </rPh>
    <rPh sb="2" eb="4">
      <t>シセツ</t>
    </rPh>
    <rPh sb="5" eb="7">
      <t>ホシュウ</t>
    </rPh>
    <phoneticPr fontId="3"/>
  </si>
  <si>
    <t>素掘り水路からコンクリート水路への更新</t>
    <rPh sb="0" eb="2">
      <t>スボ</t>
    </rPh>
    <rPh sb="3" eb="5">
      <t>スイロ</t>
    </rPh>
    <rPh sb="13" eb="15">
      <t>スイロ</t>
    </rPh>
    <rPh sb="17" eb="19">
      <t>コウシン</t>
    </rPh>
    <phoneticPr fontId="3"/>
  </si>
  <si>
    <t>水路の更新</t>
    <rPh sb="0" eb="2">
      <t>スイロ</t>
    </rPh>
    <rPh sb="3" eb="5">
      <t>コウシン</t>
    </rPh>
    <phoneticPr fontId="3"/>
  </si>
  <si>
    <t>ゲート、ポンプの更新</t>
    <rPh sb="8" eb="10">
      <t>コウシン</t>
    </rPh>
    <phoneticPr fontId="3"/>
  </si>
  <si>
    <t>安全施設の設置</t>
    <rPh sb="0" eb="2">
      <t>アンゼン</t>
    </rPh>
    <rPh sb="2" eb="4">
      <t>シセツ</t>
    </rPh>
    <rPh sb="5" eb="7">
      <t>セッチ</t>
    </rPh>
    <phoneticPr fontId="3"/>
  </si>
  <si>
    <t>農道路肩、農道法面の補修</t>
    <rPh sb="0" eb="2">
      <t>ノウドウ</t>
    </rPh>
    <rPh sb="2" eb="4">
      <t>ロカタ</t>
    </rPh>
    <rPh sb="5" eb="7">
      <t>ノウドウ</t>
    </rPh>
    <rPh sb="7" eb="9">
      <t>ノリメン</t>
    </rPh>
    <rPh sb="10" eb="12">
      <t>ホシュウ</t>
    </rPh>
    <phoneticPr fontId="3"/>
  </si>
  <si>
    <t>舗装の打換え（一部）</t>
    <rPh sb="0" eb="2">
      <t>ホソウ</t>
    </rPh>
    <rPh sb="3" eb="4">
      <t>ウ</t>
    </rPh>
    <rPh sb="4" eb="5">
      <t>カ</t>
    </rPh>
    <rPh sb="7" eb="9">
      <t>イチブ</t>
    </rPh>
    <phoneticPr fontId="3"/>
  </si>
  <si>
    <t>農道側溝の補修</t>
    <rPh sb="0" eb="2">
      <t>ノウドウ</t>
    </rPh>
    <rPh sb="2" eb="4">
      <t>ソッコウ</t>
    </rPh>
    <rPh sb="5" eb="7">
      <t>ホシュウ</t>
    </rPh>
    <phoneticPr fontId="3"/>
  </si>
  <si>
    <t>未舗装農道を舗装（砂利、コンクリート、アスファルト）</t>
    <rPh sb="0" eb="1">
      <t>ミ</t>
    </rPh>
    <rPh sb="1" eb="3">
      <t>ホソウ</t>
    </rPh>
    <rPh sb="3" eb="5">
      <t>ノウドウ</t>
    </rPh>
    <rPh sb="6" eb="8">
      <t>ホソウ</t>
    </rPh>
    <rPh sb="9" eb="11">
      <t>ジャリ</t>
    </rPh>
    <phoneticPr fontId="3"/>
  </si>
  <si>
    <t>側溝蓋の設置</t>
    <rPh sb="0" eb="2">
      <t>ソッコウ</t>
    </rPh>
    <rPh sb="2" eb="3">
      <t>フタ</t>
    </rPh>
    <rPh sb="4" eb="6">
      <t>セッチ</t>
    </rPh>
    <phoneticPr fontId="3"/>
  </si>
  <si>
    <t>土側溝をコンクリート側溝に更新</t>
    <rPh sb="0" eb="1">
      <t>ツチ</t>
    </rPh>
    <rPh sb="1" eb="3">
      <t>ソッコウ</t>
    </rPh>
    <rPh sb="10" eb="12">
      <t>ソッコウ</t>
    </rPh>
    <rPh sb="13" eb="15">
      <t>コウシン</t>
    </rPh>
    <phoneticPr fontId="3"/>
  </si>
  <si>
    <t>洗掘箇所の補修</t>
    <rPh sb="0" eb="1">
      <t>アラ</t>
    </rPh>
    <rPh sb="1" eb="2">
      <t>ホ</t>
    </rPh>
    <rPh sb="2" eb="4">
      <t>カショ</t>
    </rPh>
    <rPh sb="5" eb="7">
      <t>ホシュウ</t>
    </rPh>
    <phoneticPr fontId="3"/>
  </si>
  <si>
    <t>漏水箇所の補修</t>
    <rPh sb="0" eb="2">
      <t>ロウスイ</t>
    </rPh>
    <rPh sb="2" eb="4">
      <t>カショ</t>
    </rPh>
    <rPh sb="5" eb="7">
      <t>ホシュウ</t>
    </rPh>
    <phoneticPr fontId="3"/>
  </si>
  <si>
    <t>洪水吐の補修</t>
    <rPh sb="0" eb="2">
      <t>コウズイ</t>
    </rPh>
    <rPh sb="2" eb="3">
      <t>ハ</t>
    </rPh>
    <rPh sb="4" eb="6">
      <t>ホシュウ</t>
    </rPh>
    <phoneticPr fontId="3"/>
  </si>
  <si>
    <t>ゲート・バルブの更新</t>
    <rPh sb="8" eb="10">
      <t>コウシン</t>
    </rPh>
    <phoneticPr fontId="3"/>
  </si>
  <si>
    <t>農地に係る施設</t>
    <rPh sb="0" eb="2">
      <t>ノウチ</t>
    </rPh>
    <rPh sb="3" eb="4">
      <t>カカ</t>
    </rPh>
    <rPh sb="5" eb="7">
      <t>シセツ</t>
    </rPh>
    <phoneticPr fontId="3"/>
  </si>
  <si>
    <t>農地に係る施設の補修</t>
    <rPh sb="0" eb="2">
      <t>ノウチ</t>
    </rPh>
    <rPh sb="3" eb="4">
      <t>カカ</t>
    </rPh>
    <rPh sb="5" eb="7">
      <t>シセツ</t>
    </rPh>
    <rPh sb="8" eb="10">
      <t>ホシュウ</t>
    </rPh>
    <phoneticPr fontId="3"/>
  </si>
  <si>
    <t>暗渠排水の補修</t>
    <rPh sb="0" eb="2">
      <t>アンキョ</t>
    </rPh>
    <rPh sb="2" eb="4">
      <t>ハイスイ</t>
    </rPh>
    <rPh sb="5" eb="7">
      <t>ホシュウ</t>
    </rPh>
    <phoneticPr fontId="3"/>
  </si>
  <si>
    <t>給水栓の補修</t>
    <rPh sb="0" eb="3">
      <t>キュウスイセン</t>
    </rPh>
    <rPh sb="4" eb="6">
      <t>ホシュウ</t>
    </rPh>
    <phoneticPr fontId="3"/>
  </si>
  <si>
    <t>排水桝の補修</t>
    <phoneticPr fontId="3"/>
  </si>
  <si>
    <t>農地に係る施設の更新等</t>
    <rPh sb="0" eb="2">
      <t>ノウチ</t>
    </rPh>
    <rPh sb="3" eb="4">
      <t>カカ</t>
    </rPh>
    <rPh sb="5" eb="7">
      <t>シセツ</t>
    </rPh>
    <rPh sb="8" eb="11">
      <t>コウシントウ</t>
    </rPh>
    <phoneticPr fontId="3"/>
  </si>
  <si>
    <t>暗渠排水の更新</t>
    <rPh sb="0" eb="2">
      <t>アンキョ</t>
    </rPh>
    <rPh sb="2" eb="4">
      <t>ハイスイ</t>
    </rPh>
    <rPh sb="5" eb="7">
      <t>コウシン</t>
    </rPh>
    <phoneticPr fontId="3"/>
  </si>
  <si>
    <t>給水栓の更新</t>
    <rPh sb="0" eb="3">
      <t>キュウスイセン</t>
    </rPh>
    <rPh sb="4" eb="6">
      <t>コウシン</t>
    </rPh>
    <phoneticPr fontId="3"/>
  </si>
  <si>
    <t>排水桝の更新</t>
    <phoneticPr fontId="3"/>
  </si>
  <si>
    <t>農用地進入路の更新等</t>
    <rPh sb="0" eb="3">
      <t>ノウヨウチ</t>
    </rPh>
    <rPh sb="3" eb="5">
      <t>シンニュウ</t>
    </rPh>
    <rPh sb="5" eb="6">
      <t>ロ</t>
    </rPh>
    <rPh sb="7" eb="9">
      <t>コウシン</t>
    </rPh>
    <rPh sb="9" eb="10">
      <t>トウ</t>
    </rPh>
    <phoneticPr fontId="3"/>
  </si>
  <si>
    <t>※　都道府県において、要綱基本方針で追加する取組については、取組番号100番台を用いて、上の表に追加すること。</t>
    <rPh sb="2" eb="6">
      <t>トドウフケン</t>
    </rPh>
    <rPh sb="11" eb="13">
      <t>ヨウコウ</t>
    </rPh>
    <rPh sb="13" eb="15">
      <t>キホン</t>
    </rPh>
    <rPh sb="15" eb="17">
      <t>ホウシン</t>
    </rPh>
    <rPh sb="18" eb="20">
      <t>ツイカ</t>
    </rPh>
    <rPh sb="22" eb="24">
      <t>トリクミ</t>
    </rPh>
    <rPh sb="30" eb="32">
      <t>トリクミ</t>
    </rPh>
    <rPh sb="32" eb="34">
      <t>バンゴウ</t>
    </rPh>
    <rPh sb="37" eb="39">
      <t>バンダイ</t>
    </rPh>
    <rPh sb="40" eb="41">
      <t>モチ</t>
    </rPh>
    <rPh sb="44" eb="45">
      <t>ウエ</t>
    </rPh>
    <rPh sb="46" eb="47">
      <t>ヒョウ</t>
    </rPh>
    <rPh sb="48" eb="50">
      <t>ツイカ</t>
    </rPh>
    <phoneticPr fontId="3"/>
  </si>
  <si>
    <t>○○活動組織</t>
    <rPh sb="2" eb="4">
      <t>カツドウ</t>
    </rPh>
    <rPh sb="4" eb="6">
      <t>ソシキ</t>
    </rPh>
    <phoneticPr fontId="3"/>
  </si>
  <si>
    <t>代表（会長）　○○　○○</t>
    <rPh sb="0" eb="2">
      <t>ダイヒョウ</t>
    </rPh>
    <rPh sb="3" eb="5">
      <t>カイチョウ</t>
    </rPh>
    <phoneticPr fontId="3"/>
  </si>
  <si>
    <t>久留米市</t>
    <rPh sb="0" eb="4">
      <t>クルメシ</t>
    </rPh>
    <phoneticPr fontId="3"/>
  </si>
  <si>
    <t>長寿命化選択肢</t>
    <rPh sb="0" eb="4">
      <t>チョウジュミョウカ</t>
    </rPh>
    <rPh sb="4" eb="7">
      <t>センタクシ</t>
    </rPh>
    <phoneticPr fontId="3"/>
  </si>
  <si>
    <t>km</t>
  </si>
  <si>
    <t>○</t>
  </si>
  <si>
    <t>別紙３</t>
    <rPh sb="0" eb="2">
      <t>ベッシ</t>
    </rPh>
    <phoneticPr fontId="3"/>
  </si>
  <si>
    <t>持越金の使用予定表</t>
    <rPh sb="0" eb="2">
      <t>モチコシ</t>
    </rPh>
    <rPh sb="2" eb="3">
      <t>キン</t>
    </rPh>
    <rPh sb="4" eb="6">
      <t>シヨウ</t>
    </rPh>
    <rPh sb="6" eb="8">
      <t>ヨテイ</t>
    </rPh>
    <rPh sb="8" eb="9">
      <t>ヒョウ</t>
    </rPh>
    <phoneticPr fontId="63"/>
  </si>
  <si>
    <t>農地維持・資源向上（共同）</t>
  </si>
  <si>
    <t>　次年度への持越金が当該年度交付金の３割を超え、かつ、１００万円以上である場合に作成。</t>
    <rPh sb="1" eb="4">
      <t>ジネンド</t>
    </rPh>
    <rPh sb="6" eb="8">
      <t>モチコシ</t>
    </rPh>
    <rPh sb="8" eb="9">
      <t>キン</t>
    </rPh>
    <rPh sb="10" eb="12">
      <t>トウガイ</t>
    </rPh>
    <rPh sb="12" eb="14">
      <t>ネンド</t>
    </rPh>
    <rPh sb="14" eb="17">
      <t>コウフキン</t>
    </rPh>
    <rPh sb="19" eb="20">
      <t>ワリ</t>
    </rPh>
    <rPh sb="21" eb="22">
      <t>コ</t>
    </rPh>
    <rPh sb="30" eb="32">
      <t>マンエン</t>
    </rPh>
    <rPh sb="32" eb="34">
      <t>イジョウ</t>
    </rPh>
    <rPh sb="37" eb="39">
      <t>バアイ</t>
    </rPh>
    <rPh sb="40" eb="42">
      <t>サクセイ</t>
    </rPh>
    <phoneticPr fontId="63"/>
  </si>
  <si>
    <t>　算定根拠について、市町村担当者から提出を求められた場合には添付すること。</t>
    <rPh sb="1" eb="3">
      <t>サンテイ</t>
    </rPh>
    <rPh sb="3" eb="5">
      <t>コンキョ</t>
    </rPh>
    <rPh sb="10" eb="13">
      <t>シチョウソン</t>
    </rPh>
    <rPh sb="13" eb="16">
      <t>タントウシャ</t>
    </rPh>
    <rPh sb="18" eb="20">
      <t>テイシュツ</t>
    </rPh>
    <rPh sb="21" eb="22">
      <t>モト</t>
    </rPh>
    <rPh sb="26" eb="28">
      <t>バアイ</t>
    </rPh>
    <rPh sb="30" eb="32">
      <t>テンプ</t>
    </rPh>
    <phoneticPr fontId="63"/>
  </si>
  <si>
    <t>使用時期</t>
    <rPh sb="0" eb="2">
      <t>シヨウ</t>
    </rPh>
    <rPh sb="2" eb="4">
      <t>ジキ</t>
    </rPh>
    <phoneticPr fontId="63"/>
  </si>
  <si>
    <t>使用内容</t>
    <rPh sb="0" eb="2">
      <t>シヨウ</t>
    </rPh>
    <rPh sb="2" eb="4">
      <t>ナイヨウ</t>
    </rPh>
    <phoneticPr fontId="63"/>
  </si>
  <si>
    <t>使用予定金額</t>
    <rPh sb="0" eb="2">
      <t>シヨウ</t>
    </rPh>
    <rPh sb="2" eb="4">
      <t>ヨテイ</t>
    </rPh>
    <rPh sb="4" eb="6">
      <t>キンガク</t>
    </rPh>
    <phoneticPr fontId="63"/>
  </si>
  <si>
    <t>算定根拠</t>
    <rPh sb="0" eb="2">
      <t>サンテイ</t>
    </rPh>
    <rPh sb="2" eb="4">
      <t>コンキョ</t>
    </rPh>
    <phoneticPr fontId="63"/>
  </si>
  <si>
    <t>円</t>
    <rPh sb="0" eb="1">
      <t>エン</t>
    </rPh>
    <phoneticPr fontId="63"/>
  </si>
  <si>
    <t>計</t>
    <rPh sb="0" eb="1">
      <t>ケイ</t>
    </rPh>
    <phoneticPr fontId="63"/>
  </si>
  <si>
    <t>市町村担当者における妥当性の確認欄</t>
    <rPh sb="0" eb="3">
      <t>シチョウソン</t>
    </rPh>
    <rPh sb="3" eb="6">
      <t>タントウシャ</t>
    </rPh>
    <rPh sb="10" eb="13">
      <t>ダトウセイ</t>
    </rPh>
    <rPh sb="14" eb="16">
      <t>カクニン</t>
    </rPh>
    <rPh sb="16" eb="17">
      <t>ラン</t>
    </rPh>
    <phoneticPr fontId="63"/>
  </si>
  <si>
    <t>確認結果</t>
    <rPh sb="0" eb="2">
      <t>カクニン</t>
    </rPh>
    <rPh sb="2" eb="4">
      <t>ケッカ</t>
    </rPh>
    <phoneticPr fontId="63"/>
  </si>
  <si>
    <t>担当者記名</t>
    <rPh sb="0" eb="3">
      <t>タントウシャ</t>
    </rPh>
    <rPh sb="3" eb="5">
      <t>キメイ</t>
    </rPh>
    <phoneticPr fontId="63"/>
  </si>
  <si>
    <t>上記の内容について、妥当であると認める。</t>
    <rPh sb="0" eb="2">
      <t>ジョウキ</t>
    </rPh>
    <rPh sb="3" eb="5">
      <t>ナイヨウ</t>
    </rPh>
    <rPh sb="10" eb="12">
      <t>ダトウ</t>
    </rPh>
    <rPh sb="16" eb="17">
      <t>ミト</t>
    </rPh>
    <phoneticPr fontId="63"/>
  </si>
  <si>
    <t>資源向上（長寿命化）</t>
    <rPh sb="5" eb="9">
      <t>チョウジュミョウカ</t>
    </rPh>
    <phoneticPr fontId="6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</si>
</sst>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General;;"/>
    <numFmt numFmtId="177" formatCode="#&quot;集落&quot;"/>
    <numFmt numFmtId="178" formatCode="###,###,###,###,##0&quot;円&quot;;;"/>
    <numFmt numFmtId="179" formatCode="###,###,###,###,##0&quot;円&quot;"/>
    <numFmt numFmtId="180" formatCode="&quot;平成&quot;0&quot;年度&quot;"/>
    <numFmt numFmtId="181" formatCode="#,###&quot; a&quot;"/>
    <numFmt numFmtId="182" formatCode="#"/>
    <numFmt numFmtId="183" formatCode="m/d;@"/>
    <numFmt numFmtId="184" formatCode=";;;@"/>
    <numFmt numFmtId="185" formatCode="General&quot; a&quot;"/>
    <numFmt numFmtId="186" formatCode="0.00_ "/>
    <numFmt numFmtId="187" formatCode="#,##0.00_ "/>
    <numFmt numFmtId="188" formatCode="#,###&quot;円&quot;"/>
    <numFmt numFmtId="189" formatCode="0_);[Red]\(0\)"/>
  </numFmts>
  <fonts count="66" x14ac:knownFonts="1">
    <font>
      <sz val="11"/>
      <name val="ＭＳ Ｐゴシック"/>
      <family val="3"/>
      <charset val="128"/>
    </font>
    <font>
      <sz val="11"/>
      <name val="ＭＳ Ｐゴシック"/>
      <family val="3"/>
      <charset val="128"/>
    </font>
    <font>
      <sz val="12"/>
      <color theme="1"/>
      <name val="ＭＳ 明朝"/>
      <family val="1"/>
      <charset val="128"/>
    </font>
    <font>
      <sz val="6"/>
      <name val="ＭＳ Ｐゴシック"/>
      <family val="3"/>
      <charset val="128"/>
    </font>
    <font>
      <sz val="11"/>
      <name val="メイリオ"/>
      <family val="3"/>
      <charset val="128"/>
    </font>
    <font>
      <sz val="12"/>
      <name val="ＭＳ 明朝"/>
      <family val="1"/>
      <charset val="128"/>
    </font>
    <font>
      <b/>
      <sz val="12"/>
      <name val="ＭＳ 明朝"/>
      <family val="1"/>
      <charset val="128"/>
    </font>
    <font>
      <sz val="11"/>
      <color theme="1"/>
      <name val="游ゴシック"/>
      <family val="3"/>
      <charset val="128"/>
      <scheme val="minor"/>
    </font>
    <font>
      <sz val="12"/>
      <color rgb="FFFF0000"/>
      <name val="ＭＳ 明朝"/>
      <family val="1"/>
      <charset val="128"/>
    </font>
    <font>
      <sz val="12"/>
      <color rgb="FF000000"/>
      <name val="ＭＳ 明朝"/>
      <family val="1"/>
      <charset val="128"/>
    </font>
    <font>
      <sz val="9"/>
      <color theme="1"/>
      <name val="ＭＳ 明朝"/>
      <family val="1"/>
      <charset val="128"/>
    </font>
    <font>
      <sz val="10"/>
      <name val="メイリオ"/>
      <family val="3"/>
      <charset val="128"/>
    </font>
    <font>
      <sz val="8"/>
      <name val="メイリオ"/>
      <family val="3"/>
      <charset val="128"/>
    </font>
    <font>
      <i/>
      <sz val="10"/>
      <name val="メイリオ"/>
      <family val="3"/>
      <charset val="128"/>
    </font>
    <font>
      <sz val="9"/>
      <name val="メイリオ"/>
      <family val="3"/>
      <charset val="128"/>
    </font>
    <font>
      <sz val="12"/>
      <name val="メイリオ"/>
      <family val="3"/>
      <charset val="128"/>
    </font>
    <font>
      <sz val="16"/>
      <name val="メイリオ"/>
      <family val="3"/>
      <charset val="128"/>
    </font>
    <font>
      <sz val="14"/>
      <name val="メイリオ"/>
      <family val="3"/>
      <charset val="128"/>
    </font>
    <font>
      <i/>
      <sz val="10.5"/>
      <name val="メイリオ"/>
      <family val="3"/>
      <charset val="128"/>
    </font>
    <font>
      <sz val="8"/>
      <color rgb="FFFF0000"/>
      <name val="HG丸ｺﾞｼｯｸM-PRO"/>
      <family val="3"/>
      <charset val="128"/>
    </font>
    <font>
      <i/>
      <sz val="12"/>
      <color theme="1"/>
      <name val="メイリオ"/>
      <family val="3"/>
      <charset val="128"/>
    </font>
    <font>
      <sz val="10"/>
      <color theme="1"/>
      <name val="HG丸ｺﾞｼｯｸM-PRO"/>
      <family val="3"/>
      <charset val="128"/>
    </font>
    <font>
      <sz val="16"/>
      <color theme="1"/>
      <name val="メイリオ"/>
      <family val="3"/>
      <charset val="128"/>
    </font>
    <font>
      <sz val="11"/>
      <color theme="1"/>
      <name val="メイリオ"/>
      <family val="3"/>
      <charset val="128"/>
    </font>
    <font>
      <sz val="9"/>
      <color theme="1"/>
      <name val="HG丸ｺﾞｼｯｸM-PRO"/>
      <family val="3"/>
      <charset val="128"/>
    </font>
    <font>
      <sz val="12"/>
      <color theme="1"/>
      <name val="メイリオ"/>
      <family val="3"/>
      <charset val="128"/>
    </font>
    <font>
      <sz val="9"/>
      <color theme="1"/>
      <name val="メイリオ"/>
      <family val="3"/>
      <charset val="128"/>
    </font>
    <font>
      <sz val="10"/>
      <color theme="1"/>
      <name val="メイリオ"/>
      <family val="3"/>
      <charset val="128"/>
    </font>
    <font>
      <sz val="10"/>
      <name val="HG丸ｺﾞｼｯｸM-PRO"/>
      <family val="3"/>
      <charset val="128"/>
    </font>
    <font>
      <i/>
      <sz val="10"/>
      <color theme="1"/>
      <name val="メイリオ"/>
      <family val="3"/>
      <charset val="128"/>
    </font>
    <font>
      <sz val="10"/>
      <color rgb="FFFF0000"/>
      <name val="メイリオ"/>
      <family val="3"/>
      <charset val="128"/>
    </font>
    <font>
      <sz val="10"/>
      <name val="Meiryo UI"/>
      <family val="3"/>
      <charset val="128"/>
    </font>
    <font>
      <b/>
      <sz val="11"/>
      <color theme="0"/>
      <name val="メイリオ"/>
      <family val="3"/>
      <charset val="128"/>
    </font>
    <font>
      <sz val="10"/>
      <color theme="1"/>
      <name val="Meiryo UI"/>
      <family val="3"/>
      <charset val="128"/>
    </font>
    <font>
      <sz val="11"/>
      <color theme="1"/>
      <name val="Meiryo UI"/>
      <family val="3"/>
      <charset val="128"/>
    </font>
    <font>
      <sz val="9"/>
      <color theme="1"/>
      <name val="Meiryo UI"/>
      <family val="3"/>
      <charset val="128"/>
    </font>
    <font>
      <sz val="8"/>
      <color theme="1"/>
      <name val="メイリオ"/>
      <family val="3"/>
      <charset val="128"/>
    </font>
    <font>
      <i/>
      <sz val="14"/>
      <color theme="1"/>
      <name val="メイリオ"/>
      <family val="3"/>
      <charset val="128"/>
    </font>
    <font>
      <i/>
      <sz val="11"/>
      <color theme="1"/>
      <name val="メイリオ"/>
      <family val="3"/>
      <charset val="128"/>
    </font>
    <font>
      <sz val="12"/>
      <name val="Meiryo UI"/>
      <family val="3"/>
      <charset val="128"/>
    </font>
    <font>
      <sz val="12"/>
      <color theme="1"/>
      <name val="Meiryo UI"/>
      <family val="3"/>
      <charset val="128"/>
    </font>
    <font>
      <sz val="11"/>
      <name val="Meiryo UI"/>
      <family val="3"/>
      <charset val="128"/>
    </font>
    <font>
      <b/>
      <sz val="14"/>
      <name val="Meiryo UI"/>
      <family val="3"/>
      <charset val="128"/>
    </font>
    <font>
      <b/>
      <sz val="12"/>
      <name val="Meiryo UI"/>
      <family val="3"/>
      <charset val="128"/>
    </font>
    <font>
      <sz val="12"/>
      <color rgb="FFFF0000"/>
      <name val="Meiryo UI"/>
      <family val="3"/>
      <charset val="128"/>
    </font>
    <font>
      <sz val="12"/>
      <color rgb="FF0070C0"/>
      <name val="Meiryo UI"/>
      <family val="3"/>
      <charset val="128"/>
    </font>
    <font>
      <b/>
      <sz val="12"/>
      <color theme="0"/>
      <name val="Meiryo UI"/>
      <family val="3"/>
      <charset val="128"/>
    </font>
    <font>
      <b/>
      <sz val="14"/>
      <color theme="1"/>
      <name val="メイリオ"/>
      <family val="3"/>
      <charset val="128"/>
    </font>
    <font>
      <sz val="14"/>
      <color theme="1"/>
      <name val="メイリオ"/>
      <family val="3"/>
      <charset val="128"/>
    </font>
    <font>
      <sz val="11"/>
      <color rgb="FFFF0000"/>
      <name val="メイリオ"/>
      <family val="3"/>
      <charset val="128"/>
    </font>
    <font>
      <b/>
      <sz val="24"/>
      <color theme="1"/>
      <name val="游ゴシック"/>
      <family val="3"/>
      <charset val="128"/>
      <scheme val="minor"/>
    </font>
    <font>
      <sz val="10"/>
      <color theme="1"/>
      <name val="ＭＳ Ｐゴシック"/>
      <family val="3"/>
      <charset val="128"/>
    </font>
    <font>
      <sz val="16"/>
      <color theme="1"/>
      <name val="ＭＳ Ｐゴシック"/>
      <family val="3"/>
      <charset val="128"/>
    </font>
    <font>
      <sz val="14"/>
      <color theme="1"/>
      <name val="ＭＳ Ｐゴシック"/>
      <family val="3"/>
      <charset val="128"/>
    </font>
    <font>
      <sz val="16"/>
      <color theme="1"/>
      <name val="游ゴシック"/>
      <family val="3"/>
      <charset val="128"/>
      <scheme val="minor"/>
    </font>
    <font>
      <sz val="6"/>
      <name val="游ゴシック"/>
      <family val="2"/>
      <charset val="128"/>
      <scheme val="minor"/>
    </font>
    <font>
      <sz val="15"/>
      <color rgb="FFFF0000"/>
      <name val="BIZ UDPゴシック"/>
      <family val="3"/>
      <charset val="128"/>
    </font>
    <font>
      <sz val="11"/>
      <color theme="1"/>
      <name val="ＭＳ Ｐゴシック"/>
      <family val="3"/>
      <charset val="128"/>
    </font>
    <font>
      <sz val="14"/>
      <color theme="1"/>
      <name val="游ゴシック"/>
      <family val="3"/>
      <charset val="128"/>
      <scheme val="minor"/>
    </font>
    <font>
      <sz val="11"/>
      <color theme="1"/>
      <name val="游ゴシック"/>
      <family val="2"/>
      <scheme val="minor"/>
    </font>
    <font>
      <sz val="14"/>
      <color theme="1"/>
      <name val="Meiryo UI"/>
      <family val="3"/>
      <charset val="128"/>
    </font>
    <font>
      <sz val="14"/>
      <name val="Meiryo UI"/>
      <family val="3"/>
      <charset val="128"/>
    </font>
    <font>
      <sz val="20"/>
      <color theme="1"/>
      <name val="Meiryo UI"/>
      <family val="3"/>
      <charset val="128"/>
    </font>
    <font>
      <sz val="6"/>
      <name val="游ゴシック"/>
      <family val="3"/>
      <charset val="128"/>
      <scheme val="minor"/>
    </font>
    <font>
      <sz val="6"/>
      <color theme="1"/>
      <name val="メイリオ"/>
      <family val="3"/>
      <charset val="128"/>
    </font>
    <font>
      <sz val="6"/>
      <name val="メイリオ"/>
      <family val="3"/>
      <charset val="128"/>
    </font>
  </fonts>
  <fills count="16">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theme="2" tint="-0.749992370372631"/>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1"/>
        <bgColor indexed="64"/>
      </patternFill>
    </fill>
    <fill>
      <patternFill patternType="solid">
        <fgColor theme="8" tint="0.59999389629810485"/>
        <bgColor indexed="64"/>
      </patternFill>
    </fill>
  </fills>
  <borders count="99">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diagonal/>
    </border>
    <border>
      <left/>
      <right style="thin">
        <color theme="1"/>
      </right>
      <top style="thin">
        <color indexed="64"/>
      </top>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right style="thin">
        <color theme="1"/>
      </right>
      <top/>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style="thin">
        <color theme="1"/>
      </top>
      <bottom style="hair">
        <color theme="1"/>
      </bottom>
      <diagonal/>
    </border>
    <border>
      <left/>
      <right/>
      <top style="thin">
        <color theme="1"/>
      </top>
      <bottom style="hair">
        <color theme="1"/>
      </bottom>
      <diagonal/>
    </border>
    <border>
      <left/>
      <right style="thin">
        <color theme="1"/>
      </right>
      <top style="thin">
        <color theme="1"/>
      </top>
      <bottom style="hair">
        <color theme="1"/>
      </bottom>
      <diagonal/>
    </border>
    <border>
      <left style="thin">
        <color auto="1"/>
      </left>
      <right/>
      <top style="thin">
        <color auto="1"/>
      </top>
      <bottom style="hair">
        <color auto="1"/>
      </bottom>
      <diagonal/>
    </border>
    <border>
      <left/>
      <right/>
      <top style="thin">
        <color indexed="64"/>
      </top>
      <bottom style="hair">
        <color auto="1"/>
      </bottom>
      <diagonal/>
    </border>
    <border>
      <left/>
      <right style="thin">
        <color auto="1"/>
      </right>
      <top style="thin">
        <color auto="1"/>
      </top>
      <bottom style="hair">
        <color auto="1"/>
      </bottom>
      <diagonal/>
    </border>
    <border>
      <left/>
      <right style="thin">
        <color theme="1"/>
      </right>
      <top/>
      <bottom style="thin">
        <color indexed="64"/>
      </bottom>
      <diagonal/>
    </border>
    <border>
      <left style="thin">
        <color theme="1"/>
      </left>
      <right/>
      <top style="hair">
        <color theme="1"/>
      </top>
      <bottom style="thin">
        <color theme="1"/>
      </bottom>
      <diagonal/>
    </border>
    <border>
      <left/>
      <right/>
      <top style="hair">
        <color theme="1"/>
      </top>
      <bottom style="thin">
        <color theme="1"/>
      </bottom>
      <diagonal/>
    </border>
    <border>
      <left/>
      <right style="thin">
        <color theme="1"/>
      </right>
      <top style="hair">
        <color theme="1"/>
      </top>
      <bottom style="thin">
        <color theme="1"/>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auto="1"/>
      </right>
      <top style="hair">
        <color auto="1"/>
      </top>
      <bottom style="thin">
        <color indexed="64"/>
      </bottom>
      <diagonal/>
    </border>
    <border>
      <left/>
      <right style="thin">
        <color indexed="64"/>
      </right>
      <top style="thin">
        <color theme="1"/>
      </top>
      <bottom/>
      <diagonal/>
    </border>
    <border>
      <left/>
      <right style="thin">
        <color indexed="64"/>
      </right>
      <top/>
      <bottom/>
      <diagonal/>
    </border>
    <border>
      <left/>
      <right/>
      <top/>
      <bottom style="thin">
        <color theme="1"/>
      </bottom>
      <diagonal/>
    </border>
    <border>
      <left/>
      <right style="thin">
        <color indexed="64"/>
      </right>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style="thin">
        <color indexed="64"/>
      </right>
      <top style="thin">
        <color theme="1"/>
      </top>
      <bottom style="thin">
        <color theme="1"/>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theme="1"/>
      </left>
      <right/>
      <top/>
      <bottom/>
      <diagonal/>
    </border>
    <border>
      <left style="thin">
        <color theme="1"/>
      </left>
      <right/>
      <top/>
      <bottom style="thin">
        <color indexed="64"/>
      </bottom>
      <diagonal/>
    </border>
    <border>
      <left style="thin">
        <color theme="1"/>
      </left>
      <right/>
      <top style="thin">
        <color theme="1"/>
      </top>
      <bottom style="thin">
        <color indexed="64"/>
      </bottom>
      <diagonal/>
    </border>
    <border>
      <left/>
      <right style="thin">
        <color theme="1"/>
      </right>
      <top style="thin">
        <color theme="1"/>
      </top>
      <bottom style="thin">
        <color indexed="64"/>
      </bottom>
      <diagonal/>
    </border>
    <border>
      <left style="thin">
        <color theme="1"/>
      </left>
      <right/>
      <top/>
      <bottom style="thin">
        <color theme="1"/>
      </bottom>
      <diagonal/>
    </border>
    <border>
      <left/>
      <right style="thin">
        <color theme="1"/>
      </right>
      <top/>
      <bottom style="thin">
        <color theme="1"/>
      </bottom>
      <diagonal/>
    </border>
    <border>
      <left/>
      <right style="thin">
        <color indexed="64"/>
      </right>
      <top style="thin">
        <color indexed="64"/>
      </top>
      <bottom style="thin">
        <color theme="1"/>
      </bottom>
      <diagonal/>
    </border>
    <border>
      <left style="thin">
        <color indexed="64"/>
      </left>
      <right/>
      <top style="thin">
        <color indexed="64"/>
      </top>
      <bottom style="thin">
        <color theme="1"/>
      </bottom>
      <diagonal/>
    </border>
    <border>
      <left style="thin">
        <color auto="1"/>
      </left>
      <right/>
      <top style="thin">
        <color indexed="64"/>
      </top>
      <bottom style="hair">
        <color theme="1"/>
      </bottom>
      <diagonal/>
    </border>
    <border>
      <left/>
      <right/>
      <top style="thin">
        <color indexed="64"/>
      </top>
      <bottom style="hair">
        <color theme="1"/>
      </bottom>
      <diagonal/>
    </border>
    <border>
      <left/>
      <right style="thin">
        <color auto="1"/>
      </right>
      <top style="thin">
        <color indexed="64"/>
      </top>
      <bottom style="hair">
        <color theme="1"/>
      </bottom>
      <diagonal/>
    </border>
    <border>
      <left style="hair">
        <color indexed="64"/>
      </left>
      <right/>
      <top style="thin">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top style="dotted">
        <color auto="1"/>
      </top>
      <bottom style="dotted">
        <color auto="1"/>
      </bottom>
      <diagonal/>
    </border>
    <border>
      <left style="thin">
        <color indexed="64"/>
      </left>
      <right style="thin">
        <color indexed="64"/>
      </right>
      <top style="thin">
        <color theme="1"/>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diagonalUp="1">
      <left/>
      <right style="thin">
        <color theme="1"/>
      </right>
      <top style="hair">
        <color indexed="64"/>
      </top>
      <bottom style="hair">
        <color indexed="64"/>
      </bottom>
      <diagonal style="thin">
        <color indexed="64"/>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bottom style="hair">
        <color indexed="64"/>
      </bottom>
      <diagonal/>
    </border>
    <border>
      <left style="thin">
        <color theme="1"/>
      </left>
      <right style="thin">
        <color indexed="64"/>
      </right>
      <top/>
      <bottom/>
      <diagonal/>
    </border>
    <border>
      <left/>
      <right style="thin">
        <color theme="1"/>
      </right>
      <top style="hair">
        <color theme="1"/>
      </top>
      <bottom style="hair">
        <color theme="1"/>
      </bottom>
      <diagonal/>
    </border>
    <border>
      <left style="thin">
        <color theme="1"/>
      </left>
      <right style="thin">
        <color theme="1"/>
      </right>
      <top style="hair">
        <color theme="1"/>
      </top>
      <bottom style="hair">
        <color theme="1"/>
      </bottom>
      <diagonal/>
    </border>
    <border>
      <left/>
      <right style="thin">
        <color theme="1"/>
      </right>
      <top style="hair">
        <color theme="1"/>
      </top>
      <bottom/>
      <diagonal/>
    </border>
    <border>
      <left style="thin">
        <color theme="1"/>
      </left>
      <right style="thin">
        <color theme="1"/>
      </right>
      <top style="hair">
        <color theme="1"/>
      </top>
      <bottom/>
      <diagonal/>
    </border>
    <border>
      <left style="thin">
        <color theme="1"/>
      </left>
      <right style="thin">
        <color theme="1"/>
      </right>
      <top style="hair">
        <color theme="1"/>
      </top>
      <bottom style="thin">
        <color theme="1"/>
      </bottom>
      <diagonal/>
    </border>
    <border>
      <left style="thin">
        <color theme="1"/>
      </left>
      <right style="thin">
        <color indexed="64"/>
      </right>
      <top style="thin">
        <color indexed="64"/>
      </top>
      <bottom/>
      <diagonal/>
    </border>
    <border>
      <left style="thin">
        <color theme="1"/>
      </left>
      <right style="thin">
        <color indexed="64"/>
      </right>
      <top/>
      <bottom style="thin">
        <color auto="1"/>
      </bottom>
      <diagonal/>
    </border>
  </borders>
  <cellStyleXfs count="8">
    <xf numFmtId="0" fontId="0" fillId="0" borderId="0">
      <alignment vertical="center"/>
    </xf>
    <xf numFmtId="38" fontId="1" fillId="0" borderId="0" applyFont="0" applyFill="0" applyBorder="0" applyAlignment="0" applyProtection="0">
      <alignment vertical="center"/>
    </xf>
    <xf numFmtId="0" fontId="1" fillId="0" borderId="0"/>
    <xf numFmtId="0" fontId="7" fillId="0" borderId="0">
      <alignment vertical="center"/>
    </xf>
    <xf numFmtId="0" fontId="1" fillId="0" borderId="0"/>
    <xf numFmtId="0" fontId="7" fillId="0" borderId="0">
      <alignment vertical="center"/>
    </xf>
    <xf numFmtId="0" fontId="59" fillId="0" borderId="0"/>
    <xf numFmtId="38" fontId="59" fillId="0" borderId="0" applyFont="0" applyFill="0" applyBorder="0" applyAlignment="0" applyProtection="0">
      <alignment vertical="center"/>
    </xf>
  </cellStyleXfs>
  <cellXfs count="824">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left" vertical="center"/>
    </xf>
    <xf numFmtId="0" fontId="5" fillId="0" borderId="0" xfId="0" applyFont="1">
      <alignment vertical="center"/>
    </xf>
    <xf numFmtId="0" fontId="5" fillId="0" borderId="0" xfId="0" applyFont="1" applyAlignment="1">
      <alignment horizontal="right" vertical="center"/>
    </xf>
    <xf numFmtId="0" fontId="5" fillId="0" borderId="0" xfId="2" applyFont="1"/>
    <xf numFmtId="0" fontId="5" fillId="0" borderId="0" xfId="2" applyFont="1" applyFill="1"/>
    <xf numFmtId="0" fontId="5" fillId="0" borderId="0" xfId="2" applyFont="1" applyAlignment="1">
      <alignment horizontal="center" vertical="center"/>
    </xf>
    <xf numFmtId="0" fontId="6" fillId="0" borderId="0" xfId="0" applyFont="1" applyAlignment="1">
      <alignment horizontal="center" vertical="center"/>
    </xf>
    <xf numFmtId="0" fontId="8" fillId="0" borderId="0" xfId="0" applyFont="1">
      <alignment vertical="center"/>
    </xf>
    <xf numFmtId="0" fontId="5" fillId="0" borderId="0" xfId="0" applyFont="1" applyAlignment="1">
      <alignment horizontal="center" vertical="center"/>
    </xf>
    <xf numFmtId="0" fontId="5" fillId="0" borderId="0" xfId="2" applyFont="1" applyAlignment="1">
      <alignment vertical="center"/>
    </xf>
    <xf numFmtId="0" fontId="9" fillId="0" borderId="0" xfId="0" applyFont="1">
      <alignment vertical="center"/>
    </xf>
    <xf numFmtId="0" fontId="2" fillId="0" borderId="0" xfId="0" applyFont="1" applyFill="1" applyAlignment="1">
      <alignment vertical="center" wrapText="1"/>
    </xf>
    <xf numFmtId="0" fontId="2" fillId="0" borderId="0" xfId="0" applyFont="1" applyFill="1">
      <alignment vertical="center"/>
    </xf>
    <xf numFmtId="0" fontId="2" fillId="0" borderId="0" xfId="0" applyFont="1" applyAlignment="1">
      <alignment vertical="center"/>
    </xf>
    <xf numFmtId="0" fontId="2" fillId="0" borderId="0" xfId="4" applyFont="1" applyFill="1" applyAlignment="1" applyProtection="1">
      <alignment vertical="top" wrapText="1"/>
      <protection locked="0"/>
    </xf>
    <xf numFmtId="0" fontId="10" fillId="0" borderId="0" xfId="0" applyFont="1" applyFill="1" applyAlignment="1">
      <alignment vertical="center" wrapText="1"/>
    </xf>
    <xf numFmtId="0" fontId="10" fillId="0" borderId="0" xfId="0" applyFont="1" applyFill="1">
      <alignment vertical="center"/>
    </xf>
    <xf numFmtId="0" fontId="11" fillId="0" borderId="0" xfId="0" applyFont="1">
      <alignment vertical="center"/>
    </xf>
    <xf numFmtId="0" fontId="12" fillId="0" borderId="0" xfId="0" applyFont="1">
      <alignment vertical="center"/>
    </xf>
    <xf numFmtId="177" fontId="13" fillId="0" borderId="0" xfId="0" applyNumberFormat="1" applyFont="1" applyAlignment="1">
      <alignment horizontal="center" vertical="center"/>
    </xf>
    <xf numFmtId="0" fontId="4" fillId="0" borderId="0" xfId="0" applyFont="1" applyAlignment="1">
      <alignment horizontal="left" vertical="center"/>
    </xf>
    <xf numFmtId="0" fontId="14" fillId="0" borderId="0" xfId="0" applyFont="1">
      <alignment vertical="center"/>
    </xf>
    <xf numFmtId="0" fontId="15" fillId="0" borderId="0" xfId="0" applyFont="1" applyAlignment="1">
      <alignment horizontal="right" vertical="center"/>
    </xf>
    <xf numFmtId="0" fontId="15" fillId="0" borderId="0" xfId="0" applyFont="1">
      <alignment vertical="center"/>
    </xf>
    <xf numFmtId="0" fontId="16" fillId="0" borderId="0" xfId="0" applyFont="1" applyAlignment="1">
      <alignment horizontal="right" vertical="center"/>
    </xf>
    <xf numFmtId="0" fontId="17" fillId="0" borderId="0" xfId="0" applyFont="1" applyAlignment="1">
      <alignment horizontal="right" vertical="center"/>
    </xf>
    <xf numFmtId="0" fontId="11" fillId="0" borderId="0" xfId="2" applyFont="1"/>
    <xf numFmtId="0" fontId="15" fillId="0" borderId="0" xfId="0" applyFont="1" applyAlignment="1">
      <alignment horizontal="center" vertical="center"/>
    </xf>
    <xf numFmtId="0" fontId="11" fillId="0" borderId="0" xfId="0" applyFont="1" applyAlignment="1">
      <alignment horizontal="center" vertical="center"/>
    </xf>
    <xf numFmtId="0" fontId="4" fillId="0" borderId="0" xfId="0" applyFont="1" applyAlignment="1">
      <alignment horizontal="center" vertical="center"/>
    </xf>
    <xf numFmtId="0" fontId="11" fillId="0" borderId="0" xfId="2" applyFont="1" applyAlignment="1">
      <alignment vertical="center"/>
    </xf>
    <xf numFmtId="0" fontId="13" fillId="0" borderId="0" xfId="0" applyFont="1" applyAlignment="1">
      <alignment horizontal="left" vertical="center"/>
    </xf>
    <xf numFmtId="0" fontId="13" fillId="0" borderId="0" xfId="0" applyFont="1" applyAlignment="1">
      <alignment horizontal="center" vertical="center"/>
    </xf>
    <xf numFmtId="0" fontId="11" fillId="0" borderId="0" xfId="0" applyFont="1" applyAlignment="1">
      <alignment horizontal="left" vertical="center"/>
    </xf>
    <xf numFmtId="0" fontId="4" fillId="0" borderId="0" xfId="2" applyFont="1"/>
    <xf numFmtId="0" fontId="11" fillId="0" borderId="8" xfId="2" quotePrefix="1" applyFont="1" applyBorder="1" applyAlignment="1">
      <alignment vertical="center"/>
    </xf>
    <xf numFmtId="0" fontId="11" fillId="0" borderId="1" xfId="2" quotePrefix="1" applyFont="1" applyBorder="1" applyAlignment="1">
      <alignment vertical="center"/>
    </xf>
    <xf numFmtId="0" fontId="11" fillId="0" borderId="10" xfId="2" quotePrefix="1" applyFont="1" applyBorder="1" applyAlignment="1">
      <alignment vertical="center"/>
    </xf>
    <xf numFmtId="179" fontId="11" fillId="0" borderId="0" xfId="0" applyNumberFormat="1" applyFont="1">
      <alignment vertical="center"/>
    </xf>
    <xf numFmtId="0" fontId="11" fillId="0" borderId="21" xfId="2" quotePrefix="1" applyFont="1" applyBorder="1" applyAlignment="1">
      <alignment vertical="center"/>
    </xf>
    <xf numFmtId="0" fontId="11" fillId="0" borderId="7" xfId="2" quotePrefix="1" applyFont="1" applyBorder="1" applyAlignment="1">
      <alignment vertical="center"/>
    </xf>
    <xf numFmtId="0" fontId="11" fillId="0" borderId="16" xfId="2" quotePrefix="1" applyFont="1" applyBorder="1" applyAlignment="1">
      <alignment vertical="center"/>
    </xf>
    <xf numFmtId="0" fontId="11" fillId="0" borderId="0" xfId="0" applyFont="1" applyAlignment="1">
      <alignment vertical="center" textRotation="255"/>
    </xf>
    <xf numFmtId="38" fontId="11" fillId="0" borderId="0" xfId="1" applyFont="1" applyFill="1" applyBorder="1" applyAlignment="1">
      <alignment vertical="center"/>
    </xf>
    <xf numFmtId="38" fontId="11" fillId="0" borderId="0" xfId="1" applyFont="1" applyFill="1" applyBorder="1" applyAlignment="1">
      <alignment horizontal="center" vertical="center"/>
    </xf>
    <xf numFmtId="0" fontId="20" fillId="0" borderId="0" xfId="0" applyFont="1">
      <alignment vertical="center"/>
    </xf>
    <xf numFmtId="0" fontId="21" fillId="0" borderId="0" xfId="0" applyFont="1">
      <alignment vertical="center"/>
    </xf>
    <xf numFmtId="0" fontId="22" fillId="0" borderId="0" xfId="0" applyFont="1" applyAlignment="1">
      <alignment horizontal="left" vertical="center"/>
    </xf>
    <xf numFmtId="0" fontId="24" fillId="0" borderId="0" xfId="0" applyFont="1" applyAlignment="1">
      <alignment vertical="center" wrapText="1"/>
    </xf>
    <xf numFmtId="0" fontId="24" fillId="0" borderId="0" xfId="0" applyFont="1">
      <alignment vertical="center"/>
    </xf>
    <xf numFmtId="0" fontId="22" fillId="0" borderId="0" xfId="0" applyFont="1">
      <alignment vertical="center"/>
    </xf>
    <xf numFmtId="0" fontId="16" fillId="0" borderId="0" xfId="0" applyFont="1">
      <alignment vertical="center"/>
    </xf>
    <xf numFmtId="0" fontId="25" fillId="0" borderId="0" xfId="0" applyFont="1" applyAlignment="1">
      <alignment horizontal="left"/>
    </xf>
    <xf numFmtId="0" fontId="23" fillId="0" borderId="0" xfId="0" applyFont="1" applyAlignment="1"/>
    <xf numFmtId="180" fontId="25" fillId="0" borderId="0" xfId="0" applyNumberFormat="1" applyFont="1" applyAlignment="1">
      <alignment horizontal="center"/>
    </xf>
    <xf numFmtId="0" fontId="25" fillId="0" borderId="0" xfId="0" applyFont="1" applyAlignment="1">
      <alignment horizontal="center"/>
    </xf>
    <xf numFmtId="0" fontId="4" fillId="0" borderId="0" xfId="0" applyFont="1" applyAlignment="1"/>
    <xf numFmtId="0" fontId="25" fillId="0" borderId="0" xfId="0" applyFont="1" applyAlignment="1">
      <alignment horizontal="left" vertical="center" indent="1"/>
    </xf>
    <xf numFmtId="0" fontId="21" fillId="0" borderId="0" xfId="2" applyFont="1" applyAlignment="1">
      <alignment horizontal="left" vertical="center"/>
    </xf>
    <xf numFmtId="0" fontId="26" fillId="0" borderId="0" xfId="0" applyFont="1" applyAlignment="1">
      <alignment horizontal="center" vertical="center" textRotation="255"/>
    </xf>
    <xf numFmtId="0" fontId="26" fillId="0" borderId="0" xfId="0" applyFont="1" applyAlignment="1">
      <alignment vertical="center" wrapText="1"/>
    </xf>
    <xf numFmtId="0" fontId="27" fillId="0" borderId="0" xfId="0" applyFont="1" applyAlignment="1">
      <alignment horizontal="center" vertical="center"/>
    </xf>
    <xf numFmtId="0" fontId="27" fillId="0" borderId="0" xfId="0" applyFont="1">
      <alignment vertical="center"/>
    </xf>
    <xf numFmtId="0" fontId="23" fillId="0" borderId="0" xfId="0" applyFont="1">
      <alignment vertical="center"/>
    </xf>
    <xf numFmtId="0" fontId="15" fillId="0" borderId="0" xfId="2" applyFont="1"/>
    <xf numFmtId="0" fontId="28" fillId="0" borderId="0" xfId="0" applyFont="1">
      <alignment vertical="center"/>
    </xf>
    <xf numFmtId="0" fontId="28" fillId="0" borderId="0" xfId="0" applyFont="1" applyAlignment="1">
      <alignment vertical="center" wrapText="1"/>
    </xf>
    <xf numFmtId="0" fontId="4" fillId="0" borderId="0" xfId="2" applyFont="1" applyAlignment="1">
      <alignment horizontal="left" vertical="center"/>
    </xf>
    <xf numFmtId="0" fontId="11" fillId="6" borderId="6" xfId="0" applyFont="1" applyFill="1" applyBorder="1" applyAlignment="1">
      <alignment horizontal="center" vertical="center"/>
    </xf>
    <xf numFmtId="0" fontId="27" fillId="4" borderId="4" xfId="0" applyFont="1" applyFill="1" applyBorder="1" applyAlignment="1">
      <alignment horizontal="center" vertical="center"/>
    </xf>
    <xf numFmtId="0" fontId="11" fillId="0" borderId="14" xfId="0" applyFont="1" applyBorder="1" applyAlignment="1">
      <alignment horizontal="center" vertical="center" textRotation="255"/>
    </xf>
    <xf numFmtId="0" fontId="27" fillId="0" borderId="14" xfId="5" applyFont="1" applyBorder="1">
      <alignment vertical="center"/>
    </xf>
    <xf numFmtId="0" fontId="4" fillId="0" borderId="14" xfId="0" applyFont="1" applyBorder="1" applyAlignment="1">
      <alignment horizontal="center" vertical="center"/>
    </xf>
    <xf numFmtId="0" fontId="11" fillId="0" borderId="14" xfId="0" applyFont="1" applyBorder="1">
      <alignment vertical="center"/>
    </xf>
    <xf numFmtId="0" fontId="14" fillId="0" borderId="0" xfId="0" applyFont="1" applyAlignment="1">
      <alignment horizontal="center" vertical="center" wrapText="1"/>
    </xf>
    <xf numFmtId="0" fontId="11" fillId="0" borderId="0" xfId="0" applyFont="1" applyAlignment="1">
      <alignment horizontal="left" vertical="center" wrapText="1"/>
    </xf>
    <xf numFmtId="0" fontId="31" fillId="6" borderId="5" xfId="0" applyFont="1" applyFill="1" applyBorder="1" applyAlignment="1">
      <alignment horizontal="center" vertical="center" textRotation="255"/>
    </xf>
    <xf numFmtId="184" fontId="32" fillId="4" borderId="0" xfId="5" applyNumberFormat="1" applyFont="1" applyFill="1" applyBorder="1" applyAlignment="1">
      <alignment vertical="center"/>
    </xf>
    <xf numFmtId="0" fontId="11" fillId="0" borderId="4" xfId="0" applyFont="1" applyBorder="1" applyAlignment="1">
      <alignment horizontal="center" vertical="center" textRotation="255"/>
    </xf>
    <xf numFmtId="0" fontId="27" fillId="0" borderId="4" xfId="5" applyFont="1" applyBorder="1">
      <alignment vertical="center"/>
    </xf>
    <xf numFmtId="0" fontId="4" fillId="0" borderId="4" xfId="0" applyFont="1" applyBorder="1" applyAlignment="1">
      <alignment horizontal="center" vertical="center"/>
    </xf>
    <xf numFmtId="0" fontId="11" fillId="0" borderId="4" xfId="0" applyFont="1" applyBorder="1">
      <alignment vertical="center"/>
    </xf>
    <xf numFmtId="0" fontId="33" fillId="0" borderId="14" xfId="2" applyFont="1" applyBorder="1" applyAlignment="1">
      <alignment horizontal="center" vertical="center" textRotation="255" wrapText="1"/>
    </xf>
    <xf numFmtId="0" fontId="33" fillId="0" borderId="0" xfId="2" applyFont="1" applyAlignment="1">
      <alignment horizontal="center" vertical="center" textRotation="255" wrapText="1"/>
    </xf>
    <xf numFmtId="0" fontId="27" fillId="0" borderId="14" xfId="0" applyFont="1" applyBorder="1">
      <alignment vertical="center"/>
    </xf>
    <xf numFmtId="0" fontId="23" fillId="0" borderId="14" xfId="0" applyFont="1" applyBorder="1" applyAlignment="1">
      <alignment horizontal="center" vertical="center"/>
    </xf>
    <xf numFmtId="0" fontId="27" fillId="0" borderId="14" xfId="0" applyFont="1" applyBorder="1" applyAlignment="1">
      <alignment vertical="center" wrapText="1"/>
    </xf>
    <xf numFmtId="0" fontId="27" fillId="0" borderId="0" xfId="0" applyFont="1" applyBorder="1" applyAlignment="1">
      <alignment vertical="center" wrapText="1"/>
    </xf>
    <xf numFmtId="0" fontId="27" fillId="0" borderId="0" xfId="0" applyFont="1" applyAlignment="1">
      <alignment vertical="center" wrapText="1"/>
    </xf>
    <xf numFmtId="0" fontId="23" fillId="0" borderId="0" xfId="0" applyFont="1" applyAlignment="1">
      <alignment horizontal="center" vertical="center"/>
    </xf>
    <xf numFmtId="0" fontId="11" fillId="0" borderId="0" xfId="0" applyFont="1" applyAlignment="1">
      <alignment vertical="center" wrapText="1"/>
    </xf>
    <xf numFmtId="0" fontId="35" fillId="0" borderId="14" xfId="2" applyFont="1" applyFill="1" applyBorder="1" applyAlignment="1">
      <alignment horizontal="center" vertical="center" wrapText="1"/>
    </xf>
    <xf numFmtId="0" fontId="27" fillId="0" borderId="14" xfId="0" applyFont="1" applyFill="1" applyBorder="1" applyAlignment="1">
      <alignment horizontal="right" vertical="center"/>
    </xf>
    <xf numFmtId="0" fontId="34" fillId="0" borderId="0" xfId="2" applyFont="1" applyBorder="1" applyAlignment="1">
      <alignment vertical="center" wrapText="1"/>
    </xf>
    <xf numFmtId="0" fontId="27" fillId="6" borderId="6" xfId="0" applyFont="1" applyFill="1" applyBorder="1" applyAlignment="1">
      <alignment horizontal="center" vertical="center"/>
    </xf>
    <xf numFmtId="0" fontId="27" fillId="0" borderId="10" xfId="0" applyFont="1" applyBorder="1" applyAlignment="1">
      <alignment vertical="center" wrapText="1"/>
    </xf>
    <xf numFmtId="183" fontId="26" fillId="2" borderId="65" xfId="0" applyNumberFormat="1" applyFont="1" applyFill="1" applyBorder="1" applyAlignment="1" applyProtection="1">
      <alignment vertical="center" wrapText="1"/>
      <protection locked="0"/>
    </xf>
    <xf numFmtId="0" fontId="14" fillId="0" borderId="0" xfId="0" applyFont="1" applyAlignment="1">
      <alignment vertical="center" wrapText="1"/>
    </xf>
    <xf numFmtId="0" fontId="31" fillId="0" borderId="14" xfId="2" applyFont="1" applyBorder="1" applyAlignment="1">
      <alignment horizontal="center" vertical="center" textRotation="255" wrapText="1"/>
    </xf>
    <xf numFmtId="0" fontId="31" fillId="0" borderId="0" xfId="2" applyFont="1" applyAlignment="1">
      <alignment horizontal="center" vertical="center" textRotation="255" wrapText="1"/>
    </xf>
    <xf numFmtId="0" fontId="11" fillId="0" borderId="14" xfId="0" applyFont="1" applyBorder="1" applyAlignment="1">
      <alignment vertical="center" wrapText="1"/>
    </xf>
    <xf numFmtId="0" fontId="11" fillId="0" borderId="0" xfId="0" applyFont="1" applyFill="1">
      <alignment vertical="center"/>
    </xf>
    <xf numFmtId="0" fontId="27" fillId="0" borderId="0" xfId="2" applyFont="1" applyFill="1" applyBorder="1" applyAlignment="1">
      <alignment horizontal="left" vertical="center" wrapText="1"/>
    </xf>
    <xf numFmtId="0" fontId="23" fillId="0" borderId="0" xfId="0" applyFont="1" applyFill="1" applyBorder="1" applyAlignment="1">
      <alignment horizontal="center" vertical="center"/>
    </xf>
    <xf numFmtId="38" fontId="27" fillId="0" borderId="0" xfId="1" applyFont="1" applyFill="1" applyBorder="1" applyAlignment="1">
      <alignment horizontal="center"/>
    </xf>
    <xf numFmtId="0" fontId="27" fillId="0" borderId="0" xfId="0" applyFont="1" applyFill="1" applyBorder="1" applyAlignment="1">
      <alignment horizontal="right"/>
    </xf>
    <xf numFmtId="0" fontId="27" fillId="0" borderId="0" xfId="0" applyFont="1" applyFill="1">
      <alignment vertical="center"/>
    </xf>
    <xf numFmtId="0" fontId="14" fillId="0" borderId="0" xfId="0" applyFont="1" applyFill="1" applyAlignment="1">
      <alignment vertical="center" wrapText="1"/>
    </xf>
    <xf numFmtId="0" fontId="23" fillId="0" borderId="0" xfId="2" applyFont="1"/>
    <xf numFmtId="186" fontId="27" fillId="2" borderId="1" xfId="0" applyNumberFormat="1" applyFont="1" applyFill="1" applyBorder="1" applyAlignment="1" applyProtection="1">
      <alignment horizontal="right" vertical="center" shrinkToFit="1"/>
      <protection locked="0"/>
    </xf>
    <xf numFmtId="184" fontId="27" fillId="3" borderId="3" xfId="0" applyNumberFormat="1" applyFont="1" applyFill="1" applyBorder="1" applyAlignment="1">
      <alignment horizontal="right" vertical="center" shrinkToFit="1"/>
    </xf>
    <xf numFmtId="186" fontId="27" fillId="2" borderId="10" xfId="0" applyNumberFormat="1" applyFont="1" applyFill="1" applyBorder="1" applyAlignment="1" applyProtection="1">
      <alignment horizontal="right" vertical="center" shrinkToFit="1"/>
      <protection locked="0"/>
    </xf>
    <xf numFmtId="176" fontId="27" fillId="3" borderId="2" xfId="0" applyNumberFormat="1" applyFont="1" applyFill="1" applyBorder="1" applyAlignment="1">
      <alignment horizontal="right" vertical="center" shrinkToFit="1"/>
    </xf>
    <xf numFmtId="187" fontId="27" fillId="3" borderId="1" xfId="0" applyNumberFormat="1" applyFont="1" applyFill="1" applyBorder="1" applyAlignment="1">
      <alignment horizontal="right" vertical="center" shrinkToFit="1"/>
    </xf>
    <xf numFmtId="182" fontId="11" fillId="0" borderId="0" xfId="0" applyNumberFormat="1" applyFont="1">
      <alignment vertical="center"/>
    </xf>
    <xf numFmtId="184" fontId="27" fillId="3" borderId="9" xfId="0" applyNumberFormat="1" applyFont="1" applyFill="1" applyBorder="1" applyAlignment="1">
      <alignment horizontal="right" vertical="center" shrinkToFit="1"/>
    </xf>
    <xf numFmtId="186" fontId="11" fillId="2" borderId="1" xfId="0" applyNumberFormat="1" applyFont="1" applyFill="1" applyBorder="1" applyAlignment="1" applyProtection="1">
      <alignment horizontal="right" vertical="center" shrinkToFit="1"/>
      <protection locked="0"/>
    </xf>
    <xf numFmtId="184" fontId="11" fillId="3" borderId="3" xfId="0" applyNumberFormat="1" applyFont="1" applyFill="1" applyBorder="1" applyAlignment="1">
      <alignment horizontal="right" vertical="center" shrinkToFit="1"/>
    </xf>
    <xf numFmtId="187" fontId="11" fillId="3" borderId="1" xfId="0" applyNumberFormat="1" applyFont="1" applyFill="1" applyBorder="1" applyAlignment="1">
      <alignment horizontal="right" vertical="center" shrinkToFit="1"/>
    </xf>
    <xf numFmtId="184" fontId="11" fillId="3" borderId="9" xfId="0" applyNumberFormat="1" applyFont="1" applyFill="1" applyBorder="1" applyAlignment="1">
      <alignment horizontal="right" vertical="center" shrinkToFit="1"/>
    </xf>
    <xf numFmtId="0" fontId="32" fillId="0" borderId="0" xfId="0" applyFont="1">
      <alignment vertical="center"/>
    </xf>
    <xf numFmtId="0" fontId="23" fillId="0" borderId="67" xfId="0" applyFont="1" applyBorder="1" applyAlignment="1">
      <alignment horizontal="left" vertical="center"/>
    </xf>
    <xf numFmtId="181" fontId="29" fillId="0" borderId="68" xfId="1" applyNumberFormat="1" applyFont="1" applyFill="1" applyBorder="1" applyAlignment="1">
      <alignment horizontal="right" vertical="center" wrapText="1"/>
    </xf>
    <xf numFmtId="0" fontId="27" fillId="0" borderId="68" xfId="0" applyFont="1" applyBorder="1" applyAlignment="1">
      <alignment horizontal="center" vertical="center" wrapText="1"/>
    </xf>
    <xf numFmtId="188" fontId="29" fillId="0" borderId="68" xfId="0" applyNumberFormat="1" applyFont="1" applyBorder="1" applyAlignment="1">
      <alignment vertical="center" wrapText="1" shrinkToFit="1"/>
    </xf>
    <xf numFmtId="0" fontId="27" fillId="0" borderId="68" xfId="0" applyFont="1" applyBorder="1">
      <alignment vertical="center"/>
    </xf>
    <xf numFmtId="0" fontId="27" fillId="0" borderId="69" xfId="0" applyFont="1" applyBorder="1">
      <alignment vertical="center"/>
    </xf>
    <xf numFmtId="0" fontId="23" fillId="0" borderId="70" xfId="0" applyFont="1" applyBorder="1">
      <alignment vertical="center"/>
    </xf>
    <xf numFmtId="0" fontId="23" fillId="0" borderId="0" xfId="0" applyFont="1" applyBorder="1">
      <alignment vertical="center"/>
    </xf>
    <xf numFmtId="0" fontId="36" fillId="0" borderId="0" xfId="0" applyFont="1" applyBorder="1">
      <alignment vertical="center"/>
    </xf>
    <xf numFmtId="0" fontId="36" fillId="0" borderId="71" xfId="0" applyFont="1" applyBorder="1">
      <alignment vertical="center"/>
    </xf>
    <xf numFmtId="177" fontId="38" fillId="0" borderId="2" xfId="0" applyNumberFormat="1" applyFont="1" applyBorder="1" applyAlignment="1">
      <alignment horizontal="center" vertical="center"/>
    </xf>
    <xf numFmtId="0" fontId="27" fillId="0" borderId="0" xfId="0" applyFont="1" applyBorder="1">
      <alignment vertical="center"/>
    </xf>
    <xf numFmtId="0" fontId="23" fillId="0" borderId="72" xfId="0" applyFont="1" applyBorder="1">
      <alignment vertical="center"/>
    </xf>
    <xf numFmtId="0" fontId="23" fillId="0" borderId="73" xfId="0" applyFont="1" applyBorder="1">
      <alignment vertical="center"/>
    </xf>
    <xf numFmtId="177" fontId="38" fillId="0" borderId="73" xfId="0" applyNumberFormat="1" applyFont="1" applyBorder="1" applyAlignment="1">
      <alignment horizontal="center" vertical="center"/>
    </xf>
    <xf numFmtId="0" fontId="36" fillId="0" borderId="73" xfId="0" applyFont="1" applyBorder="1">
      <alignment vertical="center"/>
    </xf>
    <xf numFmtId="0" fontId="36" fillId="0" borderId="74" xfId="0" applyFont="1" applyBorder="1">
      <alignment vertical="center"/>
    </xf>
    <xf numFmtId="0" fontId="23" fillId="0" borderId="75" xfId="0" applyFont="1" applyBorder="1">
      <alignment vertical="center"/>
    </xf>
    <xf numFmtId="0" fontId="23" fillId="0" borderId="67" xfId="0" applyFont="1" applyBorder="1">
      <alignment vertical="center"/>
    </xf>
    <xf numFmtId="0" fontId="23" fillId="0" borderId="68" xfId="0" applyFont="1" applyBorder="1">
      <alignment vertical="center"/>
    </xf>
    <xf numFmtId="0" fontId="23" fillId="0" borderId="69" xfId="0" applyFont="1" applyBorder="1">
      <alignment vertical="center"/>
    </xf>
    <xf numFmtId="0" fontId="23" fillId="0" borderId="71" xfId="0" applyFont="1" applyBorder="1">
      <alignment vertical="center"/>
    </xf>
    <xf numFmtId="0" fontId="23" fillId="0" borderId="2" xfId="0" applyFont="1" applyFill="1" applyBorder="1">
      <alignment vertical="center"/>
    </xf>
    <xf numFmtId="0" fontId="26" fillId="0" borderId="70" xfId="0" applyFont="1" applyBorder="1" applyAlignment="1">
      <alignment vertical="top"/>
    </xf>
    <xf numFmtId="0" fontId="4" fillId="0" borderId="72" xfId="0" applyFont="1" applyBorder="1">
      <alignment vertical="center"/>
    </xf>
    <xf numFmtId="0" fontId="4" fillId="0" borderId="73" xfId="0" applyFont="1" applyBorder="1">
      <alignment vertical="center"/>
    </xf>
    <xf numFmtId="0" fontId="4" fillId="0" borderId="74" xfId="0" applyFont="1" applyBorder="1">
      <alignment vertical="center"/>
    </xf>
    <xf numFmtId="0" fontId="39" fillId="9" borderId="0" xfId="0" applyFont="1" applyFill="1" applyBorder="1" applyAlignment="1">
      <alignment horizontal="center" vertical="center"/>
    </xf>
    <xf numFmtId="0" fontId="42" fillId="2" borderId="10" xfId="0" applyFont="1" applyFill="1" applyBorder="1">
      <alignment vertical="center"/>
    </xf>
    <xf numFmtId="0" fontId="39" fillId="2" borderId="14" xfId="0" applyFont="1" applyFill="1" applyBorder="1">
      <alignment vertical="center"/>
    </xf>
    <xf numFmtId="0" fontId="39" fillId="2" borderId="15" xfId="0" applyFont="1" applyFill="1" applyBorder="1">
      <alignment vertical="center"/>
    </xf>
    <xf numFmtId="0" fontId="39" fillId="0" borderId="0" xfId="0" applyFont="1" applyFill="1" applyBorder="1">
      <alignment vertical="center"/>
    </xf>
    <xf numFmtId="0" fontId="39" fillId="0" borderId="0" xfId="0" applyFont="1">
      <alignment vertical="center"/>
    </xf>
    <xf numFmtId="0" fontId="39" fillId="11" borderId="6" xfId="0" applyFont="1" applyFill="1" applyBorder="1" applyAlignment="1">
      <alignment vertical="center" wrapText="1"/>
    </xf>
    <xf numFmtId="0" fontId="39" fillId="11" borderId="1" xfId="0" applyFont="1" applyFill="1" applyBorder="1" applyAlignment="1">
      <alignment vertical="center" wrapText="1"/>
    </xf>
    <xf numFmtId="0" fontId="39" fillId="11" borderId="6" xfId="0" applyFont="1" applyFill="1" applyBorder="1" applyAlignment="1">
      <alignment horizontal="center" vertical="center" wrapText="1"/>
    </xf>
    <xf numFmtId="0" fontId="39" fillId="11" borderId="2" xfId="0" applyFont="1" applyFill="1" applyBorder="1" applyAlignment="1">
      <alignment vertical="center" wrapText="1" shrinkToFit="1"/>
    </xf>
    <xf numFmtId="0" fontId="39" fillId="11" borderId="0" xfId="0" applyFont="1" applyFill="1" applyBorder="1" applyAlignment="1">
      <alignment vertical="center" wrapText="1"/>
    </xf>
    <xf numFmtId="0" fontId="40" fillId="11" borderId="35" xfId="5" applyFont="1" applyFill="1" applyBorder="1" applyAlignment="1">
      <alignment horizontal="center" vertical="center"/>
    </xf>
    <xf numFmtId="0" fontId="40" fillId="11" borderId="77" xfId="5" applyFont="1" applyFill="1" applyBorder="1" applyAlignment="1">
      <alignment horizontal="center" vertical="center"/>
    </xf>
    <xf numFmtId="0" fontId="39" fillId="0" borderId="21" xfId="0" applyFont="1" applyBorder="1">
      <alignment vertical="center"/>
    </xf>
    <xf numFmtId="0" fontId="39" fillId="0" borderId="0" xfId="0" applyFont="1" applyBorder="1">
      <alignment vertical="center"/>
    </xf>
    <xf numFmtId="0" fontId="39" fillId="0" borderId="44" xfId="0" applyFont="1" applyBorder="1">
      <alignment vertical="center"/>
    </xf>
    <xf numFmtId="0" fontId="39" fillId="0" borderId="77" xfId="0" applyFont="1" applyBorder="1">
      <alignment vertical="center"/>
    </xf>
    <xf numFmtId="0" fontId="39" fillId="0" borderId="33" xfId="0" applyFont="1" applyBorder="1">
      <alignment vertical="center"/>
    </xf>
    <xf numFmtId="0" fontId="39" fillId="0" borderId="5" xfId="0" applyFont="1" applyBorder="1">
      <alignment vertical="center"/>
    </xf>
    <xf numFmtId="49" fontId="39" fillId="0" borderId="5" xfId="0" applyNumberFormat="1" applyFont="1" applyBorder="1">
      <alignment vertical="center"/>
    </xf>
    <xf numFmtId="49" fontId="39" fillId="0" borderId="33" xfId="0" applyNumberFormat="1" applyFont="1" applyBorder="1" applyAlignment="1">
      <alignment vertical="center" shrinkToFit="1"/>
    </xf>
    <xf numFmtId="49" fontId="39" fillId="0" borderId="77" xfId="0" applyNumberFormat="1" applyFont="1" applyBorder="1" applyAlignment="1">
      <alignment vertical="center" shrinkToFit="1"/>
    </xf>
    <xf numFmtId="49" fontId="44" fillId="2" borderId="35" xfId="0" applyNumberFormat="1" applyFont="1" applyFill="1" applyBorder="1" applyAlignment="1" applyProtection="1">
      <alignment vertical="center" shrinkToFit="1"/>
      <protection locked="0"/>
    </xf>
    <xf numFmtId="0" fontId="39" fillId="0" borderId="35" xfId="0" applyFont="1" applyBorder="1">
      <alignment vertical="center"/>
    </xf>
    <xf numFmtId="0" fontId="40" fillId="0" borderId="14" xfId="0" applyFont="1" applyBorder="1" applyAlignment="1">
      <alignment vertical="center" wrapText="1"/>
    </xf>
    <xf numFmtId="0" fontId="39" fillId="0" borderId="6" xfId="0" applyFont="1" applyBorder="1">
      <alignment vertical="center"/>
    </xf>
    <xf numFmtId="0" fontId="40" fillId="0" borderId="79" xfId="5" applyFont="1" applyBorder="1">
      <alignment vertical="center"/>
    </xf>
    <xf numFmtId="0" fontId="40" fillId="0" borderId="80" xfId="5" applyFont="1" applyBorder="1">
      <alignment vertical="center"/>
    </xf>
    <xf numFmtId="0" fontId="31" fillId="0" borderId="81" xfId="0" applyFont="1" applyFill="1" applyBorder="1" applyAlignment="1">
      <alignment vertical="center" wrapText="1"/>
    </xf>
    <xf numFmtId="0" fontId="45" fillId="0" borderId="21" xfId="0" applyFont="1" applyBorder="1">
      <alignment vertical="center"/>
    </xf>
    <xf numFmtId="0" fontId="45" fillId="0" borderId="0" xfId="0" applyFont="1" applyBorder="1">
      <alignment vertical="center"/>
    </xf>
    <xf numFmtId="0" fontId="45" fillId="0" borderId="44" xfId="0" applyFont="1" applyBorder="1">
      <alignment vertical="center"/>
    </xf>
    <xf numFmtId="0" fontId="39" fillId="0" borderId="16" xfId="0" applyFont="1" applyBorder="1">
      <alignment vertical="center"/>
    </xf>
    <xf numFmtId="0" fontId="39" fillId="0" borderId="8" xfId="0" applyFont="1" applyBorder="1">
      <alignment vertical="center"/>
    </xf>
    <xf numFmtId="0" fontId="39" fillId="0" borderId="80" xfId="0" applyFont="1" applyBorder="1">
      <alignment vertical="center"/>
    </xf>
    <xf numFmtId="0" fontId="39" fillId="0" borderId="82" xfId="0" applyFont="1" applyBorder="1">
      <alignment vertical="center"/>
    </xf>
    <xf numFmtId="49" fontId="39" fillId="0" borderId="80" xfId="0" applyNumberFormat="1" applyFont="1" applyBorder="1">
      <alignment vertical="center"/>
    </xf>
    <xf numFmtId="49" fontId="39" fillId="0" borderId="82" xfId="0" applyNumberFormat="1" applyFont="1" applyBorder="1" applyAlignment="1">
      <alignment vertical="center" shrinkToFit="1"/>
    </xf>
    <xf numFmtId="49" fontId="39" fillId="0" borderId="80" xfId="0" applyNumberFormat="1" applyFont="1" applyBorder="1" applyAlignment="1">
      <alignment vertical="center" shrinkToFit="1"/>
    </xf>
    <xf numFmtId="49" fontId="39" fillId="2" borderId="80" xfId="0" applyNumberFormat="1" applyFont="1" applyFill="1" applyBorder="1" applyAlignment="1" applyProtection="1">
      <alignment vertical="center" shrinkToFit="1"/>
      <protection locked="0"/>
    </xf>
    <xf numFmtId="0" fontId="39" fillId="0" borderId="83" xfId="0" applyFont="1" applyBorder="1">
      <alignment vertical="center"/>
    </xf>
    <xf numFmtId="0" fontId="40" fillId="0" borderId="41" xfId="0" applyFont="1" applyBorder="1">
      <alignment vertical="center"/>
    </xf>
    <xf numFmtId="49" fontId="39" fillId="0" borderId="84" xfId="0" applyNumberFormat="1" applyFont="1" applyBorder="1">
      <alignment vertical="center"/>
    </xf>
    <xf numFmtId="49" fontId="39" fillId="0" borderId="85" xfId="0" applyNumberFormat="1" applyFont="1" applyBorder="1" applyAlignment="1">
      <alignment vertical="center" shrinkToFit="1"/>
    </xf>
    <xf numFmtId="49" fontId="39" fillId="0" borderId="84" xfId="0" applyNumberFormat="1" applyFont="1" applyBorder="1" applyAlignment="1">
      <alignment vertical="center" shrinkToFit="1"/>
    </xf>
    <xf numFmtId="49" fontId="39" fillId="2" borderId="84" xfId="0" applyNumberFormat="1" applyFont="1" applyFill="1" applyBorder="1" applyAlignment="1" applyProtection="1">
      <alignment vertical="center" shrinkToFit="1"/>
      <protection locked="0"/>
    </xf>
    <xf numFmtId="0" fontId="39" fillId="0" borderId="15" xfId="0" applyFont="1" applyBorder="1">
      <alignment vertical="center"/>
    </xf>
    <xf numFmtId="0" fontId="31" fillId="0" borderId="86" xfId="0" applyFont="1" applyFill="1" applyBorder="1" applyAlignment="1">
      <alignment vertical="center" wrapText="1"/>
    </xf>
    <xf numFmtId="49" fontId="44" fillId="12" borderId="87" xfId="0" applyNumberFormat="1" applyFont="1" applyFill="1" applyBorder="1" applyProtection="1">
      <alignment vertical="center"/>
      <protection locked="0"/>
    </xf>
    <xf numFmtId="49" fontId="44" fillId="2" borderId="40" xfId="0" applyNumberFormat="1" applyFont="1" applyFill="1" applyBorder="1" applyAlignment="1" applyProtection="1">
      <alignment vertical="center" shrinkToFit="1"/>
      <protection locked="0"/>
    </xf>
    <xf numFmtId="49" fontId="44" fillId="2" borderId="88" xfId="0" applyNumberFormat="1" applyFont="1" applyFill="1" applyBorder="1" applyAlignment="1" applyProtection="1">
      <alignment vertical="center" shrinkToFit="1"/>
      <protection locked="0"/>
    </xf>
    <xf numFmtId="49" fontId="39" fillId="2" borderId="87" xfId="0" applyNumberFormat="1" applyFont="1" applyFill="1" applyBorder="1" applyAlignment="1" applyProtection="1">
      <alignment vertical="center" shrinkToFit="1"/>
      <protection locked="0"/>
    </xf>
    <xf numFmtId="0" fontId="23" fillId="0" borderId="6" xfId="5" applyFont="1" applyBorder="1">
      <alignment vertical="center"/>
    </xf>
    <xf numFmtId="0" fontId="39" fillId="0" borderId="89" xfId="0" applyFont="1" applyBorder="1">
      <alignment vertical="center"/>
    </xf>
    <xf numFmtId="0" fontId="39" fillId="0" borderId="0" xfId="0" applyFont="1" applyFill="1" applyAlignment="1">
      <alignment vertical="center"/>
    </xf>
    <xf numFmtId="0" fontId="39" fillId="0" borderId="40" xfId="0" applyFont="1" applyBorder="1">
      <alignment vertical="center"/>
    </xf>
    <xf numFmtId="0" fontId="39" fillId="0" borderId="87" xfId="0" applyFont="1" applyBorder="1">
      <alignment vertical="center"/>
    </xf>
    <xf numFmtId="0" fontId="39" fillId="0" borderId="21" xfId="0" applyFont="1" applyBorder="1" applyAlignment="1">
      <alignment horizontal="left" vertical="center" indent="1"/>
    </xf>
    <xf numFmtId="0" fontId="39" fillId="0" borderId="0" xfId="0" applyFont="1" applyBorder="1" applyAlignment="1">
      <alignment horizontal="left" vertical="center" indent="1"/>
    </xf>
    <xf numFmtId="0" fontId="39" fillId="0" borderId="44" xfId="0" applyFont="1" applyBorder="1" applyAlignment="1">
      <alignment horizontal="left" vertical="center" indent="1"/>
    </xf>
    <xf numFmtId="0" fontId="45" fillId="0" borderId="21" xfId="0" applyFont="1" applyBorder="1" applyAlignment="1">
      <alignment horizontal="left" vertical="center" indent="2"/>
    </xf>
    <xf numFmtId="0" fontId="45" fillId="0" borderId="0" xfId="0" applyFont="1" applyBorder="1" applyAlignment="1">
      <alignment horizontal="left" vertical="center" indent="2"/>
    </xf>
    <xf numFmtId="0" fontId="45" fillId="0" borderId="44" xfId="0" applyFont="1" applyBorder="1" applyAlignment="1">
      <alignment horizontal="left" vertical="center" indent="2"/>
    </xf>
    <xf numFmtId="0" fontId="39" fillId="0" borderId="21" xfId="0" applyFont="1" applyBorder="1" applyAlignment="1">
      <alignment horizontal="left" vertical="center" indent="2"/>
    </xf>
    <xf numFmtId="0" fontId="39" fillId="0" borderId="0" xfId="0" applyFont="1" applyBorder="1" applyAlignment="1">
      <alignment horizontal="left" vertical="center" indent="2"/>
    </xf>
    <xf numFmtId="0" fontId="39" fillId="0" borderId="44" xfId="0" applyFont="1" applyBorder="1" applyAlignment="1">
      <alignment horizontal="left" vertical="center" indent="2"/>
    </xf>
    <xf numFmtId="0" fontId="39" fillId="11" borderId="5" xfId="0" applyFont="1" applyFill="1" applyBorder="1">
      <alignment vertical="center"/>
    </xf>
    <xf numFmtId="0" fontId="39" fillId="11" borderId="6" xfId="0" applyFont="1" applyFill="1" applyBorder="1" applyAlignment="1">
      <alignment vertical="center"/>
    </xf>
    <xf numFmtId="0" fontId="39" fillId="0" borderId="6" xfId="0" applyFont="1" applyFill="1" applyBorder="1" applyAlignment="1">
      <alignment vertical="center"/>
    </xf>
    <xf numFmtId="0" fontId="39" fillId="0" borderId="0" xfId="0" applyFont="1" applyFill="1" applyBorder="1" applyAlignment="1">
      <alignment vertical="center"/>
    </xf>
    <xf numFmtId="0" fontId="39" fillId="0" borderId="6" xfId="0" applyFont="1" applyBorder="1" applyAlignment="1">
      <alignment vertical="center"/>
    </xf>
    <xf numFmtId="0" fontId="39" fillId="0" borderId="1" xfId="0" applyFont="1" applyBorder="1">
      <alignment vertical="center"/>
    </xf>
    <xf numFmtId="0" fontId="39" fillId="0" borderId="90" xfId="0" applyFont="1" applyBorder="1">
      <alignment vertical="center"/>
    </xf>
    <xf numFmtId="0" fontId="39" fillId="0" borderId="7" xfId="0" applyFont="1" applyBorder="1">
      <alignment vertical="center"/>
    </xf>
    <xf numFmtId="0" fontId="39" fillId="0" borderId="91" xfId="0" applyFont="1" applyBorder="1">
      <alignment vertical="center"/>
    </xf>
    <xf numFmtId="0" fontId="39" fillId="0" borderId="8" xfId="0" applyFont="1" applyBorder="1" applyAlignment="1">
      <alignment horizontal="left" vertical="center" indent="2"/>
    </xf>
    <xf numFmtId="0" fontId="39" fillId="0" borderId="4" xfId="0" applyFont="1" applyBorder="1" applyAlignment="1">
      <alignment horizontal="left" vertical="center" indent="1"/>
    </xf>
    <xf numFmtId="0" fontId="39" fillId="0" borderId="9" xfId="0" applyFont="1" applyBorder="1" applyAlignment="1">
      <alignment horizontal="left" vertical="center" indent="1"/>
    </xf>
    <xf numFmtId="0" fontId="39" fillId="10" borderId="6" xfId="0" applyFont="1" applyFill="1" applyBorder="1" applyAlignment="1">
      <alignment horizontal="center" vertical="center" shrinkToFit="1"/>
    </xf>
    <xf numFmtId="0" fontId="23" fillId="0" borderId="6" xfId="5" applyFont="1" applyFill="1" applyBorder="1">
      <alignment vertical="center"/>
    </xf>
    <xf numFmtId="0" fontId="40" fillId="0" borderId="84" xfId="5" applyFont="1" applyBorder="1">
      <alignment vertical="center"/>
    </xf>
    <xf numFmtId="0" fontId="40" fillId="0" borderId="80" xfId="5" applyFont="1" applyBorder="1" applyAlignment="1">
      <alignment vertical="center" shrinkToFit="1"/>
    </xf>
    <xf numFmtId="0" fontId="39" fillId="0" borderId="0" xfId="0" applyFont="1" applyFill="1" applyBorder="1" applyAlignment="1">
      <alignment horizontal="center" vertical="center" shrinkToFit="1"/>
    </xf>
    <xf numFmtId="0" fontId="40" fillId="0" borderId="82" xfId="5" applyFont="1" applyBorder="1" applyAlignment="1">
      <alignment vertical="center" shrinkToFit="1"/>
    </xf>
    <xf numFmtId="0" fontId="40" fillId="0" borderId="78" xfId="5" applyFont="1" applyBorder="1">
      <alignment vertical="center"/>
    </xf>
    <xf numFmtId="0" fontId="44" fillId="2" borderId="40" xfId="0" applyFont="1" applyFill="1" applyBorder="1">
      <alignment vertical="center"/>
    </xf>
    <xf numFmtId="0" fontId="39" fillId="0" borderId="80" xfId="5" applyFont="1" applyBorder="1">
      <alignment vertical="center"/>
    </xf>
    <xf numFmtId="0" fontId="39" fillId="0" borderId="0" xfId="0" applyFont="1" applyFill="1" applyBorder="1" applyAlignment="1">
      <alignment vertical="center" shrinkToFit="1"/>
    </xf>
    <xf numFmtId="0" fontId="40" fillId="0" borderId="79" xfId="5" applyFont="1" applyBorder="1" applyAlignment="1">
      <alignment horizontal="right" vertical="center"/>
    </xf>
    <xf numFmtId="49" fontId="39" fillId="13" borderId="80" xfId="0" applyNumberFormat="1" applyFont="1" applyFill="1" applyBorder="1" applyAlignment="1" applyProtection="1">
      <alignment horizontal="right" vertical="center"/>
      <protection locked="0"/>
    </xf>
    <xf numFmtId="17" fontId="40" fillId="0" borderId="80" xfId="5" applyNumberFormat="1" applyFont="1" applyBorder="1" applyAlignment="1">
      <alignment vertical="center" shrinkToFit="1"/>
    </xf>
    <xf numFmtId="49" fontId="39" fillId="13" borderId="0" xfId="0" applyNumberFormat="1" applyFont="1" applyFill="1" applyAlignment="1" applyProtection="1">
      <alignment horizontal="right" vertical="center"/>
      <protection locked="0"/>
    </xf>
    <xf numFmtId="0" fontId="39" fillId="0" borderId="0" xfId="0" applyFont="1" applyFill="1" applyBorder="1" applyAlignment="1">
      <alignment horizontal="center" vertical="center"/>
    </xf>
    <xf numFmtId="0" fontId="40" fillId="0" borderId="83" xfId="5" applyFont="1" applyBorder="1">
      <alignment vertical="center"/>
    </xf>
    <xf numFmtId="0" fontId="39" fillId="0" borderId="6" xfId="0" applyFont="1" applyBorder="1" applyAlignment="1">
      <alignment horizontal="right" vertical="center"/>
    </xf>
    <xf numFmtId="0" fontId="44" fillId="2" borderId="92" xfId="0" applyFont="1" applyFill="1" applyBorder="1">
      <alignment vertical="center"/>
    </xf>
    <xf numFmtId="0" fontId="44" fillId="2" borderId="93" xfId="0" applyFont="1" applyFill="1" applyBorder="1">
      <alignment vertical="center"/>
    </xf>
    <xf numFmtId="0" fontId="44" fillId="2" borderId="89" xfId="0" applyFont="1" applyFill="1" applyBorder="1">
      <alignment vertical="center"/>
    </xf>
    <xf numFmtId="0" fontId="44" fillId="2" borderId="94" xfId="0" applyFont="1" applyFill="1" applyBorder="1">
      <alignment vertical="center"/>
    </xf>
    <xf numFmtId="0" fontId="44" fillId="2" borderId="95" xfId="0" applyFont="1" applyFill="1" applyBorder="1">
      <alignment vertical="center"/>
    </xf>
    <xf numFmtId="0" fontId="44" fillId="2" borderId="94" xfId="0" applyFont="1" applyFill="1" applyBorder="1" applyProtection="1">
      <alignment vertical="center"/>
      <protection locked="0"/>
    </xf>
    <xf numFmtId="0" fontId="39" fillId="2" borderId="94" xfId="0" applyFont="1" applyFill="1" applyBorder="1" applyProtection="1">
      <alignment vertical="center"/>
      <protection locked="0"/>
    </xf>
    <xf numFmtId="0" fontId="39" fillId="2" borderId="95" xfId="0" applyFont="1" applyFill="1" applyBorder="1" applyProtection="1">
      <alignment vertical="center"/>
      <protection locked="0"/>
    </xf>
    <xf numFmtId="0" fontId="39" fillId="2" borderId="93" xfId="0" applyFont="1" applyFill="1" applyBorder="1" applyProtection="1">
      <alignment vertical="center"/>
      <protection locked="0"/>
    </xf>
    <xf numFmtId="0" fontId="39" fillId="2" borderId="39" xfId="0" applyFont="1" applyFill="1" applyBorder="1" applyProtection="1">
      <alignment vertical="center"/>
      <protection locked="0"/>
    </xf>
    <xf numFmtId="0" fontId="39" fillId="2" borderId="96" xfId="0" applyFont="1" applyFill="1" applyBorder="1" applyProtection="1">
      <alignment vertical="center"/>
      <protection locked="0"/>
    </xf>
    <xf numFmtId="0" fontId="46" fillId="14" borderId="0" xfId="5" applyFont="1" applyFill="1">
      <alignment vertical="center"/>
    </xf>
    <xf numFmtId="0" fontId="46" fillId="14" borderId="0" xfId="0" applyFont="1" applyFill="1">
      <alignment vertical="center"/>
    </xf>
    <xf numFmtId="0" fontId="40" fillId="0" borderId="0" xfId="5" applyFont="1">
      <alignment vertical="center"/>
    </xf>
    <xf numFmtId="0" fontId="40" fillId="0" borderId="6" xfId="5" applyFont="1" applyBorder="1" applyAlignment="1">
      <alignment horizontal="right" vertical="center"/>
    </xf>
    <xf numFmtId="0" fontId="23" fillId="0" borderId="0" xfId="5" applyFont="1">
      <alignment vertical="center"/>
    </xf>
    <xf numFmtId="0" fontId="27" fillId="0" borderId="0" xfId="5" applyFont="1">
      <alignment vertical="center"/>
    </xf>
    <xf numFmtId="0" fontId="27" fillId="0" borderId="6" xfId="5" applyFont="1" applyBorder="1" applyAlignment="1">
      <alignment vertical="center" wrapText="1"/>
    </xf>
    <xf numFmtId="0" fontId="23" fillId="15" borderId="6" xfId="5" applyFont="1" applyFill="1" applyBorder="1" applyAlignment="1">
      <alignment horizontal="center" vertical="center" wrapText="1"/>
    </xf>
    <xf numFmtId="0" fontId="48" fillId="0" borderId="0" xfId="5" applyFont="1" applyAlignment="1">
      <alignment horizontal="left" vertical="center"/>
    </xf>
    <xf numFmtId="0" fontId="23" fillId="0" borderId="6" xfId="5" applyFont="1" applyBorder="1" applyAlignment="1">
      <alignment vertical="center" wrapText="1"/>
    </xf>
    <xf numFmtId="0" fontId="27" fillId="15" borderId="6" xfId="5" applyFont="1" applyFill="1" applyBorder="1" applyAlignment="1">
      <alignment horizontal="center" vertical="center"/>
    </xf>
    <xf numFmtId="0" fontId="27" fillId="0" borderId="0" xfId="5" applyFont="1" applyAlignment="1">
      <alignment vertical="center" wrapText="1"/>
    </xf>
    <xf numFmtId="0" fontId="27" fillId="0" borderId="0" xfId="5" applyFont="1" applyAlignment="1">
      <alignment horizontal="center" vertical="center"/>
    </xf>
    <xf numFmtId="0" fontId="25" fillId="0" borderId="0" xfId="5" applyFont="1">
      <alignment vertical="center"/>
    </xf>
    <xf numFmtId="0" fontId="23" fillId="0" borderId="6" xfId="5" applyFont="1" applyBorder="1" applyAlignment="1">
      <alignment horizontal="center" vertical="center" wrapText="1"/>
    </xf>
    <xf numFmtId="0" fontId="23" fillId="15" borderId="6" xfId="5" applyFont="1" applyFill="1" applyBorder="1" applyAlignment="1">
      <alignment horizontal="center" vertical="center"/>
    </xf>
    <xf numFmtId="0" fontId="23" fillId="0" borderId="6" xfId="5" applyFont="1" applyBorder="1" applyAlignment="1">
      <alignment vertical="top" wrapText="1"/>
    </xf>
    <xf numFmtId="0" fontId="23" fillId="0" borderId="6" xfId="5" applyFont="1" applyBorder="1" applyAlignment="1">
      <alignment vertical="top" shrinkToFit="1"/>
    </xf>
    <xf numFmtId="0" fontId="23" fillId="0" borderId="5" xfId="5" applyFont="1" applyBorder="1" applyAlignment="1">
      <alignment vertical="center" wrapText="1"/>
    </xf>
    <xf numFmtId="0" fontId="23" fillId="0" borderId="6" xfId="5" applyFont="1" applyBorder="1" applyAlignment="1">
      <alignment horizontal="left" vertical="top" wrapText="1"/>
    </xf>
    <xf numFmtId="0" fontId="49" fillId="0" borderId="6" xfId="5" applyFont="1" applyBorder="1" applyAlignment="1">
      <alignment horizontal="left" vertical="top" wrapText="1"/>
    </xf>
    <xf numFmtId="0" fontId="49" fillId="15" borderId="6" xfId="5" applyFont="1" applyFill="1" applyBorder="1" applyAlignment="1">
      <alignment horizontal="center" vertical="center"/>
    </xf>
    <xf numFmtId="0" fontId="49" fillId="0" borderId="6" xfId="5" applyFont="1" applyBorder="1" applyAlignment="1">
      <alignment vertical="top" wrapText="1"/>
    </xf>
    <xf numFmtId="0" fontId="23" fillId="0" borderId="7" xfId="5" applyFont="1" applyBorder="1" applyAlignment="1">
      <alignment horizontal="center" vertical="top" wrapText="1"/>
    </xf>
    <xf numFmtId="0" fontId="23" fillId="0" borderId="16" xfId="5" applyFont="1" applyBorder="1" applyAlignment="1">
      <alignment horizontal="left" vertical="center" wrapText="1"/>
    </xf>
    <xf numFmtId="0" fontId="23" fillId="0" borderId="0" xfId="5" applyFont="1" applyAlignment="1">
      <alignment horizontal="left" vertical="center" indent="1"/>
    </xf>
    <xf numFmtId="0" fontId="23" fillId="0" borderId="0" xfId="5" applyFont="1" applyAlignment="1">
      <alignment vertical="center" wrapText="1"/>
    </xf>
    <xf numFmtId="0" fontId="23" fillId="0" borderId="0" xfId="5" applyFont="1" applyAlignment="1">
      <alignment horizontal="center" vertical="center"/>
    </xf>
    <xf numFmtId="0" fontId="23" fillId="0" borderId="6" xfId="5" applyFont="1" applyBorder="1" applyAlignment="1">
      <alignment vertical="center" shrinkToFit="1"/>
    </xf>
    <xf numFmtId="0" fontId="23" fillId="0" borderId="5" xfId="5" applyFont="1" applyBorder="1" applyAlignment="1">
      <alignment vertical="top" wrapText="1" shrinkToFit="1"/>
    </xf>
    <xf numFmtId="0" fontId="23" fillId="0" borderId="6" xfId="5" applyFont="1" applyBorder="1" applyAlignment="1">
      <alignment horizontal="left" vertical="center" wrapText="1"/>
    </xf>
    <xf numFmtId="0" fontId="23" fillId="0" borderId="3" xfId="5" applyFont="1" applyBorder="1" applyAlignment="1">
      <alignment horizontal="left" vertical="center" wrapText="1"/>
    </xf>
    <xf numFmtId="0" fontId="23" fillId="0" borderId="5" xfId="5" applyFont="1" applyBorder="1" applyAlignment="1">
      <alignment horizontal="left" vertical="top" wrapText="1"/>
    </xf>
    <xf numFmtId="0" fontId="49" fillId="0" borderId="5" xfId="5" applyFont="1" applyBorder="1" applyAlignment="1">
      <alignment horizontal="left" vertical="top" wrapText="1"/>
    </xf>
    <xf numFmtId="0" fontId="49" fillId="15" borderId="6" xfId="5" applyFont="1" applyFill="1" applyBorder="1" applyAlignment="1">
      <alignment horizontal="center" vertical="center" wrapText="1"/>
    </xf>
    <xf numFmtId="0" fontId="27" fillId="0" borderId="0" xfId="5" applyFont="1" applyAlignment="1">
      <alignment horizontal="left" vertical="center" wrapText="1"/>
    </xf>
    <xf numFmtId="0" fontId="23" fillId="0" borderId="16" xfId="5" applyFont="1" applyBorder="1" applyAlignment="1">
      <alignment vertical="center" wrapText="1"/>
    </xf>
    <xf numFmtId="0" fontId="27" fillId="0" borderId="5" xfId="5" applyFont="1" applyBorder="1" applyAlignment="1">
      <alignment horizontal="left" vertical="top" wrapText="1"/>
    </xf>
    <xf numFmtId="0" fontId="49" fillId="0" borderId="6" xfId="5" applyFont="1" applyBorder="1" applyAlignment="1">
      <alignment horizontal="left" vertical="center" wrapText="1"/>
    </xf>
    <xf numFmtId="0" fontId="27" fillId="0" borderId="0" xfId="5" applyFont="1" applyAlignment="1">
      <alignment horizontal="left" vertical="center" indent="1"/>
    </xf>
    <xf numFmtId="0" fontId="23" fillId="0" borderId="1" xfId="5" applyFont="1" applyBorder="1" applyAlignment="1">
      <alignment horizontal="center" vertical="center" wrapText="1"/>
    </xf>
    <xf numFmtId="49" fontId="39" fillId="15" borderId="6" xfId="0" applyNumberFormat="1" applyFont="1" applyFill="1" applyBorder="1" applyAlignment="1">
      <alignment horizontal="center" vertical="center"/>
    </xf>
    <xf numFmtId="0" fontId="23" fillId="0" borderId="8" xfId="5" applyFont="1" applyBorder="1" applyAlignment="1">
      <alignment horizontal="center" vertical="center" wrapText="1"/>
    </xf>
    <xf numFmtId="0" fontId="23" fillId="0" borderId="5" xfId="5" applyFont="1" applyBorder="1" applyAlignment="1">
      <alignment vertical="top" wrapText="1"/>
    </xf>
    <xf numFmtId="0" fontId="23" fillId="0" borderId="7" xfId="5" applyFont="1" applyBorder="1" applyAlignment="1">
      <alignment vertical="top" wrapText="1"/>
    </xf>
    <xf numFmtId="0" fontId="49" fillId="0" borderId="5" xfId="5" applyFont="1" applyBorder="1" applyAlignment="1">
      <alignment vertical="top" wrapText="1"/>
    </xf>
    <xf numFmtId="0" fontId="49" fillId="0" borderId="5" xfId="5" applyFont="1" applyBorder="1" applyAlignment="1">
      <alignment vertical="center" wrapText="1"/>
    </xf>
    <xf numFmtId="0" fontId="49" fillId="0" borderId="6" xfId="5" applyFont="1" applyBorder="1" applyAlignment="1">
      <alignment vertical="center" wrapText="1"/>
    </xf>
    <xf numFmtId="0" fontId="7" fillId="0" borderId="0" xfId="5">
      <alignment vertical="center"/>
    </xf>
    <xf numFmtId="0" fontId="7" fillId="0" borderId="0" xfId="5" applyAlignment="1">
      <alignment vertical="center" wrapText="1"/>
    </xf>
    <xf numFmtId="0" fontId="51" fillId="0" borderId="0" xfId="5" applyFont="1">
      <alignment vertical="center"/>
    </xf>
    <xf numFmtId="0" fontId="52" fillId="0" borderId="6" xfId="5" applyFont="1" applyBorder="1" applyAlignment="1">
      <alignment vertical="center" wrapText="1"/>
    </xf>
    <xf numFmtId="0" fontId="53" fillId="15" borderId="6" xfId="5" applyFont="1" applyFill="1" applyBorder="1" applyAlignment="1">
      <alignment horizontal="center" vertical="center" wrapText="1"/>
    </xf>
    <xf numFmtId="0" fontId="53" fillId="0" borderId="0" xfId="5" applyFont="1" applyAlignment="1">
      <alignment horizontal="left" vertical="center"/>
    </xf>
    <xf numFmtId="0" fontId="52" fillId="15" borderId="6" xfId="5" applyFont="1" applyFill="1" applyBorder="1" applyAlignment="1">
      <alignment horizontal="center" vertical="center"/>
    </xf>
    <xf numFmtId="0" fontId="52" fillId="0" borderId="0" xfId="5" applyFont="1" applyAlignment="1">
      <alignment horizontal="left" vertical="center"/>
    </xf>
    <xf numFmtId="0" fontId="54" fillId="0" borderId="0" xfId="5" applyFont="1">
      <alignment vertical="center"/>
    </xf>
    <xf numFmtId="0" fontId="52" fillId="0" borderId="0" xfId="5" applyFont="1">
      <alignment vertical="center"/>
    </xf>
    <xf numFmtId="0" fontId="52" fillId="0" borderId="0" xfId="5" applyFont="1" applyAlignment="1">
      <alignment vertical="center" wrapText="1"/>
    </xf>
    <xf numFmtId="0" fontId="52" fillId="0" borderId="0" xfId="5" applyFont="1" applyAlignment="1">
      <alignment horizontal="center" vertical="center"/>
    </xf>
    <xf numFmtId="0" fontId="54" fillId="0" borderId="6" xfId="5" applyFont="1" applyBorder="1" applyAlignment="1">
      <alignment horizontal="center" vertical="center" wrapText="1"/>
    </xf>
    <xf numFmtId="0" fontId="52" fillId="0" borderId="6" xfId="5" applyFont="1" applyBorder="1" applyAlignment="1">
      <alignment horizontal="center" vertical="center" wrapText="1"/>
    </xf>
    <xf numFmtId="0" fontId="53" fillId="15" borderId="1" xfId="5" applyFont="1" applyFill="1" applyBorder="1" applyAlignment="1">
      <alignment horizontal="center" vertical="center" wrapText="1"/>
    </xf>
    <xf numFmtId="0" fontId="54" fillId="0" borderId="78" xfId="5" applyFont="1" applyBorder="1" applyAlignment="1">
      <alignment vertical="center" wrapText="1"/>
    </xf>
    <xf numFmtId="0" fontId="54" fillId="0" borderId="84" xfId="5" applyFont="1" applyBorder="1" applyAlignment="1">
      <alignment vertical="center" wrapText="1"/>
    </xf>
    <xf numFmtId="0" fontId="52" fillId="0" borderId="6" xfId="5" applyFont="1" applyBorder="1" applyAlignment="1">
      <alignment vertical="top" wrapText="1"/>
    </xf>
    <xf numFmtId="0" fontId="52" fillId="0" borderId="6" xfId="5" applyFont="1" applyBorder="1" applyAlignment="1">
      <alignment vertical="top"/>
    </xf>
    <xf numFmtId="0" fontId="52" fillId="15" borderId="1" xfId="5" applyFont="1" applyFill="1" applyBorder="1" applyAlignment="1">
      <alignment horizontal="center" vertical="center"/>
    </xf>
    <xf numFmtId="0" fontId="54" fillId="0" borderId="6" xfId="5" applyFont="1" applyBorder="1" applyAlignment="1">
      <alignment vertical="center" wrapText="1"/>
    </xf>
    <xf numFmtId="0" fontId="54" fillId="0" borderId="7" xfId="5" applyFont="1" applyBorder="1">
      <alignment vertical="center"/>
    </xf>
    <xf numFmtId="0" fontId="54" fillId="0" borderId="77" xfId="5" applyFont="1" applyBorder="1" applyAlignment="1">
      <alignment vertical="center" wrapText="1"/>
    </xf>
    <xf numFmtId="0" fontId="54" fillId="0" borderId="87" xfId="5" applyFont="1" applyBorder="1" applyAlignment="1">
      <alignment vertical="center" wrapText="1"/>
    </xf>
    <xf numFmtId="0" fontId="56" fillId="0" borderId="6" xfId="5" applyFont="1" applyBorder="1" applyAlignment="1">
      <alignment horizontal="left" vertical="center"/>
    </xf>
    <xf numFmtId="0" fontId="56" fillId="15" borderId="6" xfId="5" applyFont="1" applyFill="1" applyBorder="1" applyAlignment="1">
      <alignment horizontal="center" vertical="center" shrinkToFit="1"/>
    </xf>
    <xf numFmtId="0" fontId="56" fillId="0" borderId="6" xfId="5" applyFont="1" applyBorder="1" applyAlignment="1">
      <alignment horizontal="left" vertical="center" shrinkToFit="1"/>
    </xf>
    <xf numFmtId="0" fontId="54" fillId="0" borderId="80" xfId="5" applyFont="1" applyBorder="1" applyAlignment="1">
      <alignment vertical="center" wrapText="1"/>
    </xf>
    <xf numFmtId="0" fontId="52" fillId="0" borderId="6" xfId="5" applyFont="1" applyBorder="1" applyAlignment="1">
      <alignment horizontal="left" vertical="top"/>
    </xf>
    <xf numFmtId="0" fontId="54" fillId="0" borderId="7" xfId="5" applyFont="1" applyBorder="1" applyAlignment="1">
      <alignment vertical="center" wrapText="1"/>
    </xf>
    <xf numFmtId="0" fontId="57" fillId="0" borderId="0" xfId="5" applyFont="1">
      <alignment vertical="center"/>
    </xf>
    <xf numFmtId="0" fontId="57" fillId="0" borderId="0" xfId="5" applyFont="1" applyAlignment="1">
      <alignment vertical="center" wrapText="1"/>
    </xf>
    <xf numFmtId="0" fontId="57" fillId="0" borderId="0" xfId="5" applyFont="1" applyAlignment="1">
      <alignment horizontal="center" vertical="center"/>
    </xf>
    <xf numFmtId="0" fontId="52" fillId="0" borderId="0" xfId="5" applyFont="1" applyAlignment="1">
      <alignment horizontal="left" vertical="center" indent="1"/>
    </xf>
    <xf numFmtId="0" fontId="52" fillId="0" borderId="6" xfId="5" applyFont="1" applyBorder="1" applyAlignment="1">
      <alignment vertical="center" wrapText="1" shrinkToFit="1"/>
    </xf>
    <xf numFmtId="0" fontId="52" fillId="15" borderId="6" xfId="5" applyFont="1" applyFill="1" applyBorder="1" applyAlignment="1">
      <alignment horizontal="center" vertical="center" wrapText="1"/>
    </xf>
    <xf numFmtId="0" fontId="58" fillId="0" borderId="6" xfId="5" applyFont="1" applyBorder="1" applyAlignment="1">
      <alignment vertical="center" wrapText="1"/>
    </xf>
    <xf numFmtId="0" fontId="54" fillId="0" borderId="6" xfId="5" applyFont="1" applyBorder="1">
      <alignment vertical="center"/>
    </xf>
    <xf numFmtId="0" fontId="51" fillId="0" borderId="0" xfId="5" applyFont="1" applyAlignment="1">
      <alignment vertical="center" wrapText="1"/>
    </xf>
    <xf numFmtId="0" fontId="51" fillId="0" borderId="0" xfId="5" applyFont="1" applyAlignment="1">
      <alignment horizontal="center" vertical="center"/>
    </xf>
    <xf numFmtId="0" fontId="52" fillId="0" borderId="6" xfId="5" applyFont="1" applyBorder="1" applyAlignment="1">
      <alignment horizontal="left" vertical="center" wrapText="1"/>
    </xf>
    <xf numFmtId="0" fontId="52" fillId="0" borderId="3" xfId="5" applyFont="1" applyBorder="1" applyAlignment="1">
      <alignment horizontal="left" vertical="center" wrapText="1"/>
    </xf>
    <xf numFmtId="0" fontId="56" fillId="0" borderId="3" xfId="5" applyFont="1" applyBorder="1" applyAlignment="1">
      <alignment horizontal="left" vertical="center" wrapText="1"/>
    </xf>
    <xf numFmtId="0" fontId="51" fillId="0" borderId="0" xfId="5" applyFont="1" applyAlignment="1">
      <alignment horizontal="left" vertical="center" wrapText="1"/>
    </xf>
    <xf numFmtId="0" fontId="52" fillId="0" borderId="16" xfId="5" applyFont="1" applyBorder="1" applyAlignment="1">
      <alignment vertical="center" wrapText="1"/>
    </xf>
    <xf numFmtId="0" fontId="54" fillId="0" borderId="77" xfId="5" applyFont="1" applyBorder="1">
      <alignment vertical="center"/>
    </xf>
    <xf numFmtId="0" fontId="54" fillId="0" borderId="87" xfId="5" applyFont="1" applyBorder="1">
      <alignment vertical="center"/>
    </xf>
    <xf numFmtId="0" fontId="54" fillId="0" borderId="5" xfId="5" applyFont="1" applyBorder="1">
      <alignment vertical="center"/>
    </xf>
    <xf numFmtId="0" fontId="54" fillId="0" borderId="16" xfId="5" applyFont="1" applyBorder="1">
      <alignment vertical="center"/>
    </xf>
    <xf numFmtId="0" fontId="54" fillId="0" borderId="80" xfId="5" applyFont="1" applyBorder="1">
      <alignment vertical="center"/>
    </xf>
    <xf numFmtId="0" fontId="54" fillId="0" borderId="78" xfId="5" applyFont="1" applyBorder="1">
      <alignment vertical="center"/>
    </xf>
    <xf numFmtId="0" fontId="56" fillId="0" borderId="6" xfId="5" applyFont="1" applyBorder="1" applyAlignment="1">
      <alignment horizontal="left" vertical="center" wrapText="1"/>
    </xf>
    <xf numFmtId="0" fontId="51" fillId="0" borderId="0" xfId="5" applyFont="1" applyAlignment="1">
      <alignment horizontal="left" vertical="center" indent="1"/>
    </xf>
    <xf numFmtId="0" fontId="54" fillId="0" borderId="6" xfId="5" applyFont="1" applyBorder="1" applyAlignment="1">
      <alignment horizontal="center" vertical="center"/>
    </xf>
    <xf numFmtId="0" fontId="52" fillId="15" borderId="6" xfId="5" quotePrefix="1" applyFont="1" applyFill="1" applyBorder="1" applyAlignment="1">
      <alignment horizontal="center" vertical="center" wrapText="1"/>
    </xf>
    <xf numFmtId="0" fontId="54" fillId="0" borderId="84" xfId="5" applyFont="1" applyBorder="1">
      <alignment vertical="center"/>
    </xf>
    <xf numFmtId="0" fontId="54" fillId="0" borderId="0" xfId="5" applyFont="1" applyBorder="1" applyAlignment="1">
      <alignment vertical="top"/>
    </xf>
    <xf numFmtId="0" fontId="4" fillId="2" borderId="3" xfId="0" applyFont="1" applyFill="1" applyBorder="1" applyAlignment="1">
      <alignment horizontal="center" vertical="center"/>
    </xf>
    <xf numFmtId="0" fontId="23" fillId="0" borderId="6" xfId="0" applyFont="1" applyFill="1" applyBorder="1" applyAlignment="1">
      <alignment horizontal="center" vertical="center"/>
    </xf>
    <xf numFmtId="0" fontId="4" fillId="0" borderId="3" xfId="0" applyFont="1" applyFill="1" applyBorder="1" applyAlignment="1">
      <alignment horizontal="center" vertical="center"/>
    </xf>
    <xf numFmtId="186" fontId="27" fillId="2" borderId="1" xfId="0" applyNumberFormat="1" applyFont="1" applyFill="1" applyBorder="1" applyAlignment="1">
      <alignment horizontal="right" vertical="center" shrinkToFit="1"/>
    </xf>
    <xf numFmtId="176" fontId="27" fillId="2" borderId="3" xfId="0" applyNumberFormat="1" applyFont="1" applyFill="1" applyBorder="1" applyAlignment="1">
      <alignment horizontal="center" vertical="center"/>
    </xf>
    <xf numFmtId="186" fontId="11" fillId="2" borderId="1" xfId="0" applyNumberFormat="1" applyFont="1" applyFill="1" applyBorder="1" applyAlignment="1">
      <alignment horizontal="right" vertical="center" shrinkToFit="1"/>
    </xf>
    <xf numFmtId="176" fontId="11" fillId="2" borderId="3" xfId="0" applyNumberFormat="1" applyFont="1" applyFill="1" applyBorder="1" applyAlignment="1">
      <alignment horizontal="center" vertical="center"/>
    </xf>
    <xf numFmtId="189" fontId="27" fillId="3" borderId="3" xfId="0" applyNumberFormat="1" applyFont="1" applyFill="1" applyBorder="1" applyAlignment="1">
      <alignment horizontal="right" vertical="center" shrinkToFit="1"/>
    </xf>
    <xf numFmtId="0" fontId="23" fillId="2" borderId="6" xfId="0" applyFont="1" applyFill="1" applyBorder="1" applyAlignment="1" applyProtection="1">
      <alignment horizontal="center" vertical="center"/>
      <protection locked="0"/>
    </xf>
    <xf numFmtId="0" fontId="23" fillId="2" borderId="97" xfId="0" applyFont="1" applyFill="1" applyBorder="1" applyAlignment="1" applyProtection="1">
      <alignment horizontal="center" vertical="center"/>
      <protection locked="0"/>
    </xf>
    <xf numFmtId="0" fontId="23" fillId="2" borderId="98" xfId="0" applyFont="1" applyFill="1" applyBorder="1" applyAlignment="1" applyProtection="1">
      <alignment horizontal="center" vertical="center"/>
      <protection locked="0"/>
    </xf>
    <xf numFmtId="0" fontId="23" fillId="2" borderId="5" xfId="0" applyFont="1" applyFill="1" applyBorder="1" applyAlignment="1" applyProtection="1">
      <alignment horizontal="center" vertical="center"/>
      <protection locked="0"/>
    </xf>
    <xf numFmtId="0" fontId="23" fillId="2" borderId="16" xfId="0" applyFont="1" applyFill="1" applyBorder="1" applyAlignment="1" applyProtection="1">
      <alignment horizontal="center" vertical="center"/>
      <protection locked="0"/>
    </xf>
    <xf numFmtId="177" fontId="38" fillId="2" borderId="6" xfId="0" applyNumberFormat="1" applyFont="1" applyFill="1" applyBorder="1" applyAlignment="1" applyProtection="1">
      <alignment horizontal="center" vertical="center"/>
      <protection locked="0"/>
    </xf>
    <xf numFmtId="0" fontId="23" fillId="2" borderId="1" xfId="0" applyFont="1" applyFill="1" applyBorder="1" applyAlignment="1" applyProtection="1">
      <alignment horizontal="left" vertical="center" wrapText="1"/>
      <protection locked="0"/>
    </xf>
    <xf numFmtId="0" fontId="23" fillId="2" borderId="2" xfId="0" applyFont="1" applyFill="1" applyBorder="1" applyAlignment="1" applyProtection="1">
      <alignment horizontal="left" vertical="center" wrapText="1"/>
      <protection locked="0"/>
    </xf>
    <xf numFmtId="0" fontId="23" fillId="2" borderId="3" xfId="0" applyFont="1" applyFill="1" applyBorder="1" applyAlignment="1" applyProtection="1">
      <alignment horizontal="left" vertical="center" wrapText="1"/>
      <protection locked="0"/>
    </xf>
    <xf numFmtId="177" fontId="38" fillId="2" borderId="1" xfId="0" applyNumberFormat="1" applyFont="1" applyFill="1" applyBorder="1" applyAlignment="1" applyProtection="1">
      <alignment horizontal="center" vertical="center"/>
      <protection locked="0"/>
    </xf>
    <xf numFmtId="177" fontId="38" fillId="2" borderId="3" xfId="0" applyNumberFormat="1" applyFont="1" applyFill="1" applyBorder="1" applyAlignment="1" applyProtection="1">
      <alignment horizontal="center" vertical="center"/>
      <protection locked="0"/>
    </xf>
    <xf numFmtId="182" fontId="27" fillId="2" borderId="6" xfId="0" applyNumberFormat="1" applyFont="1" applyFill="1" applyBorder="1" applyAlignment="1">
      <alignment horizontal="center" vertical="center" wrapText="1"/>
    </xf>
    <xf numFmtId="182" fontId="26" fillId="2" borderId="6" xfId="0" applyNumberFormat="1" applyFont="1" applyFill="1" applyBorder="1" applyAlignment="1">
      <alignment horizontal="left" vertical="center" wrapText="1" shrinkToFit="1"/>
    </xf>
    <xf numFmtId="182" fontId="26" fillId="2" borderId="1" xfId="0" applyNumberFormat="1" applyFont="1" applyFill="1" applyBorder="1" applyAlignment="1">
      <alignment horizontal="left" vertical="center" wrapText="1"/>
    </xf>
    <xf numFmtId="182" fontId="26" fillId="2" borderId="2" xfId="0" applyNumberFormat="1" applyFont="1" applyFill="1" applyBorder="1" applyAlignment="1">
      <alignment horizontal="left" vertical="center" wrapText="1"/>
    </xf>
    <xf numFmtId="182" fontId="26" fillId="2" borderId="3" xfId="0" applyNumberFormat="1" applyFont="1" applyFill="1" applyBorder="1" applyAlignment="1">
      <alignment horizontal="left" vertical="center" wrapText="1"/>
    </xf>
    <xf numFmtId="0" fontId="11" fillId="2" borderId="1"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32" fillId="8" borderId="1" xfId="0" applyFont="1" applyFill="1" applyBorder="1" applyAlignment="1">
      <alignment horizontal="center" vertical="center"/>
    </xf>
    <xf numFmtId="0" fontId="32" fillId="8" borderId="2" xfId="0" applyFont="1" applyFill="1" applyBorder="1" applyAlignment="1">
      <alignment horizontal="center" vertical="center"/>
    </xf>
    <xf numFmtId="0" fontId="32" fillId="8" borderId="3" xfId="0" applyFont="1" applyFill="1" applyBorder="1" applyAlignment="1">
      <alignment horizontal="center" vertical="center"/>
    </xf>
    <xf numFmtId="0" fontId="27" fillId="2" borderId="1" xfId="0" applyFont="1" applyFill="1" applyBorder="1" applyAlignment="1" applyProtection="1">
      <alignment horizontal="center" vertical="center"/>
      <protection locked="0"/>
    </xf>
    <xf numFmtId="0" fontId="27" fillId="2" borderId="3" xfId="0" applyFont="1" applyFill="1" applyBorder="1" applyAlignment="1" applyProtection="1">
      <alignment horizontal="center" vertical="center"/>
      <protection locked="0"/>
    </xf>
    <xf numFmtId="0" fontId="27" fillId="6" borderId="10" xfId="0" applyFont="1" applyFill="1" applyBorder="1" applyAlignment="1">
      <alignment horizontal="center" vertical="center" wrapText="1" shrinkToFit="1"/>
    </xf>
    <xf numFmtId="0" fontId="27" fillId="6" borderId="15" xfId="0" applyFont="1" applyFill="1" applyBorder="1" applyAlignment="1">
      <alignment horizontal="center" vertical="center" wrapText="1" shrinkToFit="1"/>
    </xf>
    <xf numFmtId="0" fontId="27" fillId="6" borderId="8" xfId="0" applyFont="1" applyFill="1" applyBorder="1" applyAlignment="1">
      <alignment horizontal="center" vertical="center" wrapText="1" shrinkToFit="1"/>
    </xf>
    <xf numFmtId="0" fontId="27" fillId="6" borderId="9" xfId="0" applyFont="1" applyFill="1" applyBorder="1" applyAlignment="1">
      <alignment horizontal="center" vertical="center" wrapText="1" shrinkToFit="1"/>
    </xf>
    <xf numFmtId="0" fontId="27" fillId="6" borderId="16" xfId="0" applyFont="1" applyFill="1" applyBorder="1" applyAlignment="1">
      <alignment horizontal="center" vertical="center" shrinkToFit="1"/>
    </xf>
    <xf numFmtId="0" fontId="27" fillId="6" borderId="8" xfId="0" applyFont="1" applyFill="1" applyBorder="1" applyAlignment="1">
      <alignment horizontal="center" vertical="center" shrinkToFit="1"/>
    </xf>
    <xf numFmtId="0" fontId="27" fillId="6" borderId="9" xfId="0" applyFont="1" applyFill="1" applyBorder="1" applyAlignment="1">
      <alignment horizontal="center" vertical="center" shrinkToFit="1"/>
    </xf>
    <xf numFmtId="0" fontId="36" fillId="6" borderId="1" xfId="0" applyFont="1" applyFill="1" applyBorder="1" applyAlignment="1">
      <alignment horizontal="center" vertical="center" wrapText="1" shrinkToFit="1"/>
    </xf>
    <xf numFmtId="0" fontId="36" fillId="6" borderId="3" xfId="0" applyFont="1" applyFill="1" applyBorder="1" applyAlignment="1">
      <alignment horizontal="center" vertical="center" wrapText="1" shrinkToFit="1"/>
    </xf>
    <xf numFmtId="0" fontId="27" fillId="6" borderId="10" xfId="0" applyFont="1" applyFill="1" applyBorder="1" applyAlignment="1">
      <alignment horizontal="center" vertical="center"/>
    </xf>
    <xf numFmtId="0" fontId="27" fillId="6" borderId="15" xfId="0" applyFont="1" applyFill="1" applyBorder="1" applyAlignment="1">
      <alignment horizontal="center" vertical="center"/>
    </xf>
    <xf numFmtId="0" fontId="27" fillId="6" borderId="8" xfId="0" applyFont="1" applyFill="1" applyBorder="1" applyAlignment="1">
      <alignment horizontal="center" vertical="center"/>
    </xf>
    <xf numFmtId="0" fontId="27" fillId="6" borderId="9" xfId="0" applyFont="1" applyFill="1" applyBorder="1" applyAlignment="1">
      <alignment horizontal="center" vertical="center"/>
    </xf>
    <xf numFmtId="0" fontId="27" fillId="6" borderId="14" xfId="0" applyFont="1" applyFill="1" applyBorder="1" applyAlignment="1">
      <alignment horizontal="center" vertical="center"/>
    </xf>
    <xf numFmtId="0" fontId="27" fillId="6" borderId="4" xfId="0" applyFont="1" applyFill="1" applyBorder="1" applyAlignment="1">
      <alignment horizontal="center" vertical="center"/>
    </xf>
    <xf numFmtId="0" fontId="27" fillId="6" borderId="5" xfId="0" applyFont="1" applyFill="1" applyBorder="1" applyAlignment="1">
      <alignment horizontal="center" vertical="center"/>
    </xf>
    <xf numFmtId="0" fontId="36" fillId="6" borderId="10" xfId="0" applyFont="1" applyFill="1" applyBorder="1" applyAlignment="1">
      <alignment horizontal="center" vertical="center" wrapText="1"/>
    </xf>
    <xf numFmtId="0" fontId="36" fillId="6" borderId="15" xfId="0" applyFont="1" applyFill="1" applyBorder="1" applyAlignment="1">
      <alignment horizontal="center" vertical="center" wrapText="1"/>
    </xf>
    <xf numFmtId="0" fontId="36" fillId="6" borderId="8" xfId="0" applyFont="1" applyFill="1" applyBorder="1" applyAlignment="1">
      <alignment horizontal="center" vertical="center" wrapText="1"/>
    </xf>
    <xf numFmtId="0" fontId="36" fillId="6" borderId="9" xfId="0" applyFont="1" applyFill="1" applyBorder="1" applyAlignment="1">
      <alignment horizontal="center" vertical="center" wrapText="1"/>
    </xf>
    <xf numFmtId="0" fontId="27" fillId="6" borderId="1" xfId="0" applyFont="1" applyFill="1" applyBorder="1" applyAlignment="1">
      <alignment horizontal="center" vertical="center"/>
    </xf>
    <xf numFmtId="0" fontId="27" fillId="6" borderId="2" xfId="0" applyFont="1" applyFill="1" applyBorder="1" applyAlignment="1">
      <alignment horizontal="center" vertical="center"/>
    </xf>
    <xf numFmtId="0" fontId="27" fillId="6" borderId="3" xfId="0" applyFont="1" applyFill="1" applyBorder="1" applyAlignment="1">
      <alignment horizontal="center" vertical="center"/>
    </xf>
    <xf numFmtId="0" fontId="27" fillId="6" borderId="6" xfId="0" applyFont="1" applyFill="1" applyBorder="1" applyAlignment="1">
      <alignment horizontal="center" vertical="center"/>
    </xf>
    <xf numFmtId="0" fontId="23" fillId="0" borderId="10" xfId="0" applyFont="1" applyFill="1" applyBorder="1" applyAlignment="1">
      <alignment horizontal="center" vertical="center"/>
    </xf>
    <xf numFmtId="0" fontId="23" fillId="0" borderId="14" xfId="0" applyFont="1" applyFill="1" applyBorder="1" applyAlignment="1">
      <alignment horizontal="center" vertical="center"/>
    </xf>
    <xf numFmtId="0" fontId="23" fillId="0" borderId="15"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9" xfId="0" applyFont="1" applyFill="1" applyBorder="1" applyAlignment="1">
      <alignment horizontal="center" vertical="center"/>
    </xf>
    <xf numFmtId="0" fontId="27" fillId="0" borderId="6" xfId="2" applyFont="1" applyBorder="1" applyAlignment="1">
      <alignment horizontal="left" vertical="center" wrapText="1"/>
    </xf>
    <xf numFmtId="0" fontId="27" fillId="0" borderId="4" xfId="0" applyFont="1" applyBorder="1" applyAlignment="1">
      <alignment vertical="center" wrapText="1"/>
    </xf>
    <xf numFmtId="0" fontId="36" fillId="6" borderId="1" xfId="0" applyFont="1" applyFill="1" applyBorder="1" applyAlignment="1">
      <alignment horizontal="center" vertical="center" shrinkToFit="1"/>
    </xf>
    <xf numFmtId="0" fontId="36" fillId="6" borderId="2" xfId="0" applyFont="1" applyFill="1" applyBorder="1" applyAlignment="1">
      <alignment horizontal="center" vertical="center" shrinkToFit="1"/>
    </xf>
    <xf numFmtId="0" fontId="36" fillId="6" borderId="3" xfId="0" applyFont="1" applyFill="1" applyBorder="1" applyAlignment="1">
      <alignment horizontal="center" vertical="center" shrinkToFit="1"/>
    </xf>
    <xf numFmtId="0" fontId="27" fillId="6" borderId="2" xfId="0" applyFont="1" applyFill="1" applyBorder="1" applyAlignment="1">
      <alignment horizontal="center" vertical="center" shrinkToFit="1"/>
    </xf>
    <xf numFmtId="0" fontId="27" fillId="6" borderId="3" xfId="0" applyFont="1" applyFill="1" applyBorder="1" applyAlignment="1">
      <alignment horizontal="center" vertical="center" shrinkToFit="1"/>
    </xf>
    <xf numFmtId="0" fontId="27" fillId="0" borderId="10" xfId="2" applyFont="1" applyBorder="1" applyAlignment="1">
      <alignment horizontal="left" vertical="center" wrapText="1"/>
    </xf>
    <xf numFmtId="0" fontId="27" fillId="0" borderId="14" xfId="2" applyFont="1" applyBorder="1" applyAlignment="1">
      <alignment horizontal="left" vertical="center" wrapText="1"/>
    </xf>
    <xf numFmtId="0" fontId="27" fillId="0" borderId="15" xfId="2" applyFont="1" applyBorder="1" applyAlignment="1">
      <alignment horizontal="left" vertical="center" wrapText="1"/>
    </xf>
    <xf numFmtId="0" fontId="27" fillId="0" borderId="8" xfId="2" applyFont="1" applyBorder="1" applyAlignment="1">
      <alignment horizontal="left" vertical="center" wrapText="1"/>
    </xf>
    <xf numFmtId="0" fontId="27" fillId="0" borderId="4" xfId="2" applyFont="1" applyBorder="1" applyAlignment="1">
      <alignment horizontal="left" vertical="center" wrapText="1"/>
    </xf>
    <xf numFmtId="0" fontId="27" fillId="0" borderId="9" xfId="2" applyFont="1" applyBorder="1" applyAlignment="1">
      <alignment horizontal="left" vertical="center" wrapText="1"/>
    </xf>
    <xf numFmtId="38" fontId="37" fillId="2" borderId="10" xfId="1" applyFont="1" applyFill="1" applyBorder="1" applyAlignment="1" applyProtection="1">
      <alignment horizontal="center"/>
      <protection locked="0"/>
    </xf>
    <xf numFmtId="38" fontId="37" fillId="2" borderId="14" xfId="1" applyFont="1" applyFill="1" applyBorder="1" applyAlignment="1" applyProtection="1">
      <alignment horizontal="center"/>
      <protection locked="0"/>
    </xf>
    <xf numFmtId="38" fontId="37" fillId="2" borderId="8" xfId="1" applyFont="1" applyFill="1" applyBorder="1" applyAlignment="1" applyProtection="1">
      <alignment horizontal="center"/>
      <protection locked="0"/>
    </xf>
    <xf numFmtId="38" fontId="37" fillId="2" borderId="4" xfId="1" applyFont="1" applyFill="1" applyBorder="1" applyAlignment="1" applyProtection="1">
      <alignment horizontal="center"/>
      <protection locked="0"/>
    </xf>
    <xf numFmtId="0" fontId="27" fillId="2" borderId="15" xfId="0" applyFont="1" applyFill="1" applyBorder="1" applyAlignment="1">
      <alignment horizontal="right"/>
    </xf>
    <xf numFmtId="0" fontId="27" fillId="2" borderId="9" xfId="0" applyFont="1" applyFill="1" applyBorder="1" applyAlignment="1">
      <alignment horizontal="right"/>
    </xf>
    <xf numFmtId="0" fontId="35" fillId="0" borderId="1" xfId="2" applyFont="1" applyBorder="1" applyAlignment="1">
      <alignment horizontal="center" vertical="center" wrapText="1"/>
    </xf>
    <xf numFmtId="0" fontId="35" fillId="0" borderId="2" xfId="2" applyFont="1" applyBorder="1" applyAlignment="1">
      <alignment horizontal="center" vertical="center" wrapText="1"/>
    </xf>
    <xf numFmtId="185" fontId="20" fillId="2" borderId="1" xfId="0" applyNumberFormat="1" applyFont="1" applyFill="1" applyBorder="1" applyAlignment="1" applyProtection="1">
      <alignment horizontal="right" vertical="center"/>
      <protection locked="0"/>
    </xf>
    <xf numFmtId="185" fontId="20" fillId="2" borderId="2" xfId="0" applyNumberFormat="1" applyFont="1" applyFill="1" applyBorder="1" applyAlignment="1" applyProtection="1">
      <alignment horizontal="right" vertical="center"/>
      <protection locked="0"/>
    </xf>
    <xf numFmtId="185" fontId="20" fillId="2" borderId="3" xfId="0" applyNumberFormat="1" applyFont="1" applyFill="1" applyBorder="1" applyAlignment="1" applyProtection="1">
      <alignment horizontal="right" vertical="center"/>
      <protection locked="0"/>
    </xf>
    <xf numFmtId="0" fontId="34" fillId="0" borderId="4" xfId="2" applyFont="1" applyBorder="1" applyAlignment="1">
      <alignment horizontal="left" vertical="center" wrapText="1"/>
    </xf>
    <xf numFmtId="0" fontId="27" fillId="6" borderId="1" xfId="0" applyFont="1" applyFill="1" applyBorder="1" applyAlignment="1">
      <alignment horizontal="center" vertical="center" shrinkToFit="1"/>
    </xf>
    <xf numFmtId="0" fontId="21" fillId="2" borderId="64" xfId="0" applyFont="1" applyFill="1" applyBorder="1" applyAlignment="1" applyProtection="1">
      <alignment vertical="center" wrapText="1"/>
      <protection locked="0"/>
    </xf>
    <xf numFmtId="0" fontId="21" fillId="2" borderId="14" xfId="0" applyFont="1" applyFill="1" applyBorder="1" applyAlignment="1" applyProtection="1">
      <alignment vertical="center" wrapText="1"/>
      <protection locked="0"/>
    </xf>
    <xf numFmtId="0" fontId="21" fillId="2" borderId="15" xfId="0" applyFont="1" applyFill="1" applyBorder="1" applyAlignment="1" applyProtection="1">
      <alignment vertical="center" wrapText="1"/>
      <protection locked="0"/>
    </xf>
    <xf numFmtId="0" fontId="21" fillId="2" borderId="66" xfId="0" applyFont="1" applyFill="1" applyBorder="1" applyAlignment="1" applyProtection="1">
      <alignment vertical="center" wrapText="1"/>
      <protection locked="0"/>
    </xf>
    <xf numFmtId="0" fontId="21" fillId="2" borderId="4" xfId="0" applyFont="1" applyFill="1" applyBorder="1" applyAlignment="1" applyProtection="1">
      <alignment vertical="center" wrapText="1"/>
      <protection locked="0"/>
    </xf>
    <xf numFmtId="0" fontId="21" fillId="2" borderId="9" xfId="0" applyFont="1" applyFill="1" applyBorder="1" applyAlignment="1" applyProtection="1">
      <alignment vertical="center" wrapText="1"/>
      <protection locked="0"/>
    </xf>
    <xf numFmtId="0" fontId="33" fillId="0" borderId="1" xfId="2" applyFont="1" applyBorder="1" applyAlignment="1">
      <alignment horizontal="center" vertical="center" wrapText="1"/>
    </xf>
    <xf numFmtId="0" fontId="33" fillId="0" borderId="2" xfId="2" applyFont="1" applyBorder="1" applyAlignment="1">
      <alignment horizontal="center" vertical="center" wrapText="1"/>
    </xf>
    <xf numFmtId="0" fontId="34" fillId="0" borderId="0" xfId="2" applyFont="1" applyAlignment="1">
      <alignment horizontal="left" vertical="center" wrapText="1"/>
    </xf>
    <xf numFmtId="0" fontId="33" fillId="6" borderId="1" xfId="2" applyFont="1" applyFill="1" applyBorder="1" applyAlignment="1">
      <alignment horizontal="center" vertical="center" wrapText="1"/>
    </xf>
    <xf numFmtId="0" fontId="33" fillId="6" borderId="2" xfId="2" applyFont="1" applyFill="1" applyBorder="1" applyAlignment="1">
      <alignment horizontal="center" vertical="center" wrapText="1"/>
    </xf>
    <xf numFmtId="0" fontId="33" fillId="6" borderId="3" xfId="2" applyFont="1" applyFill="1" applyBorder="1" applyAlignment="1">
      <alignment horizontal="center" vertical="center" wrapText="1"/>
    </xf>
    <xf numFmtId="0" fontId="27" fillId="0" borderId="1" xfId="0" applyFont="1" applyBorder="1" applyAlignment="1">
      <alignment vertical="center" wrapText="1"/>
    </xf>
    <xf numFmtId="0" fontId="27" fillId="0" borderId="2" xfId="0" applyFont="1" applyBorder="1" applyAlignment="1">
      <alignment vertical="center" wrapText="1"/>
    </xf>
    <xf numFmtId="0" fontId="27" fillId="0" borderId="3" xfId="0" applyFont="1" applyBorder="1" applyAlignment="1">
      <alignment vertical="center" wrapText="1"/>
    </xf>
    <xf numFmtId="0" fontId="21" fillId="4" borderId="1" xfId="0" applyFont="1" applyFill="1" applyBorder="1" applyAlignment="1" applyProtection="1">
      <alignment vertical="center" wrapText="1"/>
      <protection locked="0"/>
    </xf>
    <xf numFmtId="0" fontId="21" fillId="4" borderId="2" xfId="0" applyFont="1" applyFill="1" applyBorder="1" applyAlignment="1" applyProtection="1">
      <alignment vertical="center" wrapText="1"/>
      <protection locked="0"/>
    </xf>
    <xf numFmtId="0" fontId="21" fillId="4" borderId="3" xfId="0" applyFont="1" applyFill="1" applyBorder="1" applyAlignment="1" applyProtection="1">
      <alignment vertical="center" wrapText="1"/>
      <protection locked="0"/>
    </xf>
    <xf numFmtId="0" fontId="27" fillId="0" borderId="1" xfId="0" applyFont="1" applyBorder="1">
      <alignment vertical="center"/>
    </xf>
    <xf numFmtId="0" fontId="27" fillId="0" borderId="2" xfId="0" applyFont="1" applyBorder="1">
      <alignment vertical="center"/>
    </xf>
    <xf numFmtId="0" fontId="27" fillId="0" borderId="3" xfId="0" applyFont="1" applyBorder="1">
      <alignment vertical="center"/>
    </xf>
    <xf numFmtId="0" fontId="33" fillId="6" borderId="10" xfId="2" applyFont="1" applyFill="1" applyBorder="1" applyAlignment="1">
      <alignment horizontal="center" vertical="center" textRotation="255" wrapText="1"/>
    </xf>
    <xf numFmtId="0" fontId="33" fillId="6" borderId="14" xfId="2" applyFont="1" applyFill="1" applyBorder="1" applyAlignment="1">
      <alignment horizontal="center" vertical="center" textRotation="255" wrapText="1"/>
    </xf>
    <xf numFmtId="0" fontId="33" fillId="6" borderId="15" xfId="2" applyFont="1" applyFill="1" applyBorder="1" applyAlignment="1">
      <alignment horizontal="center" vertical="center" textRotation="255" wrapText="1"/>
    </xf>
    <xf numFmtId="0" fontId="33" fillId="6" borderId="21" xfId="2" applyFont="1" applyFill="1" applyBorder="1" applyAlignment="1">
      <alignment horizontal="center" vertical="center" textRotation="255" wrapText="1"/>
    </xf>
    <xf numFmtId="0" fontId="33" fillId="6" borderId="0" xfId="2" applyFont="1" applyFill="1" applyAlignment="1">
      <alignment horizontal="center" vertical="center" textRotation="255" wrapText="1"/>
    </xf>
    <xf numFmtId="0" fontId="33" fillId="6" borderId="44" xfId="2" applyFont="1" applyFill="1" applyBorder="1" applyAlignment="1">
      <alignment horizontal="center" vertical="center" textRotation="255" wrapText="1"/>
    </xf>
    <xf numFmtId="0" fontId="33" fillId="6" borderId="8" xfId="2" applyFont="1" applyFill="1" applyBorder="1" applyAlignment="1">
      <alignment horizontal="center" vertical="center" textRotation="255" wrapText="1"/>
    </xf>
    <xf numFmtId="0" fontId="33" fillId="6" borderId="4" xfId="2" applyFont="1" applyFill="1" applyBorder="1" applyAlignment="1">
      <alignment horizontal="center" vertical="center" textRotation="255" wrapText="1"/>
    </xf>
    <xf numFmtId="0" fontId="33" fillId="6" borderId="9" xfId="2" applyFont="1" applyFill="1" applyBorder="1" applyAlignment="1">
      <alignment horizontal="center" vertical="center" textRotation="255" wrapText="1"/>
    </xf>
    <xf numFmtId="184" fontId="32" fillId="7" borderId="1" xfId="5" applyNumberFormat="1" applyFont="1" applyFill="1" applyBorder="1" applyAlignment="1">
      <alignment horizontal="center" vertical="center"/>
    </xf>
    <xf numFmtId="184" fontId="32" fillId="7" borderId="2" xfId="5" applyNumberFormat="1" applyFont="1" applyFill="1" applyBorder="1" applyAlignment="1">
      <alignment horizontal="center" vertical="center"/>
    </xf>
    <xf numFmtId="184" fontId="32" fillId="7" borderId="3" xfId="5" applyNumberFormat="1" applyFont="1" applyFill="1" applyBorder="1" applyAlignment="1">
      <alignment horizontal="center" vertical="center"/>
    </xf>
    <xf numFmtId="0" fontId="14" fillId="0" borderId="6" xfId="0" applyFont="1" applyBorder="1" applyAlignment="1">
      <alignment horizontal="center" vertical="center"/>
    </xf>
    <xf numFmtId="0" fontId="28" fillId="4" borderId="1" xfId="0" applyFont="1" applyFill="1" applyBorder="1" applyAlignment="1" applyProtection="1">
      <alignment vertical="center" wrapText="1"/>
      <protection locked="0"/>
    </xf>
    <xf numFmtId="0" fontId="28" fillId="4" borderId="2" xfId="0" applyFont="1" applyFill="1" applyBorder="1" applyAlignment="1" applyProtection="1">
      <alignment vertical="center" wrapText="1"/>
      <protection locked="0"/>
    </xf>
    <xf numFmtId="0" fontId="28" fillId="4" borderId="3" xfId="0" applyFont="1" applyFill="1" applyBorder="1" applyAlignment="1" applyProtection="1">
      <alignment vertical="center" wrapText="1"/>
      <protection locked="0"/>
    </xf>
    <xf numFmtId="0" fontId="11" fillId="6" borderId="6" xfId="0" applyFont="1" applyFill="1" applyBorder="1" applyAlignment="1">
      <alignment horizontal="center" vertical="center"/>
    </xf>
    <xf numFmtId="0" fontId="11" fillId="6" borderId="1" xfId="0" applyFont="1" applyFill="1" applyBorder="1" applyAlignment="1">
      <alignment horizontal="center" vertical="center"/>
    </xf>
    <xf numFmtId="0" fontId="11" fillId="6" borderId="2" xfId="0" applyFont="1" applyFill="1" applyBorder="1" applyAlignment="1">
      <alignment horizontal="center" vertical="center"/>
    </xf>
    <xf numFmtId="0" fontId="11" fillId="6" borderId="3" xfId="0" applyFont="1" applyFill="1" applyBorder="1" applyAlignment="1">
      <alignment horizontal="center" vertical="center"/>
    </xf>
    <xf numFmtId="0" fontId="11" fillId="6" borderId="1"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11" fillId="6" borderId="3" xfId="0" applyFont="1" applyFill="1" applyBorder="1" applyAlignment="1">
      <alignment horizontal="center" vertical="center" wrapText="1"/>
    </xf>
    <xf numFmtId="176" fontId="27" fillId="0" borderId="1" xfId="5" applyNumberFormat="1" applyFont="1" applyFill="1" applyBorder="1" applyAlignment="1">
      <alignment horizontal="left" vertical="center" wrapText="1"/>
    </xf>
    <xf numFmtId="176" fontId="27" fillId="0" borderId="2" xfId="5" applyNumberFormat="1" applyFont="1" applyFill="1" applyBorder="1" applyAlignment="1">
      <alignment horizontal="left" vertical="center" wrapText="1"/>
    </xf>
    <xf numFmtId="176" fontId="27" fillId="0" borderId="3" xfId="5" applyNumberFormat="1" applyFont="1" applyFill="1" applyBorder="1" applyAlignment="1">
      <alignment horizontal="left" vertical="center" wrapText="1"/>
    </xf>
    <xf numFmtId="0" fontId="27" fillId="0" borderId="1" xfId="5" applyFont="1" applyBorder="1" applyAlignment="1">
      <alignment vertical="center" wrapText="1"/>
    </xf>
    <xf numFmtId="0" fontId="27" fillId="0" borderId="2" xfId="5" applyFont="1" applyBorder="1" applyAlignment="1">
      <alignment vertical="center" wrapText="1"/>
    </xf>
    <xf numFmtId="0" fontId="27" fillId="0" borderId="3" xfId="5" applyFont="1" applyBorder="1" applyAlignment="1">
      <alignment vertical="center" wrapText="1"/>
    </xf>
    <xf numFmtId="0" fontId="11" fillId="0" borderId="6" xfId="0" applyFont="1" applyBorder="1" applyAlignment="1">
      <alignment horizontal="center" vertical="center" textRotation="255"/>
    </xf>
    <xf numFmtId="0" fontId="30" fillId="0" borderId="1" xfId="5" applyFont="1" applyBorder="1">
      <alignment vertical="center"/>
    </xf>
    <xf numFmtId="0" fontId="30" fillId="0" borderId="2" xfId="5" applyFont="1" applyBorder="1">
      <alignment vertical="center"/>
    </xf>
    <xf numFmtId="0" fontId="30" fillId="0" borderId="3" xfId="5" applyFont="1" applyBorder="1">
      <alignment vertical="center"/>
    </xf>
    <xf numFmtId="0" fontId="31" fillId="6" borderId="5" xfId="0" applyFont="1" applyFill="1" applyBorder="1" applyAlignment="1">
      <alignment horizontal="center" vertical="center" textRotation="255"/>
    </xf>
    <xf numFmtId="0" fontId="31" fillId="6" borderId="7" xfId="0" applyFont="1" applyFill="1" applyBorder="1" applyAlignment="1">
      <alignment horizontal="center" vertical="center" textRotation="255"/>
    </xf>
    <xf numFmtId="0" fontId="31" fillId="6" borderId="16" xfId="0" applyFont="1" applyFill="1" applyBorder="1" applyAlignment="1">
      <alignment horizontal="center" vertical="center" textRotation="255"/>
    </xf>
    <xf numFmtId="0" fontId="11" fillId="0" borderId="10" xfId="0" applyFont="1" applyBorder="1" applyAlignment="1">
      <alignment horizontal="center" vertical="center" textRotation="255"/>
    </xf>
    <xf numFmtId="0" fontId="11" fillId="0" borderId="15" xfId="0" applyFont="1" applyBorder="1" applyAlignment="1">
      <alignment horizontal="center" vertical="center" textRotation="255"/>
    </xf>
    <xf numFmtId="0" fontId="11" fillId="0" borderId="21" xfId="0" applyFont="1" applyBorder="1" applyAlignment="1">
      <alignment horizontal="center" vertical="center" textRotation="255"/>
    </xf>
    <xf numFmtId="0" fontId="11" fillId="0" borderId="44" xfId="0" applyFont="1" applyBorder="1" applyAlignment="1">
      <alignment horizontal="center" vertical="center" textRotation="255"/>
    </xf>
    <xf numFmtId="0" fontId="11" fillId="0" borderId="8" xfId="0" applyFont="1" applyBorder="1" applyAlignment="1">
      <alignment horizontal="center" vertical="center" textRotation="255"/>
    </xf>
    <xf numFmtId="0" fontId="11" fillId="0" borderId="9" xfId="0" applyFont="1" applyBorder="1" applyAlignment="1">
      <alignment horizontal="center" vertical="center" textRotation="255"/>
    </xf>
    <xf numFmtId="0" fontId="27" fillId="0" borderId="1" xfId="5" applyFont="1" applyBorder="1">
      <alignment vertical="center"/>
    </xf>
    <xf numFmtId="0" fontId="27" fillId="0" borderId="2" xfId="5" applyFont="1" applyBorder="1">
      <alignment vertical="center"/>
    </xf>
    <xf numFmtId="0" fontId="27" fillId="0" borderId="3" xfId="5" applyFont="1" applyBorder="1">
      <alignment vertical="center"/>
    </xf>
    <xf numFmtId="0" fontId="27" fillId="0" borderId="10" xfId="5" applyFont="1" applyBorder="1">
      <alignment vertical="center"/>
    </xf>
    <xf numFmtId="0" fontId="27" fillId="0" borderId="14" xfId="5" applyFont="1" applyBorder="1">
      <alignment vertical="center"/>
    </xf>
    <xf numFmtId="0" fontId="27" fillId="0" borderId="15" xfId="5" applyFont="1" applyBorder="1">
      <alignment vertical="center"/>
    </xf>
    <xf numFmtId="0" fontId="21" fillId="2" borderId="61" xfId="0" applyFont="1" applyFill="1" applyBorder="1" applyAlignment="1" applyProtection="1">
      <alignment vertical="center" wrapText="1"/>
      <protection locked="0"/>
    </xf>
    <xf numFmtId="0" fontId="21" fillId="2" borderId="62" xfId="0" applyFont="1" applyFill="1" applyBorder="1" applyAlignment="1" applyProtection="1">
      <alignment vertical="center" wrapText="1"/>
      <protection locked="0"/>
    </xf>
    <xf numFmtId="0" fontId="21" fillId="2" borderId="63" xfId="0" applyFont="1" applyFill="1" applyBorder="1" applyAlignment="1" applyProtection="1">
      <alignment vertical="center" wrapText="1"/>
      <protection locked="0"/>
    </xf>
    <xf numFmtId="0" fontId="31" fillId="6" borderId="6" xfId="0" applyFont="1" applyFill="1" applyBorder="1" applyAlignment="1">
      <alignment horizontal="center" vertical="center" textRotation="255"/>
    </xf>
    <xf numFmtId="0" fontId="11" fillId="0" borderId="10" xfId="0" applyFont="1" applyBorder="1" applyAlignment="1">
      <alignment horizontal="center" vertical="center" textRotation="255" wrapText="1"/>
    </xf>
    <xf numFmtId="0" fontId="11" fillId="0" borderId="15" xfId="0" applyFont="1" applyBorder="1" applyAlignment="1">
      <alignment horizontal="center" vertical="center" textRotation="255" wrapText="1"/>
    </xf>
    <xf numFmtId="0" fontId="11" fillId="0" borderId="21" xfId="0" applyFont="1" applyBorder="1" applyAlignment="1">
      <alignment horizontal="center" vertical="center" textRotation="255" wrapText="1"/>
    </xf>
    <xf numFmtId="0" fontId="11" fillId="0" borderId="44" xfId="0" applyFont="1" applyBorder="1" applyAlignment="1">
      <alignment horizontal="center" vertical="center" textRotation="255" wrapText="1"/>
    </xf>
    <xf numFmtId="183" fontId="11" fillId="0" borderId="1" xfId="0" applyNumberFormat="1" applyFont="1" applyFill="1" applyBorder="1" applyAlignment="1" applyProtection="1">
      <alignment vertical="center" wrapText="1"/>
      <protection locked="0"/>
    </xf>
    <xf numFmtId="183" fontId="11" fillId="0" borderId="2" xfId="0" applyNumberFormat="1" applyFont="1" applyFill="1" applyBorder="1" applyAlignment="1" applyProtection="1">
      <alignment vertical="center" wrapText="1"/>
      <protection locked="0"/>
    </xf>
    <xf numFmtId="183" fontId="11" fillId="0" borderId="3" xfId="0" applyNumberFormat="1" applyFont="1" applyFill="1" applyBorder="1" applyAlignment="1" applyProtection="1">
      <alignment vertical="center" wrapText="1"/>
      <protection locked="0"/>
    </xf>
    <xf numFmtId="0" fontId="11" fillId="0" borderId="55" xfId="0" applyFont="1" applyBorder="1" applyAlignment="1">
      <alignment vertical="center" wrapText="1"/>
    </xf>
    <xf numFmtId="0" fontId="11" fillId="0" borderId="51" xfId="0" applyFont="1" applyBorder="1" applyAlignment="1">
      <alignment vertical="center" wrapText="1"/>
    </xf>
    <xf numFmtId="0" fontId="11" fillId="0" borderId="56" xfId="0" applyFont="1" applyBorder="1" applyAlignment="1">
      <alignment vertical="center" wrapText="1"/>
    </xf>
    <xf numFmtId="0" fontId="11" fillId="0" borderId="23" xfId="0" quotePrefix="1" applyFont="1" applyBorder="1">
      <alignment vertical="center"/>
    </xf>
    <xf numFmtId="0" fontId="11" fillId="0" borderId="24" xfId="0" quotePrefix="1" applyFont="1" applyBorder="1">
      <alignment vertical="center"/>
    </xf>
    <xf numFmtId="0" fontId="11" fillId="0" borderId="59" xfId="0" quotePrefix="1" applyFont="1" applyBorder="1">
      <alignment vertical="center"/>
    </xf>
    <xf numFmtId="182" fontId="11" fillId="2" borderId="60" xfId="0" applyNumberFormat="1" applyFont="1" applyFill="1" applyBorder="1" applyAlignment="1">
      <alignment vertical="center" wrapText="1"/>
    </xf>
    <xf numFmtId="182" fontId="11" fillId="2" borderId="24" xfId="0" applyNumberFormat="1" applyFont="1" applyFill="1" applyBorder="1" applyAlignment="1">
      <alignment vertical="center" wrapText="1"/>
    </xf>
    <xf numFmtId="182" fontId="11" fillId="2" borderId="25" xfId="0" applyNumberFormat="1" applyFont="1" applyFill="1" applyBorder="1" applyAlignment="1">
      <alignment vertical="center" wrapText="1"/>
    </xf>
    <xf numFmtId="0" fontId="14" fillId="6" borderId="53" xfId="0" applyFont="1" applyFill="1" applyBorder="1" applyAlignment="1">
      <alignment vertical="center" textRotation="255" wrapText="1"/>
    </xf>
    <xf numFmtId="0" fontId="14" fillId="6" borderId="26" xfId="0" applyFont="1" applyFill="1" applyBorder="1" applyAlignment="1">
      <alignment vertical="center" textRotation="255" wrapText="1"/>
    </xf>
    <xf numFmtId="0" fontId="14" fillId="6" borderId="57" xfId="0" applyFont="1" applyFill="1" applyBorder="1" applyAlignment="1">
      <alignment vertical="center" textRotation="255" wrapText="1"/>
    </xf>
    <xf numFmtId="0" fontId="14" fillId="6" borderId="58" xfId="0" applyFont="1" applyFill="1" applyBorder="1" applyAlignment="1">
      <alignment vertical="center" textRotation="255" wrapText="1"/>
    </xf>
    <xf numFmtId="0" fontId="11" fillId="0" borderId="54" xfId="0" applyFont="1" applyBorder="1" applyAlignment="1">
      <alignment vertical="center" wrapText="1"/>
    </xf>
    <xf numFmtId="0" fontId="11" fillId="0" borderId="4" xfId="0" applyFont="1" applyBorder="1" applyAlignment="1">
      <alignment vertical="center" wrapText="1"/>
    </xf>
    <xf numFmtId="0" fontId="11" fillId="0" borderId="36" xfId="0" applyFont="1" applyBorder="1" applyAlignment="1">
      <alignment vertical="center" wrapText="1"/>
    </xf>
    <xf numFmtId="0" fontId="30" fillId="0" borderId="47" xfId="5" applyFont="1" applyBorder="1">
      <alignment vertical="center"/>
    </xf>
    <xf numFmtId="0" fontId="30" fillId="0" borderId="49" xfId="5" applyFont="1" applyBorder="1">
      <alignment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27" fillId="0" borderId="50" xfId="5" applyFont="1" applyBorder="1">
      <alignment vertical="center"/>
    </xf>
    <xf numFmtId="0" fontId="27" fillId="0" borderId="51" xfId="5" applyFont="1" applyBorder="1">
      <alignment vertical="center"/>
    </xf>
    <xf numFmtId="0" fontId="27" fillId="0" borderId="52" xfId="5" applyFont="1" applyBorder="1">
      <alignment vertical="center"/>
    </xf>
    <xf numFmtId="0" fontId="11" fillId="6" borderId="5" xfId="0" applyFont="1" applyFill="1" applyBorder="1" applyAlignment="1">
      <alignment horizontal="center" vertical="center"/>
    </xf>
    <xf numFmtId="0" fontId="11" fillId="6" borderId="16" xfId="0" applyFont="1" applyFill="1" applyBorder="1" applyAlignment="1">
      <alignment horizontal="center" vertical="center"/>
    </xf>
    <xf numFmtId="0" fontId="11" fillId="6" borderId="10" xfId="0" applyFont="1" applyFill="1" applyBorder="1" applyAlignment="1">
      <alignment horizontal="center" vertical="center" wrapText="1"/>
    </xf>
    <xf numFmtId="0" fontId="11" fillId="6" borderId="14" xfId="0" applyFont="1" applyFill="1" applyBorder="1" applyAlignment="1">
      <alignment horizontal="center" vertical="center" wrapText="1"/>
    </xf>
    <xf numFmtId="0" fontId="11" fillId="6" borderId="15"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11" fillId="6" borderId="4"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27" fillId="0" borderId="47" xfId="5" applyFont="1" applyBorder="1">
      <alignment vertical="center"/>
    </xf>
    <xf numFmtId="0" fontId="27" fillId="0" borderId="49" xfId="5" applyFont="1" applyBorder="1">
      <alignment vertical="center"/>
    </xf>
    <xf numFmtId="0" fontId="11" fillId="0" borderId="1" xfId="0" applyFont="1" applyBorder="1" applyAlignment="1">
      <alignment horizontal="center" vertical="center" textRotation="255"/>
    </xf>
    <xf numFmtId="0" fontId="11" fillId="0" borderId="3" xfId="0" applyFont="1" applyBorder="1" applyAlignment="1">
      <alignment horizontal="center" vertical="center" textRotation="255"/>
    </xf>
    <xf numFmtId="0" fontId="21" fillId="2" borderId="40" xfId="0" applyFont="1" applyFill="1" applyBorder="1" applyAlignment="1" applyProtection="1">
      <alignment vertical="center" wrapText="1"/>
      <protection locked="0"/>
    </xf>
    <xf numFmtId="0" fontId="21" fillId="2" borderId="41" xfId="0" applyFont="1" applyFill="1" applyBorder="1" applyAlignment="1" applyProtection="1">
      <alignment vertical="center" wrapText="1"/>
      <protection locked="0"/>
    </xf>
    <xf numFmtId="0" fontId="21" fillId="2" borderId="42" xfId="0" applyFont="1" applyFill="1" applyBorder="1" applyAlignment="1" applyProtection="1">
      <alignment vertical="center" wrapText="1"/>
      <protection locked="0"/>
    </xf>
    <xf numFmtId="0" fontId="27" fillId="0" borderId="28" xfId="5" applyFont="1" applyBorder="1">
      <alignment vertical="center"/>
    </xf>
    <xf numFmtId="0" fontId="27" fillId="0" borderId="43" xfId="5" applyFont="1" applyBorder="1">
      <alignment vertical="center"/>
    </xf>
    <xf numFmtId="0" fontId="27" fillId="0" borderId="45" xfId="5" applyFont="1" applyBorder="1">
      <alignment vertical="center"/>
    </xf>
    <xf numFmtId="0" fontId="27" fillId="0" borderId="46" xfId="5" applyFont="1" applyBorder="1">
      <alignment vertical="center"/>
    </xf>
    <xf numFmtId="0" fontId="21" fillId="4" borderId="10" xfId="0" applyFont="1" applyFill="1" applyBorder="1" applyAlignment="1" applyProtection="1">
      <alignment vertical="center" wrapText="1"/>
      <protection locked="0"/>
    </xf>
    <xf numFmtId="0" fontId="21" fillId="4" borderId="14" xfId="0" applyFont="1" applyFill="1" applyBorder="1" applyAlignment="1" applyProtection="1">
      <alignment vertical="center" wrapText="1"/>
      <protection locked="0"/>
    </xf>
    <xf numFmtId="0" fontId="21" fillId="4" borderId="15" xfId="0" applyFont="1" applyFill="1" applyBorder="1" applyAlignment="1" applyProtection="1">
      <alignment vertical="center" wrapText="1"/>
      <protection locked="0"/>
    </xf>
    <xf numFmtId="0" fontId="27" fillId="4" borderId="8" xfId="0" applyFont="1" applyFill="1" applyBorder="1" applyAlignment="1">
      <alignment horizontal="center" vertical="center"/>
    </xf>
    <xf numFmtId="0" fontId="27" fillId="4" borderId="4" xfId="0" applyFont="1" applyFill="1" applyBorder="1" applyAlignment="1">
      <alignment horizontal="center" vertical="center"/>
    </xf>
    <xf numFmtId="181" fontId="29" fillId="2" borderId="1" xfId="0" applyNumberFormat="1" applyFont="1" applyFill="1" applyBorder="1" applyAlignment="1" applyProtection="1">
      <alignment vertical="center"/>
      <protection locked="0"/>
    </xf>
    <xf numFmtId="181" fontId="29" fillId="2" borderId="3" xfId="0" applyNumberFormat="1" applyFont="1" applyFill="1" applyBorder="1" applyAlignment="1" applyProtection="1">
      <alignment vertical="center"/>
      <protection locked="0"/>
    </xf>
    <xf numFmtId="0" fontId="27" fillId="0" borderId="48" xfId="5" applyFont="1" applyBorder="1">
      <alignment vertical="center"/>
    </xf>
    <xf numFmtId="0" fontId="11" fillId="6" borderId="6" xfId="0" applyFont="1" applyFill="1" applyBorder="1" applyAlignment="1">
      <alignment horizontal="center" vertical="center" textRotation="255"/>
    </xf>
    <xf numFmtId="0" fontId="11" fillId="0" borderId="10"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0" xfId="0" applyFont="1" applyAlignment="1">
      <alignment horizontal="center" vertical="center" wrapText="1"/>
    </xf>
    <xf numFmtId="0" fontId="11" fillId="0" borderId="26" xfId="0" applyFont="1" applyBorder="1" applyAlignment="1">
      <alignment horizontal="center" vertical="center" wrapText="1"/>
    </xf>
    <xf numFmtId="0" fontId="27" fillId="0" borderId="23" xfId="5" applyFont="1" applyBorder="1">
      <alignment vertical="center"/>
    </xf>
    <xf numFmtId="0" fontId="27" fillId="0" borderId="24" xfId="5" applyFont="1" applyBorder="1">
      <alignment vertical="center"/>
    </xf>
    <xf numFmtId="0" fontId="27" fillId="0" borderId="25" xfId="5" applyFont="1" applyBorder="1">
      <alignment vertical="center"/>
    </xf>
    <xf numFmtId="0" fontId="27" fillId="0" borderId="27" xfId="5" applyFont="1" applyBorder="1">
      <alignment vertical="center"/>
    </xf>
    <xf numFmtId="0" fontId="27" fillId="0" borderId="29" xfId="5" applyFont="1" applyBorder="1">
      <alignment vertical="center"/>
    </xf>
    <xf numFmtId="0" fontId="11" fillId="0" borderId="8"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36" xfId="0" applyFont="1" applyBorder="1" applyAlignment="1">
      <alignment horizontal="center" vertical="center" wrapText="1"/>
    </xf>
    <xf numFmtId="0" fontId="27" fillId="0" borderId="30" xfId="5" applyFont="1" applyBorder="1" applyAlignment="1">
      <alignment vertical="center" wrapText="1"/>
    </xf>
    <xf numFmtId="0" fontId="27" fillId="0" borderId="31" xfId="5" applyFont="1" applyBorder="1" applyAlignment="1">
      <alignment vertical="center" wrapText="1"/>
    </xf>
    <xf numFmtId="0" fontId="27" fillId="0" borderId="32" xfId="5" applyFont="1" applyBorder="1" applyAlignment="1">
      <alignment vertical="center" wrapText="1"/>
    </xf>
    <xf numFmtId="0" fontId="21" fillId="2" borderId="33" xfId="0" applyFont="1" applyFill="1" applyBorder="1" applyAlignment="1" applyProtection="1">
      <alignment vertical="center" wrapText="1"/>
      <protection locked="0"/>
    </xf>
    <xf numFmtId="0" fontId="21" fillId="2" borderId="34" xfId="0" applyFont="1" applyFill="1" applyBorder="1" applyAlignment="1" applyProtection="1">
      <alignment vertical="center" wrapText="1"/>
      <protection locked="0"/>
    </xf>
    <xf numFmtId="0" fontId="21" fillId="2" borderId="35" xfId="0" applyFont="1" applyFill="1" applyBorder="1" applyAlignment="1" applyProtection="1">
      <alignment vertical="center" wrapText="1"/>
      <protection locked="0"/>
    </xf>
    <xf numFmtId="0" fontId="27" fillId="0" borderId="37" xfId="5" applyFont="1" applyBorder="1">
      <alignment vertical="center"/>
    </xf>
    <xf numFmtId="0" fontId="27" fillId="0" borderId="38" xfId="5" applyFont="1" applyBorder="1">
      <alignment vertical="center"/>
    </xf>
    <xf numFmtId="0" fontId="27" fillId="0" borderId="39" xfId="5" applyFont="1" applyBorder="1">
      <alignment vertical="center"/>
    </xf>
    <xf numFmtId="0" fontId="20" fillId="0" borderId="0" xfId="0" applyFont="1" applyAlignment="1"/>
    <xf numFmtId="0" fontId="28" fillId="0" borderId="0" xfId="0" applyFont="1" applyAlignment="1">
      <alignment vertical="center" wrapText="1"/>
    </xf>
    <xf numFmtId="0" fontId="28" fillId="0" borderId="0" xfId="0" applyFont="1" applyAlignment="1">
      <alignment vertical="top" wrapText="1"/>
    </xf>
    <xf numFmtId="0" fontId="23" fillId="6" borderId="1" xfId="0" applyFont="1" applyFill="1" applyBorder="1" applyAlignment="1">
      <alignment horizontal="center" vertical="center"/>
    </xf>
    <xf numFmtId="0" fontId="23" fillId="6" borderId="2" xfId="0" applyFont="1" applyFill="1" applyBorder="1" applyAlignment="1">
      <alignment horizontal="center" vertical="center"/>
    </xf>
    <xf numFmtId="0" fontId="23" fillId="6" borderId="3" xfId="0" applyFont="1" applyFill="1" applyBorder="1" applyAlignment="1">
      <alignment horizontal="center" vertical="center"/>
    </xf>
    <xf numFmtId="0" fontId="23" fillId="2" borderId="1" xfId="0" applyFont="1" applyFill="1" applyBorder="1" applyAlignment="1" applyProtection="1">
      <alignment horizontal="center" vertical="center"/>
      <protection locked="0"/>
    </xf>
    <xf numFmtId="0" fontId="23" fillId="2" borderId="2" xfId="0" applyFont="1" applyFill="1" applyBorder="1" applyAlignment="1" applyProtection="1">
      <alignment horizontal="center" vertical="center"/>
      <protection locked="0"/>
    </xf>
    <xf numFmtId="0" fontId="23" fillId="2" borderId="3" xfId="0" applyFont="1" applyFill="1" applyBorder="1" applyAlignment="1" applyProtection="1">
      <alignment horizontal="center" vertical="center"/>
      <protection locked="0"/>
    </xf>
    <xf numFmtId="0" fontId="27" fillId="2" borderId="2" xfId="0" applyFont="1" applyFill="1" applyBorder="1" applyAlignment="1" applyProtection="1">
      <alignment horizontal="center" vertical="center"/>
      <protection locked="0"/>
    </xf>
    <xf numFmtId="0" fontId="27" fillId="2" borderId="6" xfId="0" applyFont="1" applyFill="1" applyBorder="1" applyAlignment="1" applyProtection="1">
      <alignment horizontal="center" vertical="center"/>
      <protection locked="0"/>
    </xf>
    <xf numFmtId="0" fontId="11" fillId="0" borderId="2" xfId="2" applyFont="1" applyBorder="1" applyAlignment="1">
      <alignment horizontal="left" vertical="center" wrapText="1"/>
    </xf>
    <xf numFmtId="0" fontId="11" fillId="0" borderId="3" xfId="2" applyFont="1" applyBorder="1" applyAlignment="1">
      <alignment horizontal="left" vertical="center" wrapText="1"/>
    </xf>
    <xf numFmtId="178" fontId="18" fillId="2" borderId="1" xfId="1" applyNumberFormat="1" applyFont="1" applyFill="1" applyBorder="1" applyAlignment="1">
      <alignment horizontal="right" vertical="center"/>
    </xf>
    <xf numFmtId="178" fontId="18" fillId="2" borderId="2" xfId="1" applyNumberFormat="1" applyFont="1" applyFill="1" applyBorder="1" applyAlignment="1">
      <alignment horizontal="right" vertical="center"/>
    </xf>
    <xf numFmtId="178" fontId="18" fillId="2" borderId="3" xfId="1" applyNumberFormat="1" applyFont="1" applyFill="1" applyBorder="1" applyAlignment="1">
      <alignment horizontal="right" vertical="center"/>
    </xf>
    <xf numFmtId="38" fontId="19" fillId="0" borderId="1" xfId="1" applyFont="1" applyFill="1" applyBorder="1" applyAlignment="1" applyProtection="1">
      <alignment horizontal="left" vertical="center" wrapText="1"/>
      <protection locked="0"/>
    </xf>
    <xf numFmtId="38" fontId="19" fillId="0" borderId="2" xfId="1" applyFont="1" applyFill="1" applyBorder="1" applyAlignment="1" applyProtection="1">
      <alignment horizontal="left" vertical="center" wrapText="1"/>
      <protection locked="0"/>
    </xf>
    <xf numFmtId="38" fontId="19" fillId="0" borderId="3" xfId="1" applyFont="1" applyFill="1" applyBorder="1" applyAlignment="1" applyProtection="1">
      <alignment horizontal="left" vertical="center" wrapText="1"/>
      <protection locked="0"/>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178" fontId="18" fillId="3" borderId="20" xfId="1" applyNumberFormat="1" applyFont="1" applyFill="1" applyBorder="1" applyAlignment="1">
      <alignment horizontal="right" vertical="center"/>
    </xf>
    <xf numFmtId="38" fontId="11" fillId="0" borderId="17" xfId="1" applyFont="1" applyFill="1" applyBorder="1" applyAlignment="1" applyProtection="1">
      <alignment horizontal="left" vertical="center" wrapText="1"/>
      <protection locked="0"/>
    </xf>
    <xf numFmtId="38" fontId="11" fillId="0" borderId="18" xfId="1" applyFont="1" applyFill="1" applyBorder="1" applyAlignment="1" applyProtection="1">
      <alignment horizontal="left" vertical="center" wrapText="1"/>
      <protection locked="0"/>
    </xf>
    <xf numFmtId="38" fontId="11" fillId="0" borderId="19" xfId="1" applyFont="1" applyFill="1" applyBorder="1" applyAlignment="1" applyProtection="1">
      <alignment horizontal="left" vertical="center" wrapText="1"/>
      <protection locked="0"/>
    </xf>
    <xf numFmtId="38" fontId="11" fillId="0" borderId="1" xfId="1" applyFont="1" applyFill="1" applyBorder="1" applyAlignment="1" applyProtection="1">
      <alignment horizontal="left" vertical="center" wrapText="1"/>
      <protection locked="0"/>
    </xf>
    <xf numFmtId="38" fontId="11" fillId="0" borderId="2" xfId="1" applyFont="1" applyFill="1" applyBorder="1" applyAlignment="1" applyProtection="1">
      <alignment horizontal="left" vertical="center" wrapText="1"/>
      <protection locked="0"/>
    </xf>
    <xf numFmtId="38" fontId="11" fillId="0" borderId="3" xfId="1" applyFont="1" applyFill="1" applyBorder="1" applyAlignment="1" applyProtection="1">
      <alignment horizontal="left" vertical="center" wrapText="1"/>
      <protection locked="0"/>
    </xf>
    <xf numFmtId="0" fontId="11" fillId="0" borderId="2" xfId="2" applyFont="1" applyBorder="1" applyAlignment="1">
      <alignment horizontal="left" vertical="center"/>
    </xf>
    <xf numFmtId="0" fontId="11" fillId="0" borderId="3" xfId="2" applyFont="1" applyBorder="1" applyAlignment="1">
      <alignment horizontal="left" vertical="center"/>
    </xf>
    <xf numFmtId="0" fontId="11" fillId="6" borderId="5" xfId="2" applyFont="1" applyFill="1" applyBorder="1" applyAlignment="1">
      <alignment horizontal="center" vertical="center" textRotation="255" wrapText="1"/>
    </xf>
    <xf numFmtId="0" fontId="11" fillId="6" borderId="7" xfId="2" applyFont="1" applyFill="1" applyBorder="1" applyAlignment="1">
      <alignment horizontal="center" vertical="center" textRotation="255" wrapText="1"/>
    </xf>
    <xf numFmtId="0" fontId="11" fillId="6" borderId="16" xfId="2" applyFont="1" applyFill="1" applyBorder="1" applyAlignment="1">
      <alignment horizontal="center" vertical="center" textRotation="255" wrapText="1"/>
    </xf>
    <xf numFmtId="179" fontId="11" fillId="6" borderId="6" xfId="0" applyNumberFormat="1" applyFont="1" applyFill="1" applyBorder="1" applyAlignment="1">
      <alignment horizontal="center" vertical="center"/>
    </xf>
    <xf numFmtId="0" fontId="11" fillId="0" borderId="4" xfId="2" applyFont="1" applyBorder="1" applyAlignment="1">
      <alignment horizontal="left" vertical="center" wrapText="1"/>
    </xf>
    <xf numFmtId="0" fontId="11" fillId="0" borderId="9" xfId="2" applyFont="1" applyBorder="1" applyAlignment="1">
      <alignment horizontal="left" vertical="center" wrapText="1"/>
    </xf>
    <xf numFmtId="178" fontId="18" fillId="2" borderId="8" xfId="1" applyNumberFormat="1" applyFont="1" applyFill="1" applyBorder="1" applyAlignment="1">
      <alignment horizontal="right" vertical="center"/>
    </xf>
    <xf numFmtId="178" fontId="18" fillId="2" borderId="4" xfId="1" applyNumberFormat="1" applyFont="1" applyFill="1" applyBorder="1" applyAlignment="1">
      <alignment horizontal="right" vertical="center"/>
    </xf>
    <xf numFmtId="178" fontId="18" fillId="2" borderId="9" xfId="1" applyNumberFormat="1" applyFont="1" applyFill="1" applyBorder="1" applyAlignment="1">
      <alignment horizontal="right" vertical="center"/>
    </xf>
    <xf numFmtId="38" fontId="11" fillId="0" borderId="8" xfId="1" applyFont="1" applyFill="1" applyBorder="1" applyAlignment="1" applyProtection="1">
      <alignment horizontal="left" vertical="center" wrapText="1"/>
      <protection locked="0"/>
    </xf>
    <xf numFmtId="38" fontId="11" fillId="0" borderId="4" xfId="1" applyFont="1" applyFill="1" applyBorder="1" applyAlignment="1" applyProtection="1">
      <alignment horizontal="left" vertical="center" wrapText="1"/>
      <protection locked="0"/>
    </xf>
    <xf numFmtId="38" fontId="11" fillId="0" borderId="9" xfId="1" applyFont="1" applyFill="1" applyBorder="1" applyAlignment="1" applyProtection="1">
      <alignment horizontal="left" vertical="center" wrapText="1"/>
      <protection locked="0"/>
    </xf>
    <xf numFmtId="0" fontId="11" fillId="0" borderId="2" xfId="2" applyFont="1" applyBorder="1" applyAlignment="1">
      <alignment vertical="center" wrapText="1"/>
    </xf>
    <xf numFmtId="0" fontId="11" fillId="0" borderId="3" xfId="2" applyFont="1" applyBorder="1" applyAlignment="1">
      <alignment vertical="center" wrapText="1"/>
    </xf>
    <xf numFmtId="178" fontId="18" fillId="2" borderId="11" xfId="1" applyNumberFormat="1" applyFont="1" applyFill="1" applyBorder="1" applyAlignment="1">
      <alignment horizontal="right" vertical="center"/>
    </xf>
    <xf numFmtId="178" fontId="18" fillId="2" borderId="12" xfId="1" applyNumberFormat="1" applyFont="1" applyFill="1" applyBorder="1" applyAlignment="1">
      <alignment horizontal="right" vertical="center"/>
    </xf>
    <xf numFmtId="178" fontId="18" fillId="2" borderId="13" xfId="1" applyNumberFormat="1" applyFont="1" applyFill="1" applyBorder="1" applyAlignment="1">
      <alignment horizontal="right" vertical="center"/>
    </xf>
    <xf numFmtId="38" fontId="11" fillId="0" borderId="10" xfId="1" applyFont="1" applyFill="1" applyBorder="1" applyAlignment="1" applyProtection="1">
      <alignment horizontal="left" vertical="center" wrapText="1"/>
      <protection locked="0"/>
    </xf>
    <xf numFmtId="38" fontId="11" fillId="0" borderId="14" xfId="1" applyFont="1" applyFill="1" applyBorder="1" applyAlignment="1" applyProtection="1">
      <alignment horizontal="left" vertical="center" wrapText="1"/>
      <protection locked="0"/>
    </xf>
    <xf numFmtId="38" fontId="11" fillId="0" borderId="15" xfId="1" applyFont="1" applyFill="1" applyBorder="1" applyAlignment="1" applyProtection="1">
      <alignment horizontal="left" vertical="center" wrapText="1"/>
      <protection locked="0"/>
    </xf>
    <xf numFmtId="0" fontId="11" fillId="0" borderId="17" xfId="0" applyFont="1" applyBorder="1">
      <alignment vertical="center"/>
    </xf>
    <xf numFmtId="0" fontId="11" fillId="0" borderId="18" xfId="0" applyFont="1" applyBorder="1">
      <alignment vertical="center"/>
    </xf>
    <xf numFmtId="0" fontId="11" fillId="0" borderId="19" xfId="0" applyFont="1" applyBorder="1">
      <alignment vertical="center"/>
    </xf>
    <xf numFmtId="0" fontId="11" fillId="0" borderId="4" xfId="2" applyFont="1" applyBorder="1" applyAlignment="1">
      <alignment vertical="center" wrapText="1"/>
    </xf>
    <xf numFmtId="0" fontId="11" fillId="0" borderId="9" xfId="2" applyFont="1" applyBorder="1" applyAlignment="1">
      <alignment vertical="center" wrapText="1"/>
    </xf>
    <xf numFmtId="0" fontId="10" fillId="0" borderId="0" xfId="0" applyFont="1" applyFill="1" applyAlignment="1">
      <alignment horizontal="left" vertical="center" wrapText="1"/>
    </xf>
    <xf numFmtId="0" fontId="17" fillId="0" borderId="0" xfId="2" applyFont="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9" fillId="2" borderId="0" xfId="0" applyFont="1" applyFill="1" applyProtection="1">
      <alignment vertical="center"/>
      <protection locked="0"/>
    </xf>
    <xf numFmtId="0" fontId="2" fillId="0" borderId="0" xfId="0" applyFont="1" applyAlignment="1">
      <alignment vertical="center" wrapText="1"/>
    </xf>
    <xf numFmtId="0" fontId="2" fillId="0" borderId="0" xfId="0" applyFont="1" applyFill="1" applyAlignment="1">
      <alignment horizontal="left" vertical="center" wrapText="1"/>
    </xf>
    <xf numFmtId="0" fontId="2" fillId="0" borderId="0" xfId="0" applyFont="1" applyFill="1" applyAlignment="1">
      <alignment horizontal="left" vertical="top" wrapText="1"/>
    </xf>
    <xf numFmtId="0" fontId="5" fillId="2" borderId="0" xfId="0" applyFont="1" applyFill="1" applyAlignment="1" applyProtection="1">
      <alignment horizontal="right" vertical="center"/>
      <protection locked="0"/>
    </xf>
    <xf numFmtId="176" fontId="5" fillId="3" borderId="0" xfId="2" applyNumberFormat="1" applyFont="1" applyFill="1" applyAlignment="1">
      <alignment horizontal="right"/>
    </xf>
    <xf numFmtId="0" fontId="2" fillId="4" borderId="0" xfId="3" applyFont="1" applyFill="1" applyAlignment="1">
      <alignment horizontal="left" vertical="center"/>
    </xf>
    <xf numFmtId="0" fontId="5" fillId="2" borderId="0" xfId="0" applyFont="1" applyFill="1" applyAlignment="1">
      <alignment horizontal="right" vertical="center"/>
    </xf>
    <xf numFmtId="0" fontId="39" fillId="11" borderId="6" xfId="0" applyFont="1" applyFill="1" applyBorder="1" applyAlignment="1">
      <alignment horizontal="left" vertical="center"/>
    </xf>
    <xf numFmtId="0" fontId="39" fillId="11" borderId="1" xfId="0" applyFont="1" applyFill="1" applyBorder="1" applyAlignment="1">
      <alignment horizontal="left" vertical="center"/>
    </xf>
    <xf numFmtId="0" fontId="39" fillId="0" borderId="21" xfId="0" applyFont="1" applyBorder="1" applyAlignment="1">
      <alignment horizontal="left" vertical="center" wrapText="1"/>
    </xf>
    <xf numFmtId="0" fontId="39" fillId="0" borderId="0" xfId="0" applyFont="1" applyBorder="1" applyAlignment="1">
      <alignment horizontal="left" vertical="center" wrapText="1"/>
    </xf>
    <xf numFmtId="0" fontId="39" fillId="0" borderId="44" xfId="0" applyFont="1" applyBorder="1" applyAlignment="1">
      <alignment horizontal="left" vertical="center" wrapText="1"/>
    </xf>
    <xf numFmtId="0" fontId="39" fillId="9" borderId="4" xfId="0" applyFont="1" applyFill="1" applyBorder="1" applyAlignment="1">
      <alignment horizontal="center" vertical="center"/>
    </xf>
    <xf numFmtId="0" fontId="40" fillId="10" borderId="51" xfId="5" applyFont="1" applyFill="1" applyBorder="1" applyAlignment="1">
      <alignment horizontal="center" vertical="center"/>
    </xf>
    <xf numFmtId="0" fontId="40" fillId="10" borderId="52" xfId="5" applyFont="1" applyFill="1" applyBorder="1" applyAlignment="1">
      <alignment horizontal="center" vertical="center"/>
    </xf>
    <xf numFmtId="0" fontId="41" fillId="10" borderId="76" xfId="0" applyFont="1" applyFill="1" applyBorder="1" applyAlignment="1">
      <alignment vertical="center" wrapText="1"/>
    </xf>
    <xf numFmtId="0" fontId="41" fillId="10" borderId="78" xfId="0" applyFont="1" applyFill="1" applyBorder="1" applyAlignment="1">
      <alignment vertical="center" wrapText="1"/>
    </xf>
    <xf numFmtId="0" fontId="39" fillId="0" borderId="0" xfId="0" applyFont="1" applyBorder="1" applyAlignment="1">
      <alignment vertical="center" wrapText="1"/>
    </xf>
    <xf numFmtId="0" fontId="39" fillId="11" borderId="10" xfId="0" applyFont="1" applyFill="1" applyBorder="1" applyAlignment="1">
      <alignment horizontal="center" vertical="center" wrapText="1"/>
    </xf>
    <xf numFmtId="0" fontId="39" fillId="11" borderId="14" xfId="0" applyFont="1" applyFill="1" applyBorder="1" applyAlignment="1">
      <alignment horizontal="center" vertical="center" wrapText="1"/>
    </xf>
    <xf numFmtId="0" fontId="39" fillId="11" borderId="15" xfId="0" applyFont="1" applyFill="1" applyBorder="1" applyAlignment="1">
      <alignment horizontal="center" vertical="center" wrapText="1"/>
    </xf>
    <xf numFmtId="0" fontId="40" fillId="11" borderId="33" xfId="5" applyFont="1" applyFill="1" applyBorder="1" applyAlignment="1">
      <alignment horizontal="center" vertical="center"/>
    </xf>
    <xf numFmtId="0" fontId="40" fillId="11" borderId="35" xfId="5" applyFont="1" applyFill="1" applyBorder="1" applyAlignment="1">
      <alignment horizontal="center" vertical="center"/>
    </xf>
    <xf numFmtId="0" fontId="23" fillId="0" borderId="15" xfId="5" applyFont="1" applyBorder="1" applyAlignment="1">
      <alignment horizontal="left" vertical="top" wrapText="1"/>
    </xf>
    <xf numFmtId="0" fontId="23" fillId="0" borderId="44" xfId="5" applyFont="1" applyBorder="1" applyAlignment="1">
      <alignment horizontal="left" vertical="top" wrapText="1"/>
    </xf>
    <xf numFmtId="0" fontId="23" fillId="0" borderId="5" xfId="5" applyFont="1" applyBorder="1" applyAlignment="1">
      <alignment vertical="top" wrapText="1"/>
    </xf>
    <xf numFmtId="0" fontId="23" fillId="0" borderId="7" xfId="5" applyFont="1" applyBorder="1" applyAlignment="1">
      <alignment vertical="top" wrapText="1"/>
    </xf>
    <xf numFmtId="0" fontId="23" fillId="0" borderId="16" xfId="5" applyFont="1" applyBorder="1" applyAlignment="1">
      <alignment vertical="top" wrapText="1"/>
    </xf>
    <xf numFmtId="0" fontId="49" fillId="0" borderId="5" xfId="5" applyFont="1" applyBorder="1" applyAlignment="1">
      <alignment vertical="top" wrapText="1"/>
    </xf>
    <xf numFmtId="0" fontId="49" fillId="0" borderId="7" xfId="5" applyFont="1" applyBorder="1" applyAlignment="1">
      <alignment vertical="top" wrapText="1"/>
    </xf>
    <xf numFmtId="0" fontId="49" fillId="0" borderId="16" xfId="5" applyFont="1" applyBorder="1" applyAlignment="1">
      <alignment vertical="top" wrapText="1"/>
    </xf>
    <xf numFmtId="0" fontId="23" fillId="0" borderId="1" xfId="5" applyFont="1" applyBorder="1">
      <alignment vertical="center"/>
    </xf>
    <xf numFmtId="0" fontId="23" fillId="0" borderId="3" xfId="5" applyFont="1" applyBorder="1">
      <alignment vertical="center"/>
    </xf>
    <xf numFmtId="0" fontId="23" fillId="0" borderId="6" xfId="5" applyFont="1" applyBorder="1" applyAlignment="1">
      <alignment horizontal="center" vertical="center" wrapText="1"/>
    </xf>
    <xf numFmtId="0" fontId="23" fillId="0" borderId="6" xfId="5" applyFont="1" applyBorder="1" applyAlignment="1">
      <alignment horizontal="left" vertical="top" wrapText="1"/>
    </xf>
    <xf numFmtId="0" fontId="23" fillId="0" borderId="10" xfId="5" applyFont="1" applyBorder="1" applyAlignment="1">
      <alignment horizontal="center" vertical="center" wrapText="1"/>
    </xf>
    <xf numFmtId="0" fontId="23" fillId="0" borderId="15" xfId="5" applyFont="1" applyBorder="1" applyAlignment="1">
      <alignment horizontal="center" vertical="center" wrapText="1"/>
    </xf>
    <xf numFmtId="0" fontId="23" fillId="0" borderId="5" xfId="5" applyFont="1" applyBorder="1" applyAlignment="1">
      <alignment horizontal="center" vertical="center" wrapText="1"/>
    </xf>
    <xf numFmtId="0" fontId="23" fillId="0" borderId="16" xfId="5" applyFont="1" applyBorder="1" applyAlignment="1">
      <alignment horizontal="center" vertical="center" wrapText="1"/>
    </xf>
    <xf numFmtId="0" fontId="23" fillId="15" borderId="5" xfId="5" applyFont="1" applyFill="1" applyBorder="1" applyAlignment="1">
      <alignment horizontal="center" vertical="center" wrapText="1"/>
    </xf>
    <xf numFmtId="0" fontId="23" fillId="15" borderId="16" xfId="5" applyFont="1" applyFill="1" applyBorder="1" applyAlignment="1">
      <alignment horizontal="center" vertical="center" wrapText="1"/>
    </xf>
    <xf numFmtId="0" fontId="23" fillId="0" borderId="6" xfId="5" applyFont="1" applyBorder="1" applyAlignment="1">
      <alignment vertical="top" wrapText="1"/>
    </xf>
    <xf numFmtId="0" fontId="23" fillId="0" borderId="5" xfId="5" applyFont="1" applyBorder="1" applyAlignment="1">
      <alignment horizontal="left" vertical="top" wrapText="1"/>
    </xf>
    <xf numFmtId="0" fontId="23" fillId="0" borderId="7" xfId="5" applyFont="1" applyBorder="1" applyAlignment="1">
      <alignment horizontal="left" vertical="top" wrapText="1"/>
    </xf>
    <xf numFmtId="0" fontId="23" fillId="0" borderId="16" xfId="5" applyFont="1" applyBorder="1" applyAlignment="1">
      <alignment horizontal="left" vertical="top" wrapText="1"/>
    </xf>
    <xf numFmtId="0" fontId="27" fillId="0" borderId="6" xfId="5" applyFont="1" applyBorder="1" applyAlignment="1">
      <alignment vertical="top" wrapText="1"/>
    </xf>
    <xf numFmtId="0" fontId="23" fillId="0" borderId="8" xfId="5" applyFont="1" applyBorder="1" applyAlignment="1">
      <alignment horizontal="center" vertical="center" wrapText="1"/>
    </xf>
    <xf numFmtId="0" fontId="23" fillId="0" borderId="1" xfId="5" applyFont="1" applyBorder="1" applyAlignment="1">
      <alignment horizontal="center" vertical="center" wrapText="1"/>
    </xf>
    <xf numFmtId="0" fontId="23" fillId="0" borderId="3" xfId="5" applyFont="1" applyBorder="1" applyAlignment="1">
      <alignment horizontal="center" vertical="center" wrapText="1"/>
    </xf>
    <xf numFmtId="0" fontId="23" fillId="0" borderId="1" xfId="5" applyFont="1" applyBorder="1" applyAlignment="1">
      <alignment horizontal="left" vertical="top" wrapText="1"/>
    </xf>
    <xf numFmtId="0" fontId="23" fillId="0" borderId="3" xfId="5" applyFont="1" applyBorder="1" applyAlignment="1">
      <alignment horizontal="left" vertical="top" wrapText="1"/>
    </xf>
    <xf numFmtId="0" fontId="23" fillId="0" borderId="1" xfId="5" applyFont="1" applyBorder="1" applyAlignment="1">
      <alignment vertical="top" wrapText="1"/>
    </xf>
    <xf numFmtId="0" fontId="23" fillId="0" borderId="3" xfId="5" applyFont="1" applyBorder="1" applyAlignment="1">
      <alignment vertical="top" wrapText="1"/>
    </xf>
    <xf numFmtId="0" fontId="47" fillId="0" borderId="0" xfId="5" applyFont="1" applyAlignment="1">
      <alignment horizontal="center" vertical="center"/>
    </xf>
    <xf numFmtId="0" fontId="23" fillId="0" borderId="5" xfId="5" applyFont="1" applyBorder="1" applyAlignment="1">
      <alignment horizontal="center" vertical="top" wrapText="1"/>
    </xf>
    <xf numFmtId="0" fontId="23" fillId="0" borderId="16" xfId="5" applyFont="1" applyBorder="1" applyAlignment="1">
      <alignment horizontal="center" vertical="top" wrapText="1"/>
    </xf>
    <xf numFmtId="0" fontId="23" fillId="0" borderId="6" xfId="5" applyFont="1" applyBorder="1" applyAlignment="1">
      <alignment horizontal="center" vertical="top" wrapText="1"/>
    </xf>
    <xf numFmtId="0" fontId="56" fillId="0" borderId="6" xfId="5" applyFont="1" applyBorder="1" applyAlignment="1">
      <alignment horizontal="left" vertical="center" wrapText="1"/>
    </xf>
    <xf numFmtId="0" fontId="56" fillId="15" borderId="6" xfId="5" applyFont="1" applyFill="1" applyBorder="1" applyAlignment="1">
      <alignment horizontal="center" vertical="center" shrinkToFit="1"/>
    </xf>
    <xf numFmtId="0" fontId="52" fillId="0" borderId="5" xfId="5" applyFont="1" applyBorder="1" applyAlignment="1">
      <alignment vertical="center" wrapText="1"/>
    </xf>
    <xf numFmtId="0" fontId="52" fillId="0" borderId="7" xfId="5" applyFont="1" applyBorder="1" applyAlignment="1">
      <alignment vertical="center" wrapText="1"/>
    </xf>
    <xf numFmtId="0" fontId="52" fillId="0" borderId="16" xfId="5" applyFont="1" applyBorder="1" applyAlignment="1">
      <alignment vertical="center" wrapText="1"/>
    </xf>
    <xf numFmtId="0" fontId="52" fillId="15" borderId="5" xfId="5" applyFont="1" applyFill="1" applyBorder="1" applyAlignment="1">
      <alignment horizontal="center" vertical="center"/>
    </xf>
    <xf numFmtId="0" fontId="52" fillId="15" borderId="7" xfId="5" applyFont="1" applyFill="1" applyBorder="1" applyAlignment="1">
      <alignment horizontal="center" vertical="center"/>
    </xf>
    <xf numFmtId="0" fontId="52" fillId="15" borderId="16" xfId="5" applyFont="1" applyFill="1" applyBorder="1" applyAlignment="1">
      <alignment horizontal="center" vertical="center"/>
    </xf>
    <xf numFmtId="0" fontId="52" fillId="0" borderId="5" xfId="5" applyFont="1" applyBorder="1" applyAlignment="1">
      <alignment horizontal="left" vertical="top" wrapText="1"/>
    </xf>
    <xf numFmtId="0" fontId="52" fillId="0" borderId="7" xfId="5" applyFont="1" applyBorder="1" applyAlignment="1">
      <alignment horizontal="left" vertical="top" wrapText="1"/>
    </xf>
    <xf numFmtId="0" fontId="52" fillId="0" borderId="16" xfId="5" applyFont="1" applyBorder="1" applyAlignment="1">
      <alignment horizontal="left" vertical="top" wrapText="1"/>
    </xf>
    <xf numFmtId="0" fontId="53" fillId="15" borderId="5" xfId="5" applyFont="1" applyFill="1" applyBorder="1" applyAlignment="1">
      <alignment horizontal="center" vertical="center" wrapText="1"/>
    </xf>
    <xf numFmtId="0" fontId="53" fillId="15" borderId="16" xfId="5" applyFont="1" applyFill="1" applyBorder="1" applyAlignment="1">
      <alignment horizontal="center" vertical="center" wrapText="1"/>
    </xf>
    <xf numFmtId="0" fontId="54" fillId="0" borderId="5" xfId="5" applyFont="1" applyBorder="1" applyAlignment="1">
      <alignment horizontal="center" vertical="center"/>
    </xf>
    <xf numFmtId="0" fontId="54" fillId="0" borderId="16" xfId="5" applyFont="1" applyBorder="1" applyAlignment="1">
      <alignment horizontal="center" vertical="center"/>
    </xf>
    <xf numFmtId="0" fontId="54" fillId="0" borderId="6" xfId="5" applyFont="1" applyBorder="1" applyAlignment="1">
      <alignment horizontal="center" vertical="top"/>
    </xf>
    <xf numFmtId="0" fontId="52" fillId="0" borderId="6" xfId="5" applyFont="1" applyBorder="1" applyAlignment="1">
      <alignment horizontal="left" vertical="top" wrapText="1"/>
    </xf>
    <xf numFmtId="0" fontId="52" fillId="0" borderId="5" xfId="5" applyFont="1" applyBorder="1" applyAlignment="1">
      <alignment horizontal="left" vertical="center" wrapText="1"/>
    </xf>
    <xf numFmtId="0" fontId="52" fillId="0" borderId="7" xfId="5" applyFont="1" applyBorder="1" applyAlignment="1">
      <alignment horizontal="left" vertical="center" wrapText="1"/>
    </xf>
    <xf numFmtId="0" fontId="52" fillId="0" borderId="16" xfId="5" applyFont="1" applyBorder="1" applyAlignment="1">
      <alignment horizontal="left" vertical="center" wrapText="1"/>
    </xf>
    <xf numFmtId="0" fontId="52" fillId="0" borderId="1" xfId="5" applyFont="1" applyBorder="1" applyAlignment="1">
      <alignment horizontal="center" vertical="center" wrapText="1"/>
    </xf>
    <xf numFmtId="0" fontId="52" fillId="0" borderId="3" xfId="5" applyFont="1" applyBorder="1" applyAlignment="1">
      <alignment horizontal="center" vertical="center" wrapText="1"/>
    </xf>
    <xf numFmtId="0" fontId="54" fillId="0" borderId="6" xfId="5" applyFont="1" applyBorder="1" applyAlignment="1">
      <alignment vertical="top"/>
    </xf>
    <xf numFmtId="0" fontId="54" fillId="0" borderId="6" xfId="5" applyFont="1" applyBorder="1" applyAlignment="1">
      <alignment horizontal="center" vertical="center"/>
    </xf>
    <xf numFmtId="0" fontId="52" fillId="0" borderId="5" xfId="5" applyFont="1" applyBorder="1" applyAlignment="1">
      <alignment horizontal="center" vertical="center" wrapText="1"/>
    </xf>
    <xf numFmtId="0" fontId="52" fillId="0" borderId="6" xfId="5" applyFont="1" applyBorder="1" applyAlignment="1">
      <alignment horizontal="center" vertical="center" wrapText="1"/>
    </xf>
    <xf numFmtId="0" fontId="52" fillId="0" borderId="10" xfId="5" applyFont="1" applyBorder="1" applyAlignment="1">
      <alignment horizontal="center" vertical="center" wrapText="1"/>
    </xf>
    <xf numFmtId="0" fontId="52" fillId="0" borderId="8" xfId="5" applyFont="1" applyBorder="1" applyAlignment="1">
      <alignment horizontal="center" vertical="center" wrapText="1"/>
    </xf>
    <xf numFmtId="0" fontId="52" fillId="0" borderId="5" xfId="5" applyFont="1" applyBorder="1" applyAlignment="1">
      <alignment vertical="top" wrapText="1"/>
    </xf>
    <xf numFmtId="0" fontId="52" fillId="0" borderId="7" xfId="5" applyFont="1" applyBorder="1" applyAlignment="1">
      <alignment vertical="top" wrapText="1"/>
    </xf>
    <xf numFmtId="0" fontId="52" fillId="0" borderId="16" xfId="5" applyFont="1" applyBorder="1" applyAlignment="1">
      <alignment vertical="top" wrapText="1"/>
    </xf>
    <xf numFmtId="0" fontId="52" fillId="15" borderId="5" xfId="5" applyFont="1" applyFill="1" applyBorder="1" applyAlignment="1">
      <alignment horizontal="center" vertical="center" wrapText="1"/>
    </xf>
    <xf numFmtId="0" fontId="52" fillId="15" borderId="16" xfId="5" applyFont="1" applyFill="1" applyBorder="1" applyAlignment="1">
      <alignment horizontal="center" vertical="center" wrapText="1"/>
    </xf>
    <xf numFmtId="0" fontId="52" fillId="0" borderId="10" xfId="5" applyFont="1" applyBorder="1" applyAlignment="1">
      <alignment vertical="top"/>
    </xf>
    <xf numFmtId="0" fontId="52" fillId="0" borderId="15" xfId="5" applyFont="1" applyBorder="1" applyAlignment="1">
      <alignment vertical="top"/>
    </xf>
    <xf numFmtId="0" fontId="52" fillId="0" borderId="21" xfId="5" applyFont="1" applyBorder="1" applyAlignment="1">
      <alignment vertical="top"/>
    </xf>
    <xf numFmtId="0" fontId="52" fillId="0" borderId="44" xfId="5" applyFont="1" applyBorder="1" applyAlignment="1">
      <alignment vertical="top"/>
    </xf>
    <xf numFmtId="0" fontId="52" fillId="0" borderId="8" xfId="5" applyFont="1" applyBorder="1" applyAlignment="1">
      <alignment vertical="top"/>
    </xf>
    <xf numFmtId="0" fontId="52" fillId="0" borderId="9" xfId="5" applyFont="1" applyBorder="1" applyAlignment="1">
      <alignment vertical="top"/>
    </xf>
    <xf numFmtId="0" fontId="52" fillId="15" borderId="7" xfId="5" applyFont="1" applyFill="1" applyBorder="1" applyAlignment="1">
      <alignment horizontal="center" vertical="center" wrapText="1"/>
    </xf>
    <xf numFmtId="0" fontId="52" fillId="0" borderId="15" xfId="5" applyFont="1" applyBorder="1" applyAlignment="1">
      <alignment horizontal="left" vertical="center" wrapText="1"/>
    </xf>
    <xf numFmtId="0" fontId="52" fillId="0" borderId="44" xfId="5" applyFont="1" applyBorder="1" applyAlignment="1">
      <alignment horizontal="left" vertical="center" wrapText="1"/>
    </xf>
    <xf numFmtId="0" fontId="52" fillId="0" borderId="9" xfId="5" applyFont="1" applyBorder="1" applyAlignment="1">
      <alignment horizontal="left" vertical="center" wrapText="1"/>
    </xf>
    <xf numFmtId="0" fontId="52" fillId="0" borderId="15" xfId="5" applyFont="1" applyBorder="1" applyAlignment="1">
      <alignment vertical="center" wrapText="1"/>
    </xf>
    <xf numFmtId="0" fontId="52" fillId="0" borderId="44" xfId="5" applyFont="1" applyBorder="1" applyAlignment="1">
      <alignment vertical="center" wrapText="1"/>
    </xf>
    <xf numFmtId="0" fontId="52" fillId="0" borderId="9" xfId="5" applyFont="1" applyBorder="1" applyAlignment="1">
      <alignment vertical="center" wrapText="1"/>
    </xf>
    <xf numFmtId="0" fontId="52" fillId="0" borderId="15" xfId="5" applyFont="1" applyBorder="1" applyAlignment="1">
      <alignment horizontal="left" vertical="center" wrapText="1" shrinkToFit="1"/>
    </xf>
    <xf numFmtId="0" fontId="52" fillId="0" borderId="9" xfId="5" applyFont="1" applyBorder="1" applyAlignment="1">
      <alignment horizontal="left" vertical="center" wrapText="1" shrinkToFit="1"/>
    </xf>
    <xf numFmtId="0" fontId="52" fillId="0" borderId="1" xfId="5" applyFont="1" applyBorder="1" applyAlignment="1">
      <alignment horizontal="left" vertical="top" wrapText="1"/>
    </xf>
    <xf numFmtId="0" fontId="52" fillId="0" borderId="3" xfId="5" applyFont="1" applyBorder="1" applyAlignment="1">
      <alignment horizontal="left" vertical="top" wrapText="1"/>
    </xf>
    <xf numFmtId="0" fontId="52" fillId="15" borderId="10" xfId="5" applyFont="1" applyFill="1" applyBorder="1" applyAlignment="1">
      <alignment horizontal="center" vertical="center"/>
    </xf>
    <xf numFmtId="0" fontId="52" fillId="15" borderId="21" xfId="5" applyFont="1" applyFill="1" applyBorder="1" applyAlignment="1">
      <alignment horizontal="center" vertical="center"/>
    </xf>
    <xf numFmtId="0" fontId="52" fillId="15" borderId="8" xfId="5" applyFont="1" applyFill="1" applyBorder="1" applyAlignment="1">
      <alignment horizontal="center" vertical="center"/>
    </xf>
    <xf numFmtId="0" fontId="52" fillId="0" borderId="5" xfId="5" applyFont="1" applyBorder="1" applyAlignment="1">
      <alignment horizontal="left" vertical="center"/>
    </xf>
    <xf numFmtId="0" fontId="52" fillId="0" borderId="7" xfId="5" applyFont="1" applyBorder="1" applyAlignment="1">
      <alignment horizontal="left" vertical="center"/>
    </xf>
    <xf numFmtId="0" fontId="52" fillId="0" borderId="16" xfId="5" applyFont="1" applyBorder="1" applyAlignment="1">
      <alignment horizontal="left" vertical="center"/>
    </xf>
    <xf numFmtId="0" fontId="52" fillId="0" borderId="5" xfId="5" applyFont="1" applyBorder="1">
      <alignment vertical="center"/>
    </xf>
    <xf numFmtId="0" fontId="52" fillId="0" borderId="16" xfId="5" applyFont="1" applyBorder="1">
      <alignment vertical="center"/>
    </xf>
    <xf numFmtId="0" fontId="50" fillId="0" borderId="0" xfId="5" applyFont="1" applyAlignment="1">
      <alignment horizontal="center" vertical="center" wrapText="1"/>
    </xf>
    <xf numFmtId="0" fontId="54" fillId="0" borderId="6" xfId="5" applyFont="1" applyBorder="1" applyAlignment="1">
      <alignment vertical="top" wrapText="1"/>
    </xf>
    <xf numFmtId="0" fontId="52" fillId="0" borderId="5" xfId="5" applyFont="1" applyBorder="1" applyAlignment="1">
      <alignment horizontal="left" vertical="top"/>
    </xf>
    <xf numFmtId="0" fontId="52" fillId="0" borderId="7" xfId="5" applyFont="1" applyBorder="1" applyAlignment="1">
      <alignment horizontal="left" vertical="top"/>
    </xf>
    <xf numFmtId="0" fontId="52" fillId="0" borderId="16" xfId="5" applyFont="1" applyBorder="1" applyAlignment="1">
      <alignment horizontal="left" vertical="top"/>
    </xf>
    <xf numFmtId="0" fontId="4" fillId="5" borderId="1" xfId="0" applyFont="1" applyFill="1" applyBorder="1" applyAlignment="1">
      <alignment horizontal="center" vertical="center" shrinkToFit="1"/>
    </xf>
    <xf numFmtId="0" fontId="4" fillId="5" borderId="2" xfId="0" applyFont="1" applyFill="1" applyBorder="1" applyAlignment="1">
      <alignment horizontal="center" vertical="center" shrinkToFit="1"/>
    </xf>
    <xf numFmtId="0" fontId="4" fillId="5" borderId="3" xfId="0" applyFont="1" applyFill="1" applyBorder="1" applyAlignment="1">
      <alignment horizontal="center" vertical="center" shrinkToFit="1"/>
    </xf>
    <xf numFmtId="0" fontId="4" fillId="2" borderId="4" xfId="2" applyFont="1" applyFill="1" applyBorder="1" applyAlignment="1" applyProtection="1">
      <alignment horizontal="left" vertical="center" shrinkToFit="1"/>
      <protection locked="0"/>
    </xf>
    <xf numFmtId="178" fontId="18" fillId="3" borderId="8" xfId="1" applyNumberFormat="1" applyFont="1" applyFill="1" applyBorder="1" applyAlignment="1">
      <alignment horizontal="right" vertical="center"/>
    </xf>
    <xf numFmtId="178" fontId="18" fillId="3" borderId="4" xfId="1" applyNumberFormat="1" applyFont="1" applyFill="1" applyBorder="1" applyAlignment="1">
      <alignment horizontal="right" vertical="center"/>
    </xf>
    <xf numFmtId="178" fontId="18" fillId="3" borderId="9" xfId="1" applyNumberFormat="1" applyFont="1" applyFill="1" applyBorder="1" applyAlignment="1">
      <alignment horizontal="right" vertical="center"/>
    </xf>
    <xf numFmtId="178" fontId="18" fillId="3" borderId="1" xfId="1" applyNumberFormat="1" applyFont="1" applyFill="1" applyBorder="1" applyAlignment="1">
      <alignment horizontal="right" vertical="center"/>
    </xf>
    <xf numFmtId="178" fontId="18" fillId="3" borderId="2" xfId="1" applyNumberFormat="1" applyFont="1" applyFill="1" applyBorder="1" applyAlignment="1">
      <alignment horizontal="right" vertical="center"/>
    </xf>
    <xf numFmtId="178" fontId="18" fillId="3" borderId="3" xfId="1" applyNumberFormat="1" applyFont="1" applyFill="1" applyBorder="1" applyAlignment="1">
      <alignment horizontal="right" vertical="center"/>
    </xf>
    <xf numFmtId="0" fontId="60" fillId="0" borderId="0" xfId="6" applyFont="1"/>
    <xf numFmtId="0" fontId="60" fillId="0" borderId="0" xfId="6" applyFont="1" applyAlignment="1">
      <alignment horizontal="right"/>
    </xf>
    <xf numFmtId="0" fontId="61" fillId="0" borderId="0" xfId="6" applyFont="1"/>
    <xf numFmtId="0" fontId="62" fillId="0" borderId="0" xfId="6" applyFont="1" applyAlignment="1">
      <alignment horizontal="center"/>
    </xf>
    <xf numFmtId="0" fontId="60" fillId="0" borderId="0" xfId="6" applyFont="1" applyAlignment="1">
      <alignment horizontal="center"/>
    </xf>
    <xf numFmtId="0" fontId="60" fillId="0" borderId="0" xfId="6" applyFont="1" applyAlignment="1">
      <alignment horizontal="center"/>
    </xf>
    <xf numFmtId="0" fontId="40" fillId="0" borderId="0" xfId="6" applyFont="1"/>
    <xf numFmtId="0" fontId="60" fillId="6" borderId="6" xfId="6" applyFont="1" applyFill="1" applyBorder="1" applyAlignment="1">
      <alignment horizontal="center"/>
    </xf>
    <xf numFmtId="0" fontId="60" fillId="6" borderId="6" xfId="6" applyFont="1" applyFill="1" applyBorder="1" applyAlignment="1">
      <alignment horizontal="center"/>
    </xf>
    <xf numFmtId="0" fontId="61" fillId="0" borderId="0" xfId="6" applyFont="1" applyAlignment="1">
      <alignment horizontal="center"/>
    </xf>
    <xf numFmtId="0" fontId="40" fillId="2" borderId="6" xfId="6" applyFont="1" applyFill="1" applyBorder="1" applyAlignment="1" applyProtection="1">
      <alignment horizontal="center" vertical="center" wrapText="1"/>
      <protection locked="0"/>
    </xf>
    <xf numFmtId="0" fontId="40" fillId="2" borderId="6" xfId="6" applyFont="1" applyFill="1" applyBorder="1" applyAlignment="1" applyProtection="1">
      <alignment vertical="center" wrapText="1"/>
      <protection locked="0"/>
    </xf>
    <xf numFmtId="38" fontId="40" fillId="2" borderId="6" xfId="7" applyFont="1" applyFill="1" applyBorder="1" applyAlignment="1" applyProtection="1">
      <alignment horizontal="right" vertical="center" shrinkToFit="1"/>
      <protection locked="0"/>
    </xf>
    <xf numFmtId="0" fontId="40" fillId="0" borderId="6" xfId="6" applyFont="1" applyBorder="1" applyAlignment="1">
      <alignment vertical="center"/>
    </xf>
    <xf numFmtId="0" fontId="40" fillId="0" borderId="0" xfId="6" applyFont="1" applyAlignment="1">
      <alignment vertical="center"/>
    </xf>
    <xf numFmtId="0" fontId="39" fillId="0" borderId="0" xfId="6" applyFont="1" applyAlignment="1">
      <alignment vertical="center"/>
    </xf>
    <xf numFmtId="38" fontId="40" fillId="2" borderId="6" xfId="7" applyFont="1" applyFill="1" applyBorder="1" applyAlignment="1" applyProtection="1">
      <alignment vertical="center" shrinkToFit="1"/>
      <protection locked="0"/>
    </xf>
    <xf numFmtId="0" fontId="40" fillId="2" borderId="5" xfId="6" applyFont="1" applyFill="1" applyBorder="1" applyAlignment="1" applyProtection="1">
      <alignment vertical="center" wrapText="1"/>
      <protection locked="0"/>
    </xf>
    <xf numFmtId="38" fontId="40" fillId="2" borderId="5" xfId="7" applyFont="1" applyFill="1" applyBorder="1" applyAlignment="1" applyProtection="1">
      <alignment vertical="center" shrinkToFit="1"/>
      <protection locked="0"/>
    </xf>
    <xf numFmtId="0" fontId="40" fillId="0" borderId="5" xfId="6" applyFont="1" applyBorder="1" applyAlignment="1">
      <alignment vertical="center"/>
    </xf>
    <xf numFmtId="0" fontId="40" fillId="0" borderId="20" xfId="6" applyFont="1" applyBorder="1" applyAlignment="1">
      <alignment horizontal="center" vertical="center"/>
    </xf>
    <xf numFmtId="38" fontId="40" fillId="3" borderId="20" xfId="7" applyFont="1" applyFill="1" applyBorder="1">
      <alignment vertical="center"/>
    </xf>
    <xf numFmtId="0" fontId="40" fillId="0" borderId="20" xfId="6" applyFont="1" applyBorder="1" applyAlignment="1">
      <alignment vertical="center"/>
    </xf>
    <xf numFmtId="0" fontId="60" fillId="0" borderId="0" xfId="6" applyFont="1" applyAlignment="1">
      <alignment vertical="center"/>
    </xf>
    <xf numFmtId="0" fontId="61" fillId="0" borderId="0" xfId="6" applyFont="1" applyAlignment="1">
      <alignment vertical="center"/>
    </xf>
    <xf numFmtId="0" fontId="60" fillId="6" borderId="6" xfId="6" applyFont="1" applyFill="1" applyBorder="1" applyAlignment="1">
      <alignment horizontal="center" vertical="center"/>
    </xf>
    <xf numFmtId="0" fontId="60" fillId="0" borderId="6" xfId="6" applyFont="1" applyBorder="1" applyAlignment="1">
      <alignment horizontal="center" vertical="center"/>
    </xf>
    <xf numFmtId="176" fontId="64" fillId="2" borderId="2" xfId="0" applyNumberFormat="1" applyFont="1" applyFill="1" applyBorder="1" applyAlignment="1">
      <alignment horizontal="center" vertical="center"/>
    </xf>
    <xf numFmtId="176" fontId="65" fillId="2" borderId="2" xfId="0" applyNumberFormat="1" applyFont="1" applyFill="1" applyBorder="1" applyAlignment="1">
      <alignment horizontal="center" vertical="center"/>
    </xf>
  </cellXfs>
  <cellStyles count="8">
    <cellStyle name="桁区切り" xfId="1" builtinId="6"/>
    <cellStyle name="桁区切り 2 2" xfId="7"/>
    <cellStyle name="標準" xfId="0" builtinId="0"/>
    <cellStyle name="標準 2" xfId="5"/>
    <cellStyle name="標準 3 2" xfId="4"/>
    <cellStyle name="標準 3 2 2" xfId="3"/>
    <cellStyle name="標準 3 3" xfId="6"/>
    <cellStyle name="標準_⑤参考様式11,12号別紙(収支実績報告書（支援交付金））" xfId="2"/>
  </cellStyles>
  <dxfs count="11">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26</xdr:col>
      <xdr:colOff>75228</xdr:colOff>
      <xdr:row>0</xdr:row>
      <xdr:rowOff>0</xdr:rowOff>
    </xdr:from>
    <xdr:to>
      <xdr:col>35</xdr:col>
      <xdr:colOff>548022</xdr:colOff>
      <xdr:row>197</xdr:row>
      <xdr:rowOff>107510</xdr:rowOff>
    </xdr:to>
    <xdr:grpSp>
      <xdr:nvGrpSpPr>
        <xdr:cNvPr id="2" name="グループ化 1">
          <a:extLst>
            <a:ext uri="{FF2B5EF4-FFF2-40B4-BE49-F238E27FC236}">
              <a16:creationId xmlns:a16="http://schemas.microsoft.com/office/drawing/2014/main" id="{3CC90DE3-CA3C-403E-AA9F-1F7B9986ACE3}"/>
            </a:ext>
          </a:extLst>
        </xdr:cNvPr>
        <xdr:cNvGrpSpPr/>
      </xdr:nvGrpSpPr>
      <xdr:grpSpPr>
        <a:xfrm>
          <a:off x="8132257" y="0"/>
          <a:ext cx="5145647" cy="60215863"/>
          <a:chOff x="8416762" y="0"/>
          <a:chExt cx="5320166" cy="61607642"/>
        </a:xfrm>
      </xdr:grpSpPr>
      <xdr:grpSp>
        <xdr:nvGrpSpPr>
          <xdr:cNvPr id="3" name="グループ化 2">
            <a:extLst>
              <a:ext uri="{FF2B5EF4-FFF2-40B4-BE49-F238E27FC236}">
                <a16:creationId xmlns:a16="http://schemas.microsoft.com/office/drawing/2014/main" id="{8048AD7A-45AF-E55C-0360-C4A0436BBBFA}"/>
              </a:ext>
            </a:extLst>
          </xdr:cNvPr>
          <xdr:cNvGrpSpPr/>
        </xdr:nvGrpSpPr>
        <xdr:grpSpPr>
          <a:xfrm>
            <a:off x="8416762" y="0"/>
            <a:ext cx="5320166" cy="61607642"/>
            <a:chOff x="8391646" y="72342"/>
            <a:chExt cx="3571781" cy="41062152"/>
          </a:xfrm>
        </xdr:grpSpPr>
        <xdr:grpSp>
          <xdr:nvGrpSpPr>
            <xdr:cNvPr id="5" name="グループ化 4">
              <a:extLst>
                <a:ext uri="{FF2B5EF4-FFF2-40B4-BE49-F238E27FC236}">
                  <a16:creationId xmlns:a16="http://schemas.microsoft.com/office/drawing/2014/main" id="{7E3A46EA-C5CB-63F1-20E3-ABA10324FBEC}"/>
                </a:ext>
              </a:extLst>
            </xdr:cNvPr>
            <xdr:cNvGrpSpPr/>
          </xdr:nvGrpSpPr>
          <xdr:grpSpPr>
            <a:xfrm>
              <a:off x="8391646" y="72342"/>
              <a:ext cx="3571781" cy="41062152"/>
              <a:chOff x="8391646" y="72342"/>
              <a:chExt cx="3571781" cy="41062152"/>
            </a:xfrm>
          </xdr:grpSpPr>
          <xdr:grpSp>
            <xdr:nvGrpSpPr>
              <xdr:cNvPr id="7" name="グループ化 6">
                <a:extLst>
                  <a:ext uri="{FF2B5EF4-FFF2-40B4-BE49-F238E27FC236}">
                    <a16:creationId xmlns:a16="http://schemas.microsoft.com/office/drawing/2014/main" id="{8175A0DC-545B-827A-B2CE-19327C63F568}"/>
                  </a:ext>
                </a:extLst>
              </xdr:cNvPr>
              <xdr:cNvGrpSpPr/>
            </xdr:nvGrpSpPr>
            <xdr:grpSpPr>
              <a:xfrm>
                <a:off x="8391646" y="72342"/>
                <a:ext cx="3571781" cy="41062152"/>
                <a:chOff x="8391646" y="72342"/>
                <a:chExt cx="3571781" cy="41062152"/>
              </a:xfrm>
            </xdr:grpSpPr>
            <xdr:sp macro="" textlink="">
              <xdr:nvSpPr>
                <xdr:cNvPr id="9" name="線吹き出し 2 (枠付き) 19">
                  <a:extLst>
                    <a:ext uri="{FF2B5EF4-FFF2-40B4-BE49-F238E27FC236}">
                      <a16:creationId xmlns:a16="http://schemas.microsoft.com/office/drawing/2014/main" id="{8707F8AC-2188-D061-145D-39BCBFA4CC61}"/>
                    </a:ext>
                  </a:extLst>
                </xdr:cNvPr>
                <xdr:cNvSpPr/>
              </xdr:nvSpPr>
              <xdr:spPr>
                <a:xfrm>
                  <a:off x="8474669" y="9567015"/>
                  <a:ext cx="3164585" cy="978565"/>
                </a:xfrm>
                <a:prstGeom prst="borderCallout2">
                  <a:avLst>
                    <a:gd name="adj1" fmla="val 53291"/>
                    <a:gd name="adj2" fmla="val 413"/>
                    <a:gd name="adj3" fmla="val 53769"/>
                    <a:gd name="adj4" fmla="val -14351"/>
                    <a:gd name="adj5" fmla="val 112928"/>
                    <a:gd name="adj6" fmla="val -33387"/>
                  </a:avLst>
                </a:prstGeom>
                <a:solidFill>
                  <a:sysClr val="window" lastClr="FFFFFF">
                    <a:lumMod val="95000"/>
                  </a:sys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・持越金がある場合は、備考欄に使用予定を具体的に記入してください。</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・持越金が当該年度交付金の３割を超え、かつ</a:t>
                  </a:r>
                  <a:r>
                    <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100</a:t>
                  </a: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万円以上である場合は、備考欄には「別紙のとおり」と記入し、別紙３の「持越金使用予定表」を作成してください。</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xdr:txBody>
            </xdr:sp>
            <xdr:sp macro="" textlink="">
              <xdr:nvSpPr>
                <xdr:cNvPr id="10" name="線吹き出し 2 (枠付き) 19">
                  <a:extLst>
                    <a:ext uri="{FF2B5EF4-FFF2-40B4-BE49-F238E27FC236}">
                      <a16:creationId xmlns:a16="http://schemas.microsoft.com/office/drawing/2014/main" id="{39CAA0F4-4D30-6020-017A-4BE8B4B6AA30}"/>
                    </a:ext>
                  </a:extLst>
                </xdr:cNvPr>
                <xdr:cNvSpPr/>
              </xdr:nvSpPr>
              <xdr:spPr>
                <a:xfrm>
                  <a:off x="8510969" y="11905562"/>
                  <a:ext cx="3285016" cy="1417174"/>
                </a:xfrm>
                <a:prstGeom prst="borderCallout2">
                  <a:avLst>
                    <a:gd name="adj1" fmla="val 53291"/>
                    <a:gd name="adj2" fmla="val 413"/>
                    <a:gd name="adj3" fmla="val 54036"/>
                    <a:gd name="adj4" fmla="val -19902"/>
                    <a:gd name="adj5" fmla="val 182616"/>
                    <a:gd name="adj6" fmla="val -91239"/>
                  </a:avLst>
                </a:prstGeom>
                <a:solidFill>
                  <a:sysClr val="window" lastClr="FFFFFF">
                    <a:lumMod val="95000"/>
                  </a:sys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オレンジ着色セルには、以下を入力してください。</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計画した活動→「○」</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計画外の活動→「ー」</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a:t>
                  </a: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点検結果に応じて実施する項目は、点検の結果、実施することとしたものは「計画」欄に○を選択してください。</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xdr:txBody>
            </xdr:sp>
            <xdr:sp macro="" textlink="">
              <xdr:nvSpPr>
                <xdr:cNvPr id="11" name="線吹き出し 2 (枠付き) 19">
                  <a:extLst>
                    <a:ext uri="{FF2B5EF4-FFF2-40B4-BE49-F238E27FC236}">
                      <a16:creationId xmlns:a16="http://schemas.microsoft.com/office/drawing/2014/main" id="{FB6DF03B-ACBB-AC70-B461-DC02B5F43B61}"/>
                    </a:ext>
                  </a:extLst>
                </xdr:cNvPr>
                <xdr:cNvSpPr/>
              </xdr:nvSpPr>
              <xdr:spPr>
                <a:xfrm>
                  <a:off x="8451753" y="13634507"/>
                  <a:ext cx="3222795" cy="1245145"/>
                </a:xfrm>
                <a:prstGeom prst="borderCallout2">
                  <a:avLst>
                    <a:gd name="adj1" fmla="val 53291"/>
                    <a:gd name="adj2" fmla="val 413"/>
                    <a:gd name="adj3" fmla="val 53696"/>
                    <a:gd name="adj4" fmla="val -17716"/>
                    <a:gd name="adj5" fmla="val 95698"/>
                    <a:gd name="adj6" fmla="val -84373"/>
                  </a:avLst>
                </a:prstGeom>
                <a:solidFill>
                  <a:sysClr val="window" lastClr="FFFFFF">
                    <a:lumMod val="95000"/>
                  </a:sys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「実施」欄：一部（オレンジ着色セル）を除き、活動記録をもとに自動で作成されます。</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オレンジ着色セルには、以下を入力してください。</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実施した活動→「○」</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実施できなかった活動、活動要件を満たせなかった活動→「</a:t>
                  </a:r>
                  <a:r>
                    <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a:t>
                  </a: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対象外の活動→「ー」</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a:t>
                  </a: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農地維持支払交付金の交付を受けずに活動を実施した場合も記入してください。</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xdr:txBody>
            </xdr:sp>
            <xdr:sp macro="" textlink="">
              <xdr:nvSpPr>
                <xdr:cNvPr id="12" name="線吹き出し 2 (枠付き) 19">
                  <a:extLst>
                    <a:ext uri="{FF2B5EF4-FFF2-40B4-BE49-F238E27FC236}">
                      <a16:creationId xmlns:a16="http://schemas.microsoft.com/office/drawing/2014/main" id="{15091046-69C3-1FD7-0AFF-037B4C26C5B4}"/>
                    </a:ext>
                  </a:extLst>
                </xdr:cNvPr>
                <xdr:cNvSpPr/>
              </xdr:nvSpPr>
              <xdr:spPr>
                <a:xfrm>
                  <a:off x="8405816" y="14981836"/>
                  <a:ext cx="3271265" cy="1012806"/>
                </a:xfrm>
                <a:prstGeom prst="borderCallout2">
                  <a:avLst>
                    <a:gd name="adj1" fmla="val 53291"/>
                    <a:gd name="adj2" fmla="val 413"/>
                    <a:gd name="adj3" fmla="val 54810"/>
                    <a:gd name="adj4" fmla="val -19181"/>
                    <a:gd name="adj5" fmla="val 2370"/>
                    <a:gd name="adj6" fmla="val -77797"/>
                  </a:avLst>
                </a:prstGeom>
                <a:solidFill>
                  <a:sysClr val="window" lastClr="FFFFFF">
                    <a:lumMod val="95000"/>
                  </a:sys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「備考」欄：「実施」欄に「</a:t>
                  </a:r>
                  <a:r>
                    <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a:t>
                  </a: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」を記入した場合、未実施等となった理由を記入してください。</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【R7</a:t>
                  </a:r>
                  <a:r>
                    <a:rPr kumimoji="0" lang="ja-JP" altLang="en-US" sz="105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変更点</a:t>
                  </a:r>
                  <a:r>
                    <a:rPr kumimoji="0" lang="en-US" altLang="ja-JP" sz="105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これまで「実施」欄に「○」を記入した場合に求めていた具体的な活動内容等の記入は不要としました。</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xdr:txBody>
            </xdr:sp>
            <xdr:sp macro="" textlink="">
              <xdr:nvSpPr>
                <xdr:cNvPr id="13" name="線吹き出し 2 (枠付き) 19">
                  <a:extLst>
                    <a:ext uri="{FF2B5EF4-FFF2-40B4-BE49-F238E27FC236}">
                      <a16:creationId xmlns:a16="http://schemas.microsoft.com/office/drawing/2014/main" id="{5599E4C0-CF50-FD4C-D2C0-ABADFE6CFA4E}"/>
                    </a:ext>
                  </a:extLst>
                </xdr:cNvPr>
                <xdr:cNvSpPr/>
              </xdr:nvSpPr>
              <xdr:spPr>
                <a:xfrm>
                  <a:off x="8467215" y="16154179"/>
                  <a:ext cx="3150646" cy="766789"/>
                </a:xfrm>
                <a:prstGeom prst="borderCallout2">
                  <a:avLst>
                    <a:gd name="adj1" fmla="val 53291"/>
                    <a:gd name="adj2" fmla="val 413"/>
                    <a:gd name="adj3" fmla="val 32770"/>
                    <a:gd name="adj4" fmla="val -17090"/>
                    <a:gd name="adj5" fmla="val -191174"/>
                    <a:gd name="adj6" fmla="val -103160"/>
                  </a:avLst>
                </a:prstGeom>
                <a:solidFill>
                  <a:sysClr val="window" lastClr="FFFFFF">
                    <a:lumMod val="95000"/>
                  </a:sys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研修は、５年間の活動期間で各１回実施します。</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実施済みの場合　　　→「実施年度：令和○年」</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今後実施予定の場合→「実施予定年度：令和○年」</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と記入してください。</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xdr:txBody>
            </xdr:sp>
            <xdr:sp macro="" textlink="">
              <xdr:nvSpPr>
                <xdr:cNvPr id="14" name="線吹き出し 2 (枠付き) 19">
                  <a:extLst>
                    <a:ext uri="{FF2B5EF4-FFF2-40B4-BE49-F238E27FC236}">
                      <a16:creationId xmlns:a16="http://schemas.microsoft.com/office/drawing/2014/main" id="{AFD7EA22-8861-CE7B-D8FC-C26831CD5378}"/>
                    </a:ext>
                  </a:extLst>
                </xdr:cNvPr>
                <xdr:cNvSpPr/>
              </xdr:nvSpPr>
              <xdr:spPr>
                <a:xfrm>
                  <a:off x="8456658" y="25414144"/>
                  <a:ext cx="3169935" cy="897443"/>
                </a:xfrm>
                <a:prstGeom prst="borderCallout2">
                  <a:avLst>
                    <a:gd name="adj1" fmla="val 53291"/>
                    <a:gd name="adj2" fmla="val 413"/>
                    <a:gd name="adj3" fmla="val 40417"/>
                    <a:gd name="adj4" fmla="val -19413"/>
                    <a:gd name="adj5" fmla="val 40211"/>
                    <a:gd name="adj6" fmla="val -101575"/>
                  </a:avLst>
                </a:prstGeom>
                <a:solidFill>
                  <a:sysClr val="window" lastClr="FFFFFF">
                    <a:lumMod val="95000"/>
                  </a:sys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活動計画書で行を追加した場合は、同じ行数となるよう行を追加してください。</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その場合、「活動項目」、「計画」、「実施」欄は自動入力されませんので、ご留意ください。</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xdr:txBody>
            </xdr:sp>
            <xdr:sp macro="" textlink="">
              <xdr:nvSpPr>
                <xdr:cNvPr id="15" name="線吹き出し 2 (枠付き) 19">
                  <a:extLst>
                    <a:ext uri="{FF2B5EF4-FFF2-40B4-BE49-F238E27FC236}">
                      <a16:creationId xmlns:a16="http://schemas.microsoft.com/office/drawing/2014/main" id="{9C2D7CEB-F28B-BB9B-2D15-9EFFFCEE4D80}"/>
                    </a:ext>
                  </a:extLst>
                </xdr:cNvPr>
                <xdr:cNvSpPr/>
              </xdr:nvSpPr>
              <xdr:spPr>
                <a:xfrm>
                  <a:off x="8431930" y="34942326"/>
                  <a:ext cx="3164355" cy="476625"/>
                </a:xfrm>
                <a:prstGeom prst="borderCallout2">
                  <a:avLst>
                    <a:gd name="adj1" fmla="val 53291"/>
                    <a:gd name="adj2" fmla="val 413"/>
                    <a:gd name="adj3" fmla="val 54810"/>
                    <a:gd name="adj4" fmla="val -8763"/>
                    <a:gd name="adj5" fmla="val 33281"/>
                    <a:gd name="adj6" fmla="val -20433"/>
                  </a:avLst>
                </a:prstGeom>
                <a:solidFill>
                  <a:sysClr val="window" lastClr="FFFFFF">
                    <a:lumMod val="95000"/>
                  </a:sys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当該年度に工事を行わず、調査や設計のみを行った場合は「○」を記入してください。</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xdr:txBody>
            </xdr:sp>
            <xdr:sp macro="" textlink="">
              <xdr:nvSpPr>
                <xdr:cNvPr id="16" name="線吹き出し 2 (枠付き) 19">
                  <a:extLst>
                    <a:ext uri="{FF2B5EF4-FFF2-40B4-BE49-F238E27FC236}">
                      <a16:creationId xmlns:a16="http://schemas.microsoft.com/office/drawing/2014/main" id="{DAF80447-FF82-2138-E09D-C63A72648DAF}"/>
                    </a:ext>
                  </a:extLst>
                </xdr:cNvPr>
                <xdr:cNvSpPr/>
              </xdr:nvSpPr>
              <xdr:spPr>
                <a:xfrm>
                  <a:off x="8422044" y="34247452"/>
                  <a:ext cx="3162502" cy="624086"/>
                </a:xfrm>
                <a:prstGeom prst="borderCallout2">
                  <a:avLst>
                    <a:gd name="adj1" fmla="val 53291"/>
                    <a:gd name="adj2" fmla="val 413"/>
                    <a:gd name="adj3" fmla="val 40153"/>
                    <a:gd name="adj4" fmla="val -17150"/>
                    <a:gd name="adj5" fmla="val 137177"/>
                    <a:gd name="adj6" fmla="val -75628"/>
                  </a:avLst>
                </a:prstGeom>
                <a:solidFill>
                  <a:sysClr val="window" lastClr="FFFFFF">
                    <a:lumMod val="95000"/>
                  </a:sys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活動計画書に位置付けた数量のうち、当該年度の完成数量を記入してください。</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延長は小数点以下第２位まで記入してください。</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xdr:txBody>
            </xdr:sp>
            <xdr:sp macro="" textlink="">
              <xdr:nvSpPr>
                <xdr:cNvPr id="17" name="線吹き出し 2 (枠付き) 19">
                  <a:extLst>
                    <a:ext uri="{FF2B5EF4-FFF2-40B4-BE49-F238E27FC236}">
                      <a16:creationId xmlns:a16="http://schemas.microsoft.com/office/drawing/2014/main" id="{5716BEF1-B3E8-40FA-7996-CB07B08F02EE}"/>
                    </a:ext>
                  </a:extLst>
                </xdr:cNvPr>
                <xdr:cNvSpPr/>
              </xdr:nvSpPr>
              <xdr:spPr>
                <a:xfrm>
                  <a:off x="8433167" y="36300058"/>
                  <a:ext cx="3078252" cy="549598"/>
                </a:xfrm>
                <a:prstGeom prst="borderCallout2">
                  <a:avLst>
                    <a:gd name="adj1" fmla="val 53291"/>
                    <a:gd name="adj2" fmla="val 413"/>
                    <a:gd name="adj3" fmla="val 54810"/>
                    <a:gd name="adj4" fmla="val -8763"/>
                    <a:gd name="adj5" fmla="val 33281"/>
                    <a:gd name="adj6" fmla="val -20433"/>
                  </a:avLst>
                </a:prstGeom>
                <a:solidFill>
                  <a:sysClr val="window" lastClr="FFFFFF">
                    <a:lumMod val="95000"/>
                  </a:sys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計画計画書で行を追加した場合は、同じ行数となるよう行を追加してください。</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その場合、「計画」欄は自動入力されませんので、ご留意ください。</a:t>
                  </a:r>
                </a:p>
              </xdr:txBody>
            </xdr:sp>
            <xdr:sp macro="" textlink="">
              <xdr:nvSpPr>
                <xdr:cNvPr id="18" name="線吹き出し 2 (枠付き) 19">
                  <a:extLst>
                    <a:ext uri="{FF2B5EF4-FFF2-40B4-BE49-F238E27FC236}">
                      <a16:creationId xmlns:a16="http://schemas.microsoft.com/office/drawing/2014/main" id="{5A6C8A94-3D3E-6121-4733-66501BD6A75A}"/>
                    </a:ext>
                  </a:extLst>
                </xdr:cNvPr>
                <xdr:cNvSpPr/>
              </xdr:nvSpPr>
              <xdr:spPr>
                <a:xfrm>
                  <a:off x="8411727" y="33632477"/>
                  <a:ext cx="3201951" cy="547647"/>
                </a:xfrm>
                <a:prstGeom prst="borderCallout2">
                  <a:avLst>
                    <a:gd name="adj1" fmla="val 53291"/>
                    <a:gd name="adj2" fmla="val 413"/>
                    <a:gd name="adj3" fmla="val 54810"/>
                    <a:gd name="adj4" fmla="val -8763"/>
                    <a:gd name="adj5" fmla="val 246368"/>
                    <a:gd name="adj6" fmla="val -143292"/>
                  </a:avLst>
                </a:prstGeom>
                <a:solidFill>
                  <a:sysClr val="window" lastClr="FFFFFF">
                    <a:lumMod val="95000"/>
                  </a:sys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計画欄は、活動計画書を基に自動で作成されます。</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xdr:txBody>
            </xdr:sp>
            <xdr:sp macro="" textlink="">
              <xdr:nvSpPr>
                <xdr:cNvPr id="19" name="線吹き出し 2 (枠付き) 19">
                  <a:extLst>
                    <a:ext uri="{FF2B5EF4-FFF2-40B4-BE49-F238E27FC236}">
                      <a16:creationId xmlns:a16="http://schemas.microsoft.com/office/drawing/2014/main" id="{C49EE039-3D9F-C198-B016-E1A4042A387D}"/>
                    </a:ext>
                  </a:extLst>
                </xdr:cNvPr>
                <xdr:cNvSpPr/>
              </xdr:nvSpPr>
              <xdr:spPr>
                <a:xfrm>
                  <a:off x="8454140" y="38013818"/>
                  <a:ext cx="3509287" cy="632341"/>
                </a:xfrm>
                <a:prstGeom prst="borderCallout2">
                  <a:avLst>
                    <a:gd name="adj1" fmla="val 53291"/>
                    <a:gd name="adj2" fmla="val 413"/>
                    <a:gd name="adj3" fmla="val 55498"/>
                    <a:gd name="adj4" fmla="val -25231"/>
                    <a:gd name="adj5" fmla="val 81791"/>
                    <a:gd name="adj6" fmla="val -95653"/>
                  </a:avLst>
                </a:prstGeom>
                <a:solidFill>
                  <a:sysClr val="window" lastClr="FFFFFF">
                    <a:lumMod val="95000"/>
                  </a:sys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認定農用地内における農地中間管理機構の借受農地の有無により判断してください。</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過年度からの継続保有地を含め、借受、保有、受渡をした全てが対象です。</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xdr:txBody>
            </xdr:sp>
            <xdr:sp macro="" textlink="">
              <xdr:nvSpPr>
                <xdr:cNvPr id="20" name="線吹き出し 2 (枠付き) 19">
                  <a:extLst>
                    <a:ext uri="{FF2B5EF4-FFF2-40B4-BE49-F238E27FC236}">
                      <a16:creationId xmlns:a16="http://schemas.microsoft.com/office/drawing/2014/main" id="{EC15EF54-B053-31A7-2B11-A72731776B69}"/>
                    </a:ext>
                  </a:extLst>
                </xdr:cNvPr>
                <xdr:cNvSpPr/>
              </xdr:nvSpPr>
              <xdr:spPr>
                <a:xfrm>
                  <a:off x="8427121" y="40502655"/>
                  <a:ext cx="3529627" cy="631839"/>
                </a:xfrm>
                <a:prstGeom prst="borderCallout2">
                  <a:avLst>
                    <a:gd name="adj1" fmla="val 53291"/>
                    <a:gd name="adj2" fmla="val 413"/>
                    <a:gd name="adj3" fmla="val 44292"/>
                    <a:gd name="adj4" fmla="val -4409"/>
                    <a:gd name="adj5" fmla="val 14078"/>
                    <a:gd name="adj6" fmla="val -9805"/>
                  </a:avLst>
                </a:prstGeom>
                <a:solidFill>
                  <a:sysClr val="window" lastClr="FFFFFF">
                    <a:lumMod val="95000"/>
                  </a:sys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活動組織の体制強化の取組状況を把握するため、全ての当てはまる項目に「○」をしてください。</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xdr:txBody>
            </xdr:sp>
            <xdr:sp macro="" textlink="">
              <xdr:nvSpPr>
                <xdr:cNvPr id="21" name="線吹き出し 2 (枠付き) 19">
                  <a:extLst>
                    <a:ext uri="{FF2B5EF4-FFF2-40B4-BE49-F238E27FC236}">
                      <a16:creationId xmlns:a16="http://schemas.microsoft.com/office/drawing/2014/main" id="{56DA57F2-C630-7F34-CD51-3CBD042D6426}"/>
                    </a:ext>
                  </a:extLst>
                </xdr:cNvPr>
                <xdr:cNvSpPr/>
              </xdr:nvSpPr>
              <xdr:spPr>
                <a:xfrm>
                  <a:off x="8412994" y="39906509"/>
                  <a:ext cx="3520626" cy="471001"/>
                </a:xfrm>
                <a:prstGeom prst="borderCallout2">
                  <a:avLst>
                    <a:gd name="adj1" fmla="val 53291"/>
                    <a:gd name="adj2" fmla="val 413"/>
                    <a:gd name="adj3" fmla="val 42985"/>
                    <a:gd name="adj4" fmla="val -11345"/>
                    <a:gd name="adj5" fmla="val -77553"/>
                    <a:gd name="adj6" fmla="val -82989"/>
                  </a:avLst>
                </a:prstGeom>
                <a:solidFill>
                  <a:sysClr val="window" lastClr="FFFFFF">
                    <a:lumMod val="95000"/>
                  </a:sys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事業実施主体が課税事業者に該当する場合、市町村が定める様式により「仕入れに係る消費税当相当額報告書」の提出が必要となります。</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xdr:txBody>
            </xdr:sp>
            <xdr:sp macro="" textlink="">
              <xdr:nvSpPr>
                <xdr:cNvPr id="22" name="Rectangle 65">
                  <a:extLst>
                    <a:ext uri="{FF2B5EF4-FFF2-40B4-BE49-F238E27FC236}">
                      <a16:creationId xmlns:a16="http://schemas.microsoft.com/office/drawing/2014/main" id="{E08069DB-3D41-7A33-C1C0-36B162EC9051}"/>
                    </a:ext>
                  </a:extLst>
                </xdr:cNvPr>
                <xdr:cNvSpPr>
                  <a:spLocks noChangeArrowheads="1"/>
                </xdr:cNvSpPr>
              </xdr:nvSpPr>
              <xdr:spPr bwMode="auto">
                <a:xfrm>
                  <a:off x="8415759" y="72342"/>
                  <a:ext cx="3198955" cy="795477"/>
                </a:xfrm>
                <a:prstGeom prst="rect">
                  <a:avLst/>
                </a:prstGeom>
                <a:solidFill>
                  <a:sysClr val="window" lastClr="FFFFFF">
                    <a:lumMod val="95000"/>
                  </a:sysClr>
                </a:solidFill>
                <a:ln w="12700">
                  <a:solidFill>
                    <a:srgbClr val="FF0000"/>
                  </a:solidFill>
                  <a:miter lim="800000"/>
                  <a:headEnd/>
                  <a:tailEnd/>
                </a:ln>
              </xdr:spPr>
              <xdr:txBody>
                <a:bodyPr wrap="square" lIns="36000" tIns="36000" rIns="36000" bIns="36000" anchor="ctr">
                  <a:noAutofit/>
                </a:bodyPr>
                <a:lstStyle>
                  <a:defPPr>
                    <a:defRPr lang="ja-JP"/>
                  </a:defPPr>
                  <a:lvl1pPr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1pPr>
                  <a:lvl2pPr marL="4572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2pPr>
                  <a:lvl3pPr marL="9144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3pPr>
                  <a:lvl4pPr marL="13716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4pPr>
                  <a:lvl5pPr marL="18288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5pPr>
                  <a:lvl6pPr marL="22860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6pPr>
                  <a:lvl7pPr marL="27432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7pPr>
                  <a:lvl8pPr marL="32004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8pPr>
                  <a:lvl9pPr marL="36576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9pPr>
                </a:lstStyle>
                <a:p>
                  <a:pPr marL="0" marR="0" lvl="0" indent="0" algn="l" defTabSz="936625" rtl="0" eaLnBrk="1" fontAlgn="base" latinLnBrk="0" hangingPunct="1">
                    <a:lnSpc>
                      <a:spcPct val="100000"/>
                    </a:lnSpc>
                    <a:spcBef>
                      <a:spcPct val="0"/>
                    </a:spcBef>
                    <a:spcAft>
                      <a:spcPct val="0"/>
                    </a:spcAft>
                    <a:buClrTx/>
                    <a:buSzTx/>
                    <a:buFontTx/>
                    <a:buNone/>
                    <a:tabLst>
                      <a:tab pos="1074738" algn="l"/>
                    </a:tabLst>
                    <a:defRPr/>
                  </a:pPr>
                  <a:r>
                    <a:rPr kumimoji="1" lang="ja-JP" altLang="en-US"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オレンジ色着色箇所</a:t>
                  </a:r>
                  <a:r>
                    <a:rPr kumimoji="1" lang="en-US" altLang="ja-JP"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	</a:t>
                  </a:r>
                  <a:r>
                    <a:rPr kumimoji="1" lang="ja-JP" altLang="en-US"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：入力してください。</a:t>
                  </a:r>
                  <a:endParaRPr kumimoji="1" lang="en-US" altLang="ja-JP"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algn="l" defTabSz="936625" rtl="0" eaLnBrk="1" fontAlgn="base" latinLnBrk="0" hangingPunct="1">
                    <a:lnSpc>
                      <a:spcPct val="100000"/>
                    </a:lnSpc>
                    <a:spcBef>
                      <a:spcPct val="0"/>
                    </a:spcBef>
                    <a:spcAft>
                      <a:spcPct val="0"/>
                    </a:spcAft>
                    <a:buClrTx/>
                    <a:buSzTx/>
                    <a:buFontTx/>
                    <a:buNone/>
                    <a:tabLst>
                      <a:tab pos="1074738" algn="l"/>
                    </a:tabLst>
                    <a:defRPr/>
                  </a:pPr>
                  <a:r>
                    <a:rPr kumimoji="1" lang="ja-JP" altLang="en-US"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灰色着色箇所</a:t>
                  </a:r>
                  <a:r>
                    <a:rPr kumimoji="1" lang="en-US" altLang="ja-JP"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	</a:t>
                  </a:r>
                  <a:r>
                    <a:rPr kumimoji="1" lang="ja-JP" altLang="en-US"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：自動で入力されます。</a:t>
                  </a:r>
                  <a:endParaRPr kumimoji="1" lang="en-US" altLang="ja-JP"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algn="l" defTabSz="936625" rtl="0" eaLnBrk="1" fontAlgn="base" latinLnBrk="0" hangingPunct="1">
                    <a:lnSpc>
                      <a:spcPct val="100000"/>
                    </a:lnSpc>
                    <a:spcBef>
                      <a:spcPct val="0"/>
                    </a:spcBef>
                    <a:spcAft>
                      <a:spcPct val="0"/>
                    </a:spcAft>
                    <a:buClrTx/>
                    <a:buSzTx/>
                    <a:buFontTx/>
                    <a:buNone/>
                    <a:tabLst>
                      <a:tab pos="1074738" algn="l"/>
                    </a:tabLst>
                    <a:defRPr/>
                  </a:pPr>
                  <a:r>
                    <a:rPr kumimoji="1" lang="en-US" altLang="ja-JP"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 </a:t>
                  </a:r>
                  <a:r>
                    <a:rPr kumimoji="1" lang="ja-JP" altLang="en-US"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行の挿入等を行う場合は、「校閲」の「シート保護の解除」をクリックしてください。</a:t>
                  </a:r>
                  <a:endParaRPr kumimoji="1" lang="en-US" altLang="ja-JP"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algn="l" defTabSz="936625" rtl="0" eaLnBrk="1" fontAlgn="base" latinLnBrk="0" hangingPunct="1">
                    <a:lnSpc>
                      <a:spcPct val="100000"/>
                    </a:lnSpc>
                    <a:spcBef>
                      <a:spcPct val="0"/>
                    </a:spcBef>
                    <a:spcAft>
                      <a:spcPct val="0"/>
                    </a:spcAft>
                    <a:buClrTx/>
                    <a:buSzTx/>
                    <a:buFontTx/>
                    <a:buNone/>
                    <a:tabLst>
                      <a:tab pos="1074738" algn="l"/>
                    </a:tabLst>
                    <a:defRPr/>
                  </a:pPr>
                  <a:r>
                    <a:rPr kumimoji="1" lang="en-US" altLang="ja-JP"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a:t>
                  </a:r>
                  <a:r>
                    <a:rPr kumimoji="1" lang="ja-JP" altLang="en-US"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　記載方法は印刷されません。</a:t>
                  </a:r>
                </a:p>
              </xdr:txBody>
            </xdr:sp>
            <xdr:sp macro="" textlink="">
              <xdr:nvSpPr>
                <xdr:cNvPr id="23" name="Rectangle 65">
                  <a:extLst>
                    <a:ext uri="{FF2B5EF4-FFF2-40B4-BE49-F238E27FC236}">
                      <a16:creationId xmlns:a16="http://schemas.microsoft.com/office/drawing/2014/main" id="{4AC24635-9AA8-FA0B-2C94-230D1B42B150}"/>
                    </a:ext>
                  </a:extLst>
                </xdr:cNvPr>
                <xdr:cNvSpPr>
                  <a:spLocks noChangeArrowheads="1"/>
                </xdr:cNvSpPr>
              </xdr:nvSpPr>
              <xdr:spPr bwMode="auto">
                <a:xfrm>
                  <a:off x="8391646" y="6960883"/>
                  <a:ext cx="3159710" cy="827914"/>
                </a:xfrm>
                <a:prstGeom prst="rect">
                  <a:avLst/>
                </a:prstGeom>
                <a:solidFill>
                  <a:sysClr val="window" lastClr="FFFFFF">
                    <a:lumMod val="95000"/>
                  </a:sysClr>
                </a:solidFill>
                <a:ln w="38100">
                  <a:solidFill>
                    <a:srgbClr val="FF0000"/>
                  </a:solidFill>
                  <a:miter lim="800000"/>
                  <a:headEnd/>
                  <a:tailEnd/>
                </a:ln>
              </xdr:spPr>
              <xdr:txBody>
                <a:bodyPr wrap="square" lIns="36000" tIns="36000" rIns="36000" bIns="36000" anchor="ctr">
                  <a:noAutofit/>
                </a:bodyPr>
                <a:lstStyle>
                  <a:defPPr>
                    <a:defRPr lang="ja-JP"/>
                  </a:defPPr>
                  <a:lvl1pPr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1pPr>
                  <a:lvl2pPr marL="4572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2pPr>
                  <a:lvl3pPr marL="9144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3pPr>
                  <a:lvl4pPr marL="13716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4pPr>
                  <a:lvl5pPr marL="18288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5pPr>
                  <a:lvl6pPr marL="22860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6pPr>
                  <a:lvl7pPr marL="27432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7pPr>
                  <a:lvl8pPr marL="32004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8pPr>
                  <a:lvl9pPr marL="36576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9pPr>
                </a:lstStyle>
                <a:p>
                  <a:pPr marL="0" marR="0" lvl="0" indent="0" algn="l" defTabSz="914400" rtl="0" eaLnBrk="1" fontAlgn="base" latinLnBrk="0" hangingPunct="1">
                    <a:lnSpc>
                      <a:spcPct val="100000"/>
                    </a:lnSpc>
                    <a:spcBef>
                      <a:spcPct val="0"/>
                    </a:spcBef>
                    <a:spcAft>
                      <a:spcPct val="0"/>
                    </a:spcAft>
                    <a:buClrTx/>
                    <a:buSzTx/>
                    <a:buFontTx/>
                    <a:buNone/>
                    <a:tabLst/>
                    <a:defRPr/>
                  </a:pPr>
                  <a:r>
                    <a:rPr kumimoji="1" lang="ja-JP" altLang="en-US"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「収支実績」は、「金銭出納簿」の集計表を基に自動で作成されます。</a:t>
                  </a:r>
                </a:p>
              </xdr:txBody>
            </xdr:sp>
            <xdr:sp macro="" textlink="">
              <xdr:nvSpPr>
                <xdr:cNvPr id="24" name="線吹き出し 2 (枠付き) 19">
                  <a:extLst>
                    <a:ext uri="{FF2B5EF4-FFF2-40B4-BE49-F238E27FC236}">
                      <a16:creationId xmlns:a16="http://schemas.microsoft.com/office/drawing/2014/main" id="{0CAD0928-CA38-45BB-A99C-80047BA70110}"/>
                    </a:ext>
                  </a:extLst>
                </xdr:cNvPr>
                <xdr:cNvSpPr/>
              </xdr:nvSpPr>
              <xdr:spPr>
                <a:xfrm>
                  <a:off x="8437584" y="38799439"/>
                  <a:ext cx="3505656" cy="999552"/>
                </a:xfrm>
                <a:prstGeom prst="borderCallout2">
                  <a:avLst>
                    <a:gd name="adj1" fmla="val 53291"/>
                    <a:gd name="adj2" fmla="val 413"/>
                    <a:gd name="adj3" fmla="val 42985"/>
                    <a:gd name="adj4" fmla="val -11345"/>
                    <a:gd name="adj5" fmla="val 20349"/>
                    <a:gd name="adj6" fmla="val -29041"/>
                  </a:avLst>
                </a:prstGeom>
                <a:solidFill>
                  <a:sysClr val="window" lastClr="FFFFFF">
                    <a:lumMod val="95000"/>
                  </a:sys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【R7</a:t>
                  </a:r>
                  <a:r>
                    <a:rPr kumimoji="0" lang="ja-JP" altLang="en-US" sz="105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変更点</a:t>
                  </a:r>
                  <a:r>
                    <a:rPr kumimoji="0" lang="en-US" altLang="ja-JP" sz="105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甚大な自然災害で被災した施設の小規模な被災箇所の補修や復旧等を行った場合（</a:t>
                  </a:r>
                  <a:r>
                    <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a:t>
                  </a: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）、具体の活動内容を施設名を明らかにして記入してください。</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a:t>
                  </a:r>
                  <a:r>
                    <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a:t>
                  </a: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）多面的機能支払交付金実施要綱別紙１の第４の３並びに別紙２の第４の１の（４）及び第４の２の（３）の規定に基づく特例措置の適用を受けた場合</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xdr:txBody>
            </xdr:sp>
          </xdr:grpSp>
          <xdr:sp macro="" textlink="">
            <xdr:nvSpPr>
              <xdr:cNvPr id="8" name="線吹き出し 2 (枠付き) 19">
                <a:extLst>
                  <a:ext uri="{FF2B5EF4-FFF2-40B4-BE49-F238E27FC236}">
                    <a16:creationId xmlns:a16="http://schemas.microsoft.com/office/drawing/2014/main" id="{466A4BB6-314B-86EA-8C7A-11BFD05F802A}"/>
                  </a:ext>
                </a:extLst>
              </xdr:cNvPr>
              <xdr:cNvSpPr/>
            </xdr:nvSpPr>
            <xdr:spPr>
              <a:xfrm>
                <a:off x="8482579" y="29447880"/>
                <a:ext cx="3133778" cy="794776"/>
              </a:xfrm>
              <a:prstGeom prst="borderCallout2">
                <a:avLst>
                  <a:gd name="adj1" fmla="val 53291"/>
                  <a:gd name="adj2" fmla="val 413"/>
                  <a:gd name="adj3" fmla="val 53375"/>
                  <a:gd name="adj4" fmla="val -17771"/>
                  <a:gd name="adj5" fmla="val 69902"/>
                  <a:gd name="adj6" fmla="val -107965"/>
                </a:avLst>
              </a:prstGeom>
              <a:solidFill>
                <a:sysClr val="window" lastClr="FFFFFF">
                  <a:lumMod val="95000"/>
                </a:sys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「多面的機能の増進を図る活動」においては、取組面積に関する要件はありませんが、実施状況を把握するため、面積を入力してください。</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xdr:txBody>
          </xdr:sp>
        </xdr:grpSp>
        <xdr:sp macro="" textlink="">
          <xdr:nvSpPr>
            <xdr:cNvPr id="6" name="線吹き出し 2 (枠付き) 19">
              <a:extLst>
                <a:ext uri="{FF2B5EF4-FFF2-40B4-BE49-F238E27FC236}">
                  <a16:creationId xmlns:a16="http://schemas.microsoft.com/office/drawing/2014/main" id="{779EDCB5-2437-8216-A5EC-2E01D5BC0282}"/>
                </a:ext>
              </a:extLst>
            </xdr:cNvPr>
            <xdr:cNvSpPr/>
          </xdr:nvSpPr>
          <xdr:spPr>
            <a:xfrm>
              <a:off x="8436225" y="35553993"/>
              <a:ext cx="3113102" cy="651738"/>
            </a:xfrm>
            <a:prstGeom prst="borderCallout2">
              <a:avLst>
                <a:gd name="adj1" fmla="val 53291"/>
                <a:gd name="adj2" fmla="val 413"/>
                <a:gd name="adj3" fmla="val 80140"/>
                <a:gd name="adj4" fmla="val -22750"/>
                <a:gd name="adj5" fmla="val 8512"/>
                <a:gd name="adj6" fmla="val -47030"/>
              </a:avLst>
            </a:prstGeom>
            <a:solidFill>
              <a:sysClr val="window" lastClr="FFFFFF">
                <a:lumMod val="95000"/>
              </a:sys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【R7</a:t>
              </a:r>
              <a:r>
                <a:rPr kumimoji="0" lang="ja-JP" altLang="ja-JP" sz="105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変更点</a:t>
              </a:r>
              <a:r>
                <a:rPr kumimoji="0" lang="en-US" altLang="ja-JP" sz="105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a:t>
              </a:r>
              <a:endParaRPr kumimoji="0" lang="ja-JP" altLang="ja-JP" sz="105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排水路には、水路のうち排水機能を有する水路（反復利用等が行われる用排兼用水路を含む）の数量を記入してください。</a:t>
              </a:r>
            </a:p>
          </xdr:txBody>
        </xdr:sp>
      </xdr:grpSp>
      <xdr:sp macro="" textlink="">
        <xdr:nvSpPr>
          <xdr:cNvPr id="4" name="Rectangle 65">
            <a:extLst>
              <a:ext uri="{FF2B5EF4-FFF2-40B4-BE49-F238E27FC236}">
                <a16:creationId xmlns:a16="http://schemas.microsoft.com/office/drawing/2014/main" id="{F84AF241-5EB0-D84F-53F2-960E3944BDE6}"/>
              </a:ext>
            </a:extLst>
          </xdr:cNvPr>
          <xdr:cNvSpPr>
            <a:spLocks noChangeArrowheads="1"/>
          </xdr:cNvSpPr>
        </xdr:nvSpPr>
        <xdr:spPr bwMode="auto">
          <a:xfrm>
            <a:off x="8485818" y="1278949"/>
            <a:ext cx="4642767" cy="1245750"/>
          </a:xfrm>
          <a:prstGeom prst="rect">
            <a:avLst/>
          </a:prstGeom>
          <a:solidFill>
            <a:sysClr val="window" lastClr="FFFFFF">
              <a:lumMod val="95000"/>
            </a:sysClr>
          </a:solidFill>
          <a:ln w="38100">
            <a:solidFill>
              <a:srgbClr val="FF0000"/>
            </a:solidFill>
            <a:miter lim="800000"/>
            <a:headEnd/>
            <a:tailEnd/>
          </a:ln>
        </xdr:spPr>
        <xdr:txBody>
          <a:bodyPr wrap="square" lIns="36000" tIns="36000" rIns="36000" bIns="36000" anchor="ctr">
            <a:noAutofit/>
          </a:bodyPr>
          <a:lstStyle>
            <a:defPPr>
              <a:defRPr lang="ja-JP"/>
            </a:defPPr>
            <a:lvl1pPr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1pPr>
            <a:lvl2pPr marL="4572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2pPr>
            <a:lvl3pPr marL="9144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3pPr>
            <a:lvl4pPr marL="13716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4pPr>
            <a:lvl5pPr marL="18288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5pPr>
            <a:lvl6pPr marL="22860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6pPr>
            <a:lvl7pPr marL="27432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7pPr>
            <a:lvl8pPr marL="32004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8pPr>
            <a:lvl9pPr marL="36576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9pPr>
          </a:lstStyle>
          <a:p>
            <a:pPr marL="0" marR="0" lvl="0" indent="0" algn="l" defTabSz="914400" rtl="0" eaLnBrk="1" fontAlgn="base" latinLnBrk="0" hangingPunct="1">
              <a:lnSpc>
                <a:spcPct val="100000"/>
              </a:lnSpc>
              <a:spcBef>
                <a:spcPct val="0"/>
              </a:spcBef>
              <a:spcAft>
                <a:spcPct val="0"/>
              </a:spcAft>
              <a:buClrTx/>
              <a:buSzTx/>
              <a:buFontTx/>
              <a:buNone/>
              <a:tabLst/>
              <a:defRPr/>
            </a:pPr>
            <a:r>
              <a:rPr kumimoji="1" lang="ja-JP" altLang="en-US"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みどり加算に取り組む場合は、別紙１及び別紙２（様式第</a:t>
            </a:r>
            <a:r>
              <a:rPr kumimoji="1" lang="en-US" altLang="ja-JP"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1-12</a:t>
            </a:r>
            <a:r>
              <a:rPr kumimoji="1" lang="ja-JP" altLang="en-US"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号 実施経過報告書と共通）を記入し、添付してください。</a:t>
            </a:r>
            <a:endParaRPr kumimoji="1" lang="en-US" altLang="ja-JP"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algn="l" defTabSz="914400" rtl="0" eaLnBrk="1" fontAlgn="base" latinLnBrk="0" hangingPunct="1">
              <a:lnSpc>
                <a:spcPct val="100000"/>
              </a:lnSpc>
              <a:spcBef>
                <a:spcPct val="0"/>
              </a:spcBef>
              <a:spcAft>
                <a:spcPct val="0"/>
              </a:spcAft>
              <a:buClrTx/>
              <a:buSzTx/>
              <a:buFontTx/>
              <a:buNone/>
              <a:tabLst/>
              <a:defRPr/>
            </a:pPr>
            <a:endParaRPr kumimoji="1" lang="en-US" altLang="ja-JP"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algn="l" defTabSz="914400" rtl="0" eaLnBrk="1" fontAlgn="base" latinLnBrk="0" hangingPunct="1">
              <a:lnSpc>
                <a:spcPct val="100000"/>
              </a:lnSpc>
              <a:spcBef>
                <a:spcPct val="0"/>
              </a:spcBef>
              <a:spcAft>
                <a:spcPct val="0"/>
              </a:spcAft>
              <a:buClrTx/>
              <a:buSzTx/>
              <a:buFontTx/>
              <a:buNone/>
              <a:tabLst/>
              <a:defRPr/>
            </a:pPr>
            <a:r>
              <a:rPr kumimoji="1" lang="ja-JP" altLang="en-US"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次年度への持越金が当該年度交付金の３割を超え、かつ、</a:t>
            </a:r>
            <a:r>
              <a:rPr kumimoji="1" lang="en-US" altLang="ja-JP"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100</a:t>
            </a:r>
            <a:r>
              <a:rPr kumimoji="1" lang="ja-JP" altLang="en-US"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万円以上である場合には、別紙３を記入し、添付してください。</a:t>
            </a:r>
            <a:endParaRPr kumimoji="1" lang="en-US" altLang="ja-JP"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xdr:txBody>
      </xdr:sp>
    </xdr:grp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7</xdr:col>
      <xdr:colOff>30079</xdr:colOff>
      <xdr:row>0</xdr:row>
      <xdr:rowOff>10028</xdr:rowOff>
    </xdr:from>
    <xdr:to>
      <xdr:col>12</xdr:col>
      <xdr:colOff>404228</xdr:colOff>
      <xdr:row>20</xdr:row>
      <xdr:rowOff>220581</xdr:rowOff>
    </xdr:to>
    <xdr:grpSp>
      <xdr:nvGrpSpPr>
        <xdr:cNvPr id="2" name="グループ化 1">
          <a:extLst>
            <a:ext uri="{FF2B5EF4-FFF2-40B4-BE49-F238E27FC236}">
              <a16:creationId xmlns:a16="http://schemas.microsoft.com/office/drawing/2014/main" id="{8EA584E1-885D-4787-9CCC-9B0BBB17F568}"/>
            </a:ext>
          </a:extLst>
        </xdr:cNvPr>
        <xdr:cNvGrpSpPr/>
      </xdr:nvGrpSpPr>
      <xdr:grpSpPr>
        <a:xfrm>
          <a:off x="6390239" y="10028"/>
          <a:ext cx="3472949" cy="7810233"/>
          <a:chOff x="6618061" y="29029"/>
          <a:chExt cx="4368799" cy="7903935"/>
        </a:xfrm>
      </xdr:grpSpPr>
      <xdr:sp macro="" textlink="">
        <xdr:nvSpPr>
          <xdr:cNvPr id="3" name="Rectangle 65">
            <a:extLst>
              <a:ext uri="{FF2B5EF4-FFF2-40B4-BE49-F238E27FC236}">
                <a16:creationId xmlns:a16="http://schemas.microsoft.com/office/drawing/2014/main" id="{57C9F3E1-5FEF-0DB3-6558-50991BAF9AA1}"/>
              </a:ext>
            </a:extLst>
          </xdr:cNvPr>
          <xdr:cNvSpPr>
            <a:spLocks noChangeArrowheads="1"/>
          </xdr:cNvSpPr>
        </xdr:nvSpPr>
        <xdr:spPr bwMode="auto">
          <a:xfrm>
            <a:off x="6618061" y="29029"/>
            <a:ext cx="4368799" cy="1225097"/>
          </a:xfrm>
          <a:prstGeom prst="rect">
            <a:avLst/>
          </a:prstGeom>
          <a:solidFill>
            <a:sysClr val="window" lastClr="FFFFFF">
              <a:lumMod val="95000"/>
            </a:sysClr>
          </a:solidFill>
          <a:ln w="12700">
            <a:solidFill>
              <a:srgbClr val="FF0000"/>
            </a:solidFill>
            <a:miter lim="800000"/>
            <a:headEnd/>
            <a:tailEnd/>
          </a:ln>
        </xdr:spPr>
        <xdr:txBody>
          <a:bodyPr wrap="square" lIns="36000" tIns="36000" rIns="36000" bIns="36000" anchor="ctr">
            <a:noAutofit/>
          </a:bodyPr>
          <a:lstStyle>
            <a:defPPr>
              <a:defRPr lang="ja-JP"/>
            </a:defPPr>
            <a:lvl1pPr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1pPr>
            <a:lvl2pPr marL="4572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2pPr>
            <a:lvl3pPr marL="9144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3pPr>
            <a:lvl4pPr marL="13716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4pPr>
            <a:lvl5pPr marL="18288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5pPr>
            <a:lvl6pPr marL="22860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6pPr>
            <a:lvl7pPr marL="27432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7pPr>
            <a:lvl8pPr marL="32004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8pPr>
            <a:lvl9pPr marL="36576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9pPr>
          </a:lstStyle>
          <a:p>
            <a:pPr marL="0" marR="0" lvl="0" indent="0" algn="l" defTabSz="936625" rtl="0" eaLnBrk="1" fontAlgn="base" latinLnBrk="0" hangingPunct="1">
              <a:lnSpc>
                <a:spcPct val="100000"/>
              </a:lnSpc>
              <a:spcBef>
                <a:spcPct val="0"/>
              </a:spcBef>
              <a:spcAft>
                <a:spcPct val="0"/>
              </a:spcAft>
              <a:buClrTx/>
              <a:buSzTx/>
              <a:buFontTx/>
              <a:buNone/>
              <a:tabLst>
                <a:tab pos="1074738" algn="l"/>
              </a:tabLst>
              <a:defRPr/>
            </a:pPr>
            <a:r>
              <a:rPr kumimoji="1" lang="ja-JP" altLang="en-US"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オレンジ色着色箇所</a:t>
            </a:r>
            <a:r>
              <a:rPr kumimoji="1" lang="en-US" altLang="ja-JP"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	</a:t>
            </a:r>
            <a:r>
              <a:rPr kumimoji="1" lang="ja-JP" altLang="en-US"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：入力してください。</a:t>
            </a:r>
            <a:endParaRPr kumimoji="1" lang="en-US" altLang="ja-JP"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algn="l" defTabSz="936625" rtl="0" eaLnBrk="1" fontAlgn="base" latinLnBrk="0" hangingPunct="1">
              <a:lnSpc>
                <a:spcPct val="100000"/>
              </a:lnSpc>
              <a:spcBef>
                <a:spcPct val="0"/>
              </a:spcBef>
              <a:spcAft>
                <a:spcPct val="0"/>
              </a:spcAft>
              <a:buClrTx/>
              <a:buSzTx/>
              <a:buFontTx/>
              <a:buNone/>
              <a:tabLst>
                <a:tab pos="1074738" algn="l"/>
              </a:tabLst>
              <a:defRPr/>
            </a:pPr>
            <a:r>
              <a:rPr kumimoji="1" lang="ja-JP" altLang="en-US"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灰色着色箇所</a:t>
            </a:r>
            <a:r>
              <a:rPr kumimoji="1" lang="en-US" altLang="ja-JP"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	</a:t>
            </a:r>
            <a:r>
              <a:rPr kumimoji="1" lang="ja-JP" altLang="en-US"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：自動で入力されます。</a:t>
            </a:r>
            <a:endParaRPr kumimoji="1" lang="en-US" altLang="ja-JP"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algn="l" defTabSz="936625" rtl="0" eaLnBrk="1" fontAlgn="base" latinLnBrk="0" hangingPunct="1">
              <a:lnSpc>
                <a:spcPct val="100000"/>
              </a:lnSpc>
              <a:spcBef>
                <a:spcPct val="0"/>
              </a:spcBef>
              <a:spcAft>
                <a:spcPct val="0"/>
              </a:spcAft>
              <a:buClrTx/>
              <a:buSzTx/>
              <a:buFontTx/>
              <a:buNone/>
              <a:tabLst>
                <a:tab pos="1074738" algn="l"/>
              </a:tabLst>
              <a:defRPr/>
            </a:pPr>
            <a:r>
              <a:rPr kumimoji="1" lang="en-US" altLang="ja-JP"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 </a:t>
            </a:r>
            <a:r>
              <a:rPr kumimoji="1" lang="ja-JP" altLang="en-US"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行の挿入等を行う場合は、「校閲」の「シート保護の解除」をクリックしてください。</a:t>
            </a:r>
            <a:endParaRPr kumimoji="1" lang="en-US" altLang="ja-JP"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algn="l" defTabSz="936625" rtl="0" eaLnBrk="1" fontAlgn="base" latinLnBrk="0" hangingPunct="1">
              <a:lnSpc>
                <a:spcPct val="100000"/>
              </a:lnSpc>
              <a:spcBef>
                <a:spcPct val="0"/>
              </a:spcBef>
              <a:spcAft>
                <a:spcPct val="0"/>
              </a:spcAft>
              <a:buClrTx/>
              <a:buSzTx/>
              <a:buFontTx/>
              <a:buNone/>
              <a:tabLst>
                <a:tab pos="1074738" algn="l"/>
              </a:tabLst>
              <a:defRPr/>
            </a:pPr>
            <a:r>
              <a:rPr kumimoji="1" lang="en-US" altLang="ja-JP"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a:t>
            </a:r>
            <a:r>
              <a:rPr kumimoji="1" lang="ja-JP" altLang="en-US"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　記載方法は印刷されません。</a:t>
            </a:r>
          </a:p>
        </xdr:txBody>
      </xdr:sp>
      <xdr:sp macro="" textlink="">
        <xdr:nvSpPr>
          <xdr:cNvPr id="4" name="線吹き出し 2 (枠付き) 19">
            <a:extLst>
              <a:ext uri="{FF2B5EF4-FFF2-40B4-BE49-F238E27FC236}">
                <a16:creationId xmlns:a16="http://schemas.microsoft.com/office/drawing/2014/main" id="{C15FAB99-7038-E137-232D-D609CB9C0772}"/>
              </a:ext>
            </a:extLst>
          </xdr:cNvPr>
          <xdr:cNvSpPr/>
        </xdr:nvSpPr>
        <xdr:spPr>
          <a:xfrm>
            <a:off x="6750957" y="7099300"/>
            <a:ext cx="3866696" cy="833664"/>
          </a:xfrm>
          <a:prstGeom prst="borderCallout2">
            <a:avLst>
              <a:gd name="adj1" fmla="val 53291"/>
              <a:gd name="adj2" fmla="val 413"/>
              <a:gd name="adj3" fmla="val 71960"/>
              <a:gd name="adj4" fmla="val -15580"/>
              <a:gd name="adj5" fmla="val 118553"/>
              <a:gd name="adj6" fmla="val -31411"/>
            </a:avLst>
          </a:prstGeom>
          <a:solidFill>
            <a:sysClr val="window" lastClr="FFFFFF">
              <a:lumMod val="95000"/>
            </a:sys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・実施状況報告書（様式第</a:t>
            </a:r>
            <a:r>
              <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1-8</a:t>
            </a: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号）の持越金の金額と同額になることを確認してください。（以下同じ）</a:t>
            </a:r>
          </a:p>
        </xdr:txBody>
      </xdr:sp>
    </xdr:grp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16</xdr:col>
      <xdr:colOff>33145</xdr:colOff>
      <xdr:row>90</xdr:row>
      <xdr:rowOff>121867</xdr:rowOff>
    </xdr:from>
    <xdr:to>
      <xdr:col>21</xdr:col>
      <xdr:colOff>635000</xdr:colOff>
      <xdr:row>95</xdr:row>
      <xdr:rowOff>76638</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6827625" y="20993047"/>
          <a:ext cx="8960995" cy="98347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22</xdr:col>
      <xdr:colOff>19440</xdr:colOff>
      <xdr:row>56</xdr:row>
      <xdr:rowOff>79997</xdr:rowOff>
    </xdr:from>
    <xdr:to>
      <xdr:col>22</xdr:col>
      <xdr:colOff>2740868</xdr:colOff>
      <xdr:row>60</xdr:row>
      <xdr:rowOff>195385</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25805520" y="13582637"/>
          <a:ext cx="2447108" cy="102978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15</xdr:col>
      <xdr:colOff>149896</xdr:colOff>
      <xdr:row>16</xdr:row>
      <xdr:rowOff>48153</xdr:rowOff>
    </xdr:from>
    <xdr:to>
      <xdr:col>22</xdr:col>
      <xdr:colOff>697638</xdr:colOff>
      <xdr:row>21</xdr:row>
      <xdr:rowOff>170107</xdr:rowOff>
    </xdr:to>
    <xdr:sp macro="" textlink="">
      <xdr:nvSpPr>
        <xdr:cNvPr id="4" name="テキスト ボックス 3">
          <a:extLst>
            <a:ext uri="{FF2B5EF4-FFF2-40B4-BE49-F238E27FC236}">
              <a16:creationId xmlns:a16="http://schemas.microsoft.com/office/drawing/2014/main" id="{00000000-0008-0000-0500-000006000000}"/>
            </a:ext>
          </a:extLst>
        </xdr:cNvPr>
        <xdr:cNvSpPr txBox="1"/>
      </xdr:nvSpPr>
      <xdr:spPr>
        <a:xfrm>
          <a:off x="15633736" y="4406793"/>
          <a:ext cx="10849982" cy="126495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13</xdr:col>
      <xdr:colOff>1406599</xdr:colOff>
      <xdr:row>0</xdr:row>
      <xdr:rowOff>509477</xdr:rowOff>
    </xdr:to>
    <xdr:sp macro="" textlink="">
      <xdr:nvSpPr>
        <xdr:cNvPr id="5" name="正方形/長方形 4">
          <a:extLst>
            <a:ext uri="{FF2B5EF4-FFF2-40B4-BE49-F238E27FC236}">
              <a16:creationId xmlns:a16="http://schemas.microsoft.com/office/drawing/2014/main" id="{00000000-0008-0000-0500-000007000000}"/>
            </a:ext>
          </a:extLst>
        </xdr:cNvPr>
        <xdr:cNvSpPr/>
      </xdr:nvSpPr>
      <xdr:spPr>
        <a:xfrm>
          <a:off x="0" y="0"/>
          <a:ext cx="14170099"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twoCellAnchor>
    <xdr:from>
      <xdr:col>5</xdr:col>
      <xdr:colOff>23232</xdr:colOff>
      <xdr:row>6</xdr:row>
      <xdr:rowOff>32358</xdr:rowOff>
    </xdr:from>
    <xdr:to>
      <xdr:col>9</xdr:col>
      <xdr:colOff>681464</xdr:colOff>
      <xdr:row>10</xdr:row>
      <xdr:rowOff>147746</xdr:rowOff>
    </xdr:to>
    <xdr:sp macro="" textlink="">
      <xdr:nvSpPr>
        <xdr:cNvPr id="6" name="テキスト ボックス 5">
          <a:extLst>
            <a:ext uri="{FF2B5EF4-FFF2-40B4-BE49-F238E27FC236}">
              <a16:creationId xmlns:a16="http://schemas.microsoft.com/office/drawing/2014/main" id="{31DD7006-07C7-4A28-8DF2-BC485BA36C9F}"/>
            </a:ext>
          </a:extLst>
        </xdr:cNvPr>
        <xdr:cNvSpPr txBox="1"/>
      </xdr:nvSpPr>
      <xdr:spPr>
        <a:xfrm>
          <a:off x="5913492" y="2104998"/>
          <a:ext cx="3660512" cy="102978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独自の取組を選択できるようにする場合は、水色のセルに追加する施設名（農用地等）を追加し、黄色のセルに</a:t>
          </a:r>
          <a:r>
            <a:rPr kumimoji="1" lang="en-US" altLang="ja-JP" sz="1100" b="1"/>
            <a:t>100</a:t>
          </a:r>
          <a:r>
            <a:rPr kumimoji="1" lang="ja-JP" altLang="en-US" sz="1100" b="1"/>
            <a:t>番以降の番号、項目名等を追加してください。</a:t>
          </a:r>
        </a:p>
      </xdr:txBody>
    </xdr:sp>
    <xdr:clientData/>
  </xdr:twoCellAnchor>
  <xdr:twoCellAnchor>
    <xdr:from>
      <xdr:col>22</xdr:col>
      <xdr:colOff>217543</xdr:colOff>
      <xdr:row>61</xdr:row>
      <xdr:rowOff>222141</xdr:rowOff>
    </xdr:from>
    <xdr:to>
      <xdr:col>23</xdr:col>
      <xdr:colOff>2080173</xdr:colOff>
      <xdr:row>66</xdr:row>
      <xdr:rowOff>164224</xdr:rowOff>
    </xdr:to>
    <xdr:sp macro="" textlink="">
      <xdr:nvSpPr>
        <xdr:cNvPr id="7" name="線吹き出し 2 (枠付き) 19">
          <a:extLst>
            <a:ext uri="{FF2B5EF4-FFF2-40B4-BE49-F238E27FC236}">
              <a16:creationId xmlns:a16="http://schemas.microsoft.com/office/drawing/2014/main" id="{53745FE5-6597-4AF0-96D3-C0FEDFB068C0}"/>
            </a:ext>
          </a:extLst>
        </xdr:cNvPr>
        <xdr:cNvSpPr/>
      </xdr:nvSpPr>
      <xdr:spPr>
        <a:xfrm>
          <a:off x="26003623" y="14867781"/>
          <a:ext cx="4331510" cy="1085083"/>
        </a:xfrm>
        <a:prstGeom prst="borderCallout2">
          <a:avLst>
            <a:gd name="adj1" fmla="val 53291"/>
            <a:gd name="adj2" fmla="val 413"/>
            <a:gd name="adj3" fmla="val 12295"/>
            <a:gd name="adj4" fmla="val -145393"/>
            <a:gd name="adj5" fmla="val 42032"/>
            <a:gd name="adj6" fmla="val -173225"/>
          </a:avLst>
        </a:prstGeom>
        <a:solidFill>
          <a:schemeClr val="bg1">
            <a:lumMod val="95000"/>
          </a:scheme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以下の活動は、便宜上、ハイフンを除いた数字で入力することも可能です。</a:t>
          </a:r>
          <a:endPar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58-2 </a:t>
          </a: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広域活動組織における活動支援班の設置及び活動の実施」　→</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582</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58-3</a:t>
          </a: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 水管理を通じた環境負荷低減活動の強化」　→</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583</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その場合、</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Q64,Q65</a:t>
          </a: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をそれぞれ「</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582</a:t>
          </a: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583</a:t>
          </a: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」に修正してください。</a:t>
          </a:r>
          <a:endPar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endParaRP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837;&#21147;&#25903;&#25588;/20250528&#12304;&#26368;&#26032;&#29256;&#12305;&#30003;&#35531;&#12539;&#22577;&#21578;&#27096;&#24335;&#65288;&#20837;&#21147;&#25903;&#25588;&#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履歴"/>
      <sheetName val="はじめに（PC）"/>
      <sheetName val="使い方"/>
      <sheetName val="【参考】交付単価（PC）"/>
      <sheetName val="はじめに (手書き)"/>
      <sheetName val="様式第1-1号"/>
      <sheetName val="様式第1-2号"/>
      <sheetName val="様式第1-3号"/>
      <sheetName val="別紙1 活動計画書"/>
      <sheetName val="加算措置（みどり加算以外）"/>
      <sheetName val="加算措置（みどり加算）"/>
      <sheetName val="別添1 位置図"/>
      <sheetName val="別添3 位置図"/>
      <sheetName val="別添4 位置図"/>
      <sheetName val="様式第１－11号"/>
      <sheetName val="構成員一覧"/>
      <sheetName val="長寿命化整備計画"/>
      <sheetName val="工事確認書"/>
      <sheetName val="活動記録"/>
      <sheetName val="金銭出納簿"/>
      <sheetName val="経過報告書（みどり加算）"/>
      <sheetName val="報告書"/>
      <sheetName val="別紙１ みどり加算"/>
      <sheetName val="別紙２ みどり加算"/>
      <sheetName val="別紙３ 持越金"/>
      <sheetName val="【選択肢】"/>
      <sheetName val="【取組番号早見表】"/>
      <sheetName val="【活動項目番号表】 "/>
      <sheetName val="【市町村用】"/>
      <sheetName val="別記3-1(1)"/>
      <sheetName val="別記3-1(３)"/>
      <sheetName val="別記3-1(４)"/>
      <sheetName val="市町村コードR6.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3">
          <cell r="A3" t="str">
            <v>■</v>
          </cell>
          <cell r="B3" t="str">
            <v>○</v>
          </cell>
          <cell r="C3" t="str">
            <v>○</v>
          </cell>
          <cell r="D3" t="str">
            <v>生態系保全</v>
          </cell>
          <cell r="E3" t="str">
            <v>循環かんがいによる水質保全</v>
          </cell>
          <cell r="F3" t="str">
            <v>水路</v>
          </cell>
          <cell r="K3" t="str">
            <v>km</v>
          </cell>
          <cell r="L3" t="str">
            <v>１.農業者個人</v>
          </cell>
          <cell r="M3">
            <v>1</v>
          </cell>
          <cell r="N3" t="str">
            <v>１.前年度持越</v>
          </cell>
        </row>
        <row r="4">
          <cell r="A4" t="str">
            <v>□</v>
          </cell>
          <cell r="C4" t="str">
            <v>－</v>
          </cell>
          <cell r="D4" t="str">
            <v>水質保全</v>
          </cell>
          <cell r="E4" t="str">
            <v>浄化水路による水質保全</v>
          </cell>
          <cell r="F4" t="str">
            <v>農道</v>
          </cell>
          <cell r="K4" t="str">
            <v>箇所</v>
          </cell>
          <cell r="L4" t="str">
            <v>２.農事組合法人</v>
          </cell>
          <cell r="M4">
            <v>2</v>
          </cell>
          <cell r="N4" t="str">
            <v>２.交付金</v>
          </cell>
        </row>
        <row r="5">
          <cell r="C5" t="str">
            <v>×</v>
          </cell>
          <cell r="D5" t="str">
            <v>景観形成・生活環境保全</v>
          </cell>
          <cell r="E5" t="str">
            <v>地下水かん養</v>
          </cell>
          <cell r="F5" t="str">
            <v>ため池</v>
          </cell>
          <cell r="L5" t="str">
            <v>３.営農組合</v>
          </cell>
          <cell r="N5" t="str">
            <v>３.利子等</v>
          </cell>
        </row>
        <row r="6">
          <cell r="D6" t="str">
            <v>水田貯留・地下水かん養</v>
          </cell>
          <cell r="E6" t="str">
            <v>持続的な水管理</v>
          </cell>
          <cell r="F6" t="str">
            <v>農地に係る施設</v>
          </cell>
          <cell r="L6" t="str">
            <v>４.その他の農業者団体</v>
          </cell>
          <cell r="N6" t="str">
            <v>４.日当</v>
          </cell>
        </row>
        <row r="7">
          <cell r="D7" t="str">
            <v>資源循環</v>
          </cell>
          <cell r="E7" t="str">
            <v>土壌流出防止</v>
          </cell>
          <cell r="L7" t="str">
            <v>５.農業者以外個人</v>
          </cell>
          <cell r="N7" t="str">
            <v>５.外注費</v>
          </cell>
        </row>
        <row r="8">
          <cell r="E8" t="str">
            <v>生物多様性の回復</v>
          </cell>
          <cell r="L8" t="str">
            <v>６.自治会</v>
          </cell>
          <cell r="N8" t="str">
            <v>６.その他支出</v>
          </cell>
        </row>
        <row r="9">
          <cell r="E9" t="str">
            <v>水環境の回復</v>
          </cell>
          <cell r="L9" t="str">
            <v>７.女性会</v>
          </cell>
          <cell r="N9" t="str">
            <v>７.返還</v>
          </cell>
        </row>
        <row r="10">
          <cell r="E10" t="str">
            <v>持続的な畦畔管理</v>
          </cell>
          <cell r="L10" t="str">
            <v>８.子供会</v>
          </cell>
        </row>
        <row r="11">
          <cell r="E11" t="str">
            <v>専門家の指導</v>
          </cell>
          <cell r="L11" t="str">
            <v>９.土地改良区</v>
          </cell>
        </row>
        <row r="12">
          <cell r="L12" t="str">
            <v>10.JA</v>
          </cell>
        </row>
        <row r="13">
          <cell r="L13" t="str">
            <v>11.学校・PTA</v>
          </cell>
        </row>
        <row r="14">
          <cell r="L14" t="str">
            <v>12.NPO</v>
          </cell>
        </row>
        <row r="15">
          <cell r="L15" t="str">
            <v>13.その他の農業者以外団体</v>
          </cell>
        </row>
        <row r="18">
          <cell r="A18">
            <v>1</v>
          </cell>
          <cell r="B18" t="str">
            <v>長期中干し</v>
          </cell>
        </row>
        <row r="19">
          <cell r="A19">
            <v>2</v>
          </cell>
          <cell r="B19" t="str">
            <v>冬期湛水</v>
          </cell>
        </row>
        <row r="20">
          <cell r="A20">
            <v>3</v>
          </cell>
          <cell r="B20" t="str">
            <v>夏期湛水</v>
          </cell>
        </row>
        <row r="21">
          <cell r="A21">
            <v>4</v>
          </cell>
          <cell r="B21" t="str">
            <v>中干し延期</v>
          </cell>
        </row>
        <row r="22">
          <cell r="A22">
            <v>5</v>
          </cell>
          <cell r="B22" t="str">
            <v>江の設置_作溝実施</v>
          </cell>
        </row>
        <row r="23">
          <cell r="A23">
            <v>6</v>
          </cell>
          <cell r="B23" t="str">
            <v>江の設置_作溝未実施</v>
          </cell>
        </row>
        <row r="24">
          <cell r="A24">
            <v>7</v>
          </cell>
        </row>
        <row r="25">
          <cell r="A25">
            <v>8</v>
          </cell>
        </row>
        <row r="26">
          <cell r="A26">
            <v>9</v>
          </cell>
        </row>
        <row r="27">
          <cell r="A27">
            <v>10</v>
          </cell>
        </row>
        <row r="28">
          <cell r="A28">
            <v>11</v>
          </cell>
        </row>
        <row r="29">
          <cell r="A29">
            <v>12</v>
          </cell>
        </row>
        <row r="44">
          <cell r="W44" t="str">
            <v>39 生物の生息状況の把握（生態系保全）</v>
          </cell>
        </row>
        <row r="45">
          <cell r="W45" t="str">
            <v>40 外来種の駆除（生態系保全）</v>
          </cell>
        </row>
        <row r="46">
          <cell r="W46" t="str">
            <v>41 その他（生態系保全）</v>
          </cell>
        </row>
        <row r="47">
          <cell r="W47" t="str">
            <v>42 水質モニタリングの実施・記録管理（水質保全）</v>
          </cell>
        </row>
        <row r="48">
          <cell r="W48" t="str">
            <v>43 畑からの土砂流出対策（水質保全）</v>
          </cell>
        </row>
        <row r="49">
          <cell r="W49" t="str">
            <v>44 その他（水質保全）</v>
          </cell>
        </row>
        <row r="50">
          <cell r="W50" t="str">
            <v>45 植栽等の景観形成活動（景観形成・生活環境保全）</v>
          </cell>
        </row>
        <row r="51">
          <cell r="W51" t="str">
            <v>46 施設等の定期的な巡回点検・清掃（景観形成・生活環境保全）</v>
          </cell>
        </row>
        <row r="52">
          <cell r="W52" t="str">
            <v>47 その他（景観形成・生活環境保全）</v>
          </cell>
        </row>
        <row r="53">
          <cell r="W53" t="str">
            <v>48 水田の貯留機能向上活動（水田貯留機能増進・地下水かん養）</v>
          </cell>
        </row>
        <row r="54">
          <cell r="W54" t="str">
            <v>49 地下水かん養活動、水源かん養林の保全（水田貯留機能増進・地下水かん養）</v>
          </cell>
        </row>
        <row r="55">
          <cell r="W55" t="str">
            <v>50 地域資源の活用・資源循環活動（資源循環）</v>
          </cell>
        </row>
        <row r="56">
          <cell r="W56" t="str">
            <v>106 水質の保全を図る施設の適正管理</v>
          </cell>
        </row>
      </sheetData>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I196"/>
  <sheetViews>
    <sheetView showGridLines="0" tabSelected="1" view="pageBreakPreview" topLeftCell="A181" zoomScale="68" zoomScaleNormal="100" zoomScaleSheetLayoutView="86" workbookViewId="0">
      <selection activeCell="N162" sqref="N162:N172"/>
    </sheetView>
  </sheetViews>
  <sheetFormatPr defaultColWidth="9" defaultRowHeight="17.399999999999999" x14ac:dyDescent="0.2"/>
  <cols>
    <col min="1" max="1" width="2.109375" style="2" customWidth="1"/>
    <col min="2" max="2" width="4.88671875" style="2" customWidth="1"/>
    <col min="3" max="3" width="4" style="2" customWidth="1"/>
    <col min="4" max="4" width="4.88671875" style="2" customWidth="1"/>
    <col min="5" max="5" width="4.6640625" style="2" customWidth="1"/>
    <col min="6" max="6" width="4.88671875" style="2" customWidth="1"/>
    <col min="7" max="11" width="4.109375" style="2" customWidth="1"/>
    <col min="12" max="12" width="5.6640625" style="2" customWidth="1"/>
    <col min="13" max="15" width="4.33203125" style="2" customWidth="1"/>
    <col min="16" max="16" width="5.109375" style="2" customWidth="1"/>
    <col min="17" max="17" width="5" style="2" customWidth="1"/>
    <col min="18" max="25" width="5.109375" style="2" customWidth="1"/>
    <col min="26" max="26" width="1.88671875" style="2" customWidth="1"/>
    <col min="27" max="28" width="2.6640625" style="2" customWidth="1"/>
    <col min="29" max="16384" width="9" style="2"/>
  </cols>
  <sheetData>
    <row r="1" spans="1:25" x14ac:dyDescent="0.2">
      <c r="A1" s="1" t="s">
        <v>0</v>
      </c>
    </row>
    <row r="2" spans="1:25" s="4" customFormat="1" ht="27.75" customHeight="1" x14ac:dyDescent="0.2">
      <c r="A2" s="3" t="s">
        <v>1</v>
      </c>
      <c r="S2" s="5"/>
      <c r="T2" s="5"/>
      <c r="U2" s="5"/>
      <c r="V2" s="5"/>
      <c r="X2" s="5" t="s">
        <v>2</v>
      </c>
    </row>
    <row r="3" spans="1:25" s="4" customFormat="1" ht="27.75" customHeight="1" x14ac:dyDescent="0.2">
      <c r="A3" s="3"/>
      <c r="S3" s="668" t="s">
        <v>3</v>
      </c>
      <c r="T3" s="668"/>
      <c r="U3" s="668"/>
      <c r="V3" s="668"/>
      <c r="W3" s="668"/>
      <c r="X3" s="668"/>
    </row>
    <row r="4" spans="1:25" s="6" customFormat="1" ht="25.5" customHeight="1" x14ac:dyDescent="0.2">
      <c r="B4" s="669" t="s">
        <v>729</v>
      </c>
      <c r="C4" s="669"/>
      <c r="D4" s="669"/>
      <c r="E4" s="7" t="s">
        <v>4</v>
      </c>
      <c r="F4" s="4"/>
      <c r="G4" s="4"/>
    </row>
    <row r="5" spans="1:25" s="6" customFormat="1" ht="29.25" customHeight="1" x14ac:dyDescent="0.2">
      <c r="A5" s="8"/>
      <c r="B5" s="8"/>
      <c r="C5" s="8"/>
      <c r="D5" s="8"/>
      <c r="E5" s="8"/>
      <c r="F5" s="4"/>
      <c r="G5" s="4"/>
      <c r="H5" s="4"/>
      <c r="I5" s="4"/>
      <c r="J5" s="4"/>
      <c r="K5" s="4"/>
      <c r="L5" s="4"/>
      <c r="M5" s="4"/>
      <c r="N5" s="4"/>
      <c r="O5" s="4"/>
      <c r="P5" s="4"/>
      <c r="Q5" s="4"/>
      <c r="R5" s="4"/>
      <c r="S5" s="4"/>
      <c r="T5" s="4"/>
      <c r="U5" s="4"/>
    </row>
    <row r="6" spans="1:25" s="4" customFormat="1" ht="24" customHeight="1" x14ac:dyDescent="0.2">
      <c r="A6" s="9"/>
      <c r="B6" s="9"/>
      <c r="C6" s="9"/>
      <c r="D6" s="9"/>
      <c r="P6" s="670"/>
      <c r="Q6" s="670"/>
      <c r="R6" s="671" t="s">
        <v>727</v>
      </c>
      <c r="S6" s="671"/>
      <c r="T6" s="671"/>
      <c r="U6" s="671"/>
      <c r="V6" s="671"/>
      <c r="W6" s="671"/>
      <c r="X6" s="671"/>
    </row>
    <row r="7" spans="1:25" s="4" customFormat="1" ht="24" customHeight="1" x14ac:dyDescent="0.2">
      <c r="A7" s="9"/>
      <c r="B7" s="9"/>
      <c r="C7" s="9"/>
      <c r="D7" s="9"/>
      <c r="P7" s="670"/>
      <c r="Q7" s="670"/>
      <c r="R7" s="671" t="s">
        <v>728</v>
      </c>
      <c r="S7" s="671"/>
      <c r="T7" s="671"/>
      <c r="U7" s="671"/>
      <c r="V7" s="671"/>
      <c r="W7" s="671"/>
      <c r="X7" s="671"/>
      <c r="Y7" s="10"/>
    </row>
    <row r="8" spans="1:25" s="4" customFormat="1" ht="26.25" customHeight="1" x14ac:dyDescent="0.2">
      <c r="A8" s="9"/>
      <c r="B8" s="9"/>
      <c r="C8" s="9"/>
      <c r="D8" s="9"/>
      <c r="E8" s="11"/>
    </row>
    <row r="9" spans="1:25" s="6" customFormat="1" ht="25.5" customHeight="1" x14ac:dyDescent="0.2">
      <c r="A9" s="12"/>
      <c r="B9" s="11"/>
      <c r="C9" s="11"/>
      <c r="D9" s="11"/>
      <c r="E9" s="11"/>
      <c r="F9" s="4"/>
      <c r="G9" s="4"/>
    </row>
    <row r="10" spans="1:25" s="6" customFormat="1" ht="25.5" customHeight="1" x14ac:dyDescent="0.2">
      <c r="A10" s="12"/>
      <c r="C10" s="664" t="s">
        <v>5</v>
      </c>
      <c r="D10" s="664"/>
      <c r="E10" s="13" t="s">
        <v>6</v>
      </c>
      <c r="F10" s="4"/>
      <c r="G10" s="4"/>
    </row>
    <row r="11" spans="1:25" s="6" customFormat="1" ht="25.5" customHeight="1" x14ac:dyDescent="0.2">
      <c r="A11" s="12"/>
      <c r="B11" s="11"/>
      <c r="C11" s="11"/>
      <c r="D11" s="11"/>
      <c r="E11" s="11"/>
      <c r="F11" s="4"/>
      <c r="G11" s="4"/>
    </row>
    <row r="12" spans="1:25" s="1" customFormat="1" ht="64.5" customHeight="1" x14ac:dyDescent="0.2">
      <c r="B12" s="665" t="s">
        <v>7</v>
      </c>
      <c r="C12" s="665"/>
      <c r="D12" s="665"/>
      <c r="E12" s="665"/>
      <c r="F12" s="665"/>
      <c r="G12" s="665"/>
      <c r="H12" s="665"/>
      <c r="I12" s="665"/>
      <c r="J12" s="665"/>
      <c r="K12" s="665"/>
      <c r="L12" s="665"/>
      <c r="M12" s="665"/>
      <c r="N12" s="665"/>
      <c r="O12" s="665"/>
      <c r="P12" s="665"/>
      <c r="Q12" s="665"/>
      <c r="R12" s="665"/>
      <c r="S12" s="665"/>
      <c r="T12" s="665"/>
      <c r="U12" s="665"/>
      <c r="V12" s="665"/>
      <c r="W12" s="665"/>
    </row>
    <row r="13" spans="1:25" s="1" customFormat="1" ht="40.5" customHeight="1" x14ac:dyDescent="0.2">
      <c r="B13" s="14"/>
      <c r="C13" s="14"/>
      <c r="D13" s="14"/>
      <c r="E13" s="14"/>
      <c r="F13" s="14"/>
      <c r="G13" s="14"/>
      <c r="H13" s="14"/>
      <c r="I13" s="14"/>
      <c r="J13" s="14"/>
      <c r="K13" s="14"/>
      <c r="L13" s="14"/>
      <c r="M13" s="14"/>
      <c r="N13" s="14"/>
      <c r="O13" s="14"/>
      <c r="P13" s="14"/>
      <c r="Q13" s="14"/>
      <c r="R13" s="14"/>
      <c r="S13" s="14"/>
      <c r="T13" s="14"/>
      <c r="U13" s="14"/>
      <c r="V13" s="14"/>
      <c r="W13" s="14"/>
      <c r="X13" s="15"/>
    </row>
    <row r="14" spans="1:25" s="16" customFormat="1" ht="21.6" customHeight="1" x14ac:dyDescent="0.2">
      <c r="B14" s="666" t="s">
        <v>8</v>
      </c>
      <c r="C14" s="666"/>
      <c r="D14" s="666"/>
      <c r="E14" s="666"/>
      <c r="F14" s="666"/>
      <c r="G14" s="666"/>
      <c r="H14" s="666"/>
      <c r="I14" s="666"/>
      <c r="J14" s="666"/>
      <c r="K14" s="666"/>
      <c r="L14" s="666"/>
      <c r="M14" s="666"/>
      <c r="N14" s="666"/>
      <c r="O14" s="666"/>
      <c r="P14" s="666"/>
      <c r="Q14" s="666"/>
      <c r="R14" s="666"/>
      <c r="S14" s="666"/>
      <c r="T14" s="666"/>
      <c r="U14" s="666"/>
      <c r="V14" s="666"/>
      <c r="W14" s="666"/>
      <c r="X14" s="666"/>
    </row>
    <row r="15" spans="1:25" s="1" customFormat="1" ht="35.4" customHeight="1" x14ac:dyDescent="0.2">
      <c r="B15" s="17" t="s">
        <v>9</v>
      </c>
      <c r="C15" s="667" t="s">
        <v>10</v>
      </c>
      <c r="D15" s="667"/>
      <c r="E15" s="667"/>
      <c r="F15" s="667"/>
      <c r="G15" s="667"/>
      <c r="H15" s="667"/>
      <c r="I15" s="667"/>
      <c r="J15" s="667"/>
      <c r="K15" s="667"/>
      <c r="L15" s="667"/>
      <c r="M15" s="667"/>
      <c r="N15" s="667"/>
      <c r="O15" s="667"/>
      <c r="P15" s="667"/>
      <c r="Q15" s="667"/>
      <c r="R15" s="667"/>
      <c r="S15" s="667"/>
      <c r="T15" s="667"/>
      <c r="U15" s="667"/>
      <c r="V15" s="667"/>
      <c r="W15" s="667"/>
      <c r="X15" s="667"/>
    </row>
    <row r="16" spans="1:25" s="1" customFormat="1" ht="33.9" customHeight="1" x14ac:dyDescent="0.2">
      <c r="B16" s="17" t="s">
        <v>9</v>
      </c>
      <c r="C16" s="667" t="s">
        <v>11</v>
      </c>
      <c r="D16" s="667"/>
      <c r="E16" s="667"/>
      <c r="F16" s="667"/>
      <c r="G16" s="667"/>
      <c r="H16" s="667"/>
      <c r="I16" s="667"/>
      <c r="J16" s="667"/>
      <c r="K16" s="667"/>
      <c r="L16" s="667"/>
      <c r="M16" s="667"/>
      <c r="N16" s="667"/>
      <c r="O16" s="667"/>
      <c r="P16" s="667"/>
      <c r="Q16" s="667"/>
      <c r="R16" s="667"/>
      <c r="S16" s="667"/>
      <c r="T16" s="667"/>
      <c r="U16" s="667"/>
      <c r="V16" s="667"/>
      <c r="W16" s="667"/>
      <c r="X16" s="667"/>
    </row>
    <row r="17" spans="1:32" s="1" customFormat="1" ht="18.899999999999999" customHeight="1" x14ac:dyDescent="0.2">
      <c r="B17" s="17" t="s">
        <v>9</v>
      </c>
      <c r="C17" s="667" t="s">
        <v>12</v>
      </c>
      <c r="D17" s="667"/>
      <c r="E17" s="667"/>
      <c r="F17" s="667"/>
      <c r="G17" s="667"/>
      <c r="H17" s="667"/>
      <c r="I17" s="667"/>
      <c r="J17" s="667"/>
      <c r="K17" s="667"/>
      <c r="L17" s="667"/>
      <c r="M17" s="667"/>
      <c r="N17" s="667"/>
      <c r="O17" s="667"/>
      <c r="P17" s="667"/>
      <c r="Q17" s="667"/>
      <c r="R17" s="667"/>
      <c r="S17" s="667"/>
      <c r="T17" s="667"/>
      <c r="U17" s="667"/>
      <c r="V17" s="667"/>
      <c r="W17" s="667"/>
      <c r="X17" s="667"/>
    </row>
    <row r="18" spans="1:32" s="1" customFormat="1" ht="14.1" customHeight="1" x14ac:dyDescent="0.2">
      <c r="B18" s="659" t="s">
        <v>13</v>
      </c>
      <c r="C18" s="659"/>
      <c r="D18" s="659"/>
      <c r="E18" s="659"/>
      <c r="F18" s="659"/>
      <c r="G18" s="659"/>
      <c r="H18" s="659"/>
      <c r="I18" s="659"/>
      <c r="J18" s="659"/>
      <c r="K18" s="659"/>
      <c r="L18" s="659"/>
      <c r="M18" s="18"/>
      <c r="N18" s="18"/>
      <c r="O18" s="18"/>
      <c r="P18" s="18"/>
      <c r="Q18" s="18"/>
      <c r="R18" s="18"/>
      <c r="S18" s="18"/>
      <c r="T18" s="18"/>
      <c r="U18" s="18"/>
      <c r="V18" s="18"/>
      <c r="W18" s="19"/>
      <c r="X18" s="19"/>
    </row>
    <row r="19" spans="1:32" s="1" customFormat="1" ht="14.1" customHeight="1" x14ac:dyDescent="0.2">
      <c r="B19" s="659" t="s">
        <v>14</v>
      </c>
      <c r="C19" s="659"/>
      <c r="D19" s="659"/>
      <c r="E19" s="659"/>
      <c r="F19" s="659"/>
      <c r="G19" s="659"/>
      <c r="H19" s="659"/>
      <c r="I19" s="659"/>
      <c r="J19" s="659"/>
      <c r="K19" s="659"/>
      <c r="L19" s="659"/>
      <c r="M19" s="659"/>
      <c r="N19" s="659"/>
      <c r="O19" s="659"/>
      <c r="P19" s="659"/>
      <c r="Q19" s="659"/>
      <c r="R19" s="659"/>
      <c r="S19" s="659"/>
      <c r="T19" s="659"/>
      <c r="U19" s="659"/>
      <c r="V19" s="659"/>
      <c r="W19" s="659"/>
      <c r="X19" s="659"/>
    </row>
    <row r="20" spans="1:32" s="1" customFormat="1" ht="21" customHeight="1" x14ac:dyDescent="0.2">
      <c r="B20" s="659" t="s">
        <v>15</v>
      </c>
      <c r="C20" s="659"/>
      <c r="D20" s="659"/>
      <c r="E20" s="659"/>
      <c r="F20" s="659"/>
      <c r="G20" s="659"/>
      <c r="H20" s="659"/>
      <c r="I20" s="659"/>
      <c r="J20" s="659"/>
      <c r="K20" s="659"/>
      <c r="L20" s="659"/>
      <c r="M20" s="659"/>
      <c r="N20" s="659"/>
      <c r="O20" s="659"/>
      <c r="P20" s="659"/>
      <c r="Q20" s="659"/>
      <c r="R20" s="659"/>
      <c r="S20" s="659"/>
      <c r="T20" s="659"/>
      <c r="U20" s="659"/>
      <c r="V20" s="659"/>
      <c r="W20" s="659"/>
      <c r="X20" s="659"/>
    </row>
    <row r="21" spans="1:32" s="20" customFormat="1" ht="6.75" customHeight="1" x14ac:dyDescent="0.2">
      <c r="K21" s="21"/>
      <c r="L21" s="22"/>
      <c r="M21" s="22"/>
      <c r="N21" s="22"/>
      <c r="O21" s="22"/>
      <c r="P21" s="21"/>
      <c r="Q21" s="21"/>
      <c r="R21" s="21"/>
      <c r="S21" s="21"/>
      <c r="T21" s="21"/>
      <c r="U21" s="21"/>
      <c r="V21" s="21"/>
      <c r="W21" s="21"/>
      <c r="X21" s="21"/>
      <c r="Y21" s="21"/>
      <c r="Z21" s="21"/>
      <c r="AA21" s="21"/>
      <c r="AB21" s="21"/>
    </row>
    <row r="22" spans="1:32" ht="21" customHeight="1" x14ac:dyDescent="0.2">
      <c r="A22" s="23"/>
      <c r="P22" s="24"/>
      <c r="S22" s="24"/>
      <c r="T22" s="24"/>
      <c r="U22" s="24"/>
      <c r="V22" s="24"/>
      <c r="Y22" s="24"/>
      <c r="Z22" s="25" t="s">
        <v>16</v>
      </c>
      <c r="AA22" s="26"/>
      <c r="AB22" s="26"/>
      <c r="AE22" s="27"/>
      <c r="AF22" s="28"/>
    </row>
    <row r="23" spans="1:32" s="29" customFormat="1" ht="29.25" customHeight="1" x14ac:dyDescent="0.45">
      <c r="A23" s="660" t="s">
        <v>17</v>
      </c>
      <c r="B23" s="660"/>
      <c r="C23" s="660"/>
      <c r="D23" s="660"/>
      <c r="E23" s="660"/>
      <c r="F23" s="660"/>
      <c r="G23" s="660"/>
      <c r="H23" s="660"/>
      <c r="I23" s="660"/>
      <c r="J23" s="660"/>
      <c r="K23" s="660"/>
      <c r="L23" s="660"/>
      <c r="M23" s="660"/>
      <c r="N23" s="660"/>
      <c r="O23" s="660"/>
      <c r="P23" s="660"/>
      <c r="Q23" s="660"/>
      <c r="R23" s="660"/>
      <c r="S23" s="660"/>
      <c r="T23" s="660"/>
      <c r="U23" s="660"/>
      <c r="V23" s="660"/>
      <c r="W23" s="660"/>
      <c r="X23" s="660"/>
      <c r="Y23" s="660"/>
      <c r="Z23" s="660"/>
      <c r="AA23" s="20"/>
      <c r="AB23" s="20"/>
      <c r="AC23" s="20"/>
      <c r="AD23" s="20"/>
      <c r="AE23" s="20"/>
    </row>
    <row r="24" spans="1:32" ht="24" customHeight="1" x14ac:dyDescent="0.2">
      <c r="A24" s="30"/>
      <c r="B24" s="30"/>
      <c r="C24" s="30"/>
      <c r="D24" s="26"/>
      <c r="E24" s="26"/>
      <c r="F24" s="26"/>
      <c r="G24" s="26"/>
      <c r="H24" s="26"/>
      <c r="I24" s="26"/>
      <c r="J24" s="26"/>
      <c r="K24" s="26"/>
      <c r="M24" s="661" t="s">
        <v>18</v>
      </c>
      <c r="N24" s="662"/>
      <c r="O24" s="662"/>
      <c r="P24" s="663"/>
      <c r="Q24" s="785" t="str">
        <f>R6</f>
        <v>○○活動組織</v>
      </c>
      <c r="R24" s="786"/>
      <c r="S24" s="786"/>
      <c r="T24" s="786"/>
      <c r="U24" s="786"/>
      <c r="V24" s="786"/>
      <c r="W24" s="786"/>
      <c r="X24" s="786"/>
      <c r="Y24" s="787"/>
    </row>
    <row r="25" spans="1:32" ht="9" customHeight="1" x14ac:dyDescent="0.2">
      <c r="A25" s="30"/>
      <c r="B25" s="30"/>
      <c r="C25" s="30"/>
      <c r="D25" s="26"/>
      <c r="E25" s="26"/>
      <c r="F25" s="26"/>
      <c r="G25" s="26"/>
      <c r="H25" s="26"/>
      <c r="I25" s="26"/>
      <c r="J25" s="26"/>
      <c r="K25" s="26"/>
      <c r="M25" s="31"/>
      <c r="N25" s="31"/>
      <c r="O25" s="31"/>
      <c r="P25" s="31"/>
      <c r="Q25" s="32"/>
      <c r="R25" s="32"/>
      <c r="S25" s="32"/>
      <c r="T25" s="32"/>
      <c r="U25" s="32"/>
      <c r="V25" s="32"/>
      <c r="W25" s="32"/>
      <c r="X25" s="32"/>
      <c r="Y25" s="32"/>
    </row>
    <row r="26" spans="1:32" s="29" customFormat="1" ht="25.5" customHeight="1" x14ac:dyDescent="0.45">
      <c r="A26" s="33"/>
      <c r="B26" s="788" t="s">
        <v>19</v>
      </c>
      <c r="C26" s="788"/>
      <c r="D26" s="788"/>
      <c r="E26" s="788"/>
      <c r="F26" s="788"/>
      <c r="G26" s="788"/>
      <c r="H26" s="788"/>
      <c r="I26" s="788"/>
      <c r="J26" s="788"/>
      <c r="K26" s="788"/>
      <c r="L26" s="34"/>
      <c r="M26" s="31"/>
      <c r="N26" s="31"/>
      <c r="O26" s="31"/>
      <c r="P26" s="35"/>
      <c r="Q26" s="36"/>
      <c r="R26" s="36"/>
      <c r="S26" s="36"/>
      <c r="T26" s="36"/>
      <c r="U26" s="36"/>
      <c r="V26" s="20"/>
      <c r="W26" s="20"/>
      <c r="X26" s="20"/>
      <c r="Y26" s="20"/>
      <c r="Z26" s="20"/>
      <c r="AA26" s="20"/>
      <c r="AB26" s="20"/>
    </row>
    <row r="27" spans="1:32" s="29" customFormat="1" ht="26.25" customHeight="1" x14ac:dyDescent="0.5">
      <c r="B27" s="634" t="s">
        <v>20</v>
      </c>
      <c r="C27" s="487" t="s">
        <v>21</v>
      </c>
      <c r="D27" s="488"/>
      <c r="E27" s="488"/>
      <c r="F27" s="488"/>
      <c r="G27" s="488"/>
      <c r="H27" s="488"/>
      <c r="I27" s="488"/>
      <c r="J27" s="488"/>
      <c r="K27" s="489"/>
      <c r="L27" s="486" t="s">
        <v>22</v>
      </c>
      <c r="M27" s="486"/>
      <c r="N27" s="486"/>
      <c r="O27" s="486"/>
      <c r="P27" s="486"/>
      <c r="Q27" s="486"/>
      <c r="R27" s="487" t="s">
        <v>23</v>
      </c>
      <c r="S27" s="488"/>
      <c r="T27" s="488"/>
      <c r="U27" s="488"/>
      <c r="V27" s="488"/>
      <c r="W27" s="488"/>
      <c r="X27" s="488"/>
      <c r="Y27" s="489"/>
      <c r="AA27" s="37"/>
    </row>
    <row r="28" spans="1:32" s="29" customFormat="1" ht="35.25" customHeight="1" x14ac:dyDescent="0.45">
      <c r="B28" s="635"/>
      <c r="C28" s="38" t="s">
        <v>24</v>
      </c>
      <c r="D28" s="657" t="s">
        <v>25</v>
      </c>
      <c r="E28" s="657"/>
      <c r="F28" s="657"/>
      <c r="G28" s="657"/>
      <c r="H28" s="657"/>
      <c r="I28" s="657"/>
      <c r="J28" s="657"/>
      <c r="K28" s="658"/>
      <c r="L28" s="640"/>
      <c r="M28" s="641"/>
      <c r="N28" s="641"/>
      <c r="O28" s="641"/>
      <c r="P28" s="641"/>
      <c r="Q28" s="642"/>
      <c r="R28" s="643"/>
      <c r="S28" s="644"/>
      <c r="T28" s="644"/>
      <c r="U28" s="644"/>
      <c r="V28" s="644"/>
      <c r="W28" s="644"/>
      <c r="X28" s="644"/>
      <c r="Y28" s="645"/>
    </row>
    <row r="29" spans="1:32" s="29" customFormat="1" ht="35.25" customHeight="1" x14ac:dyDescent="0.45">
      <c r="B29" s="635"/>
      <c r="C29" s="39" t="s">
        <v>26</v>
      </c>
      <c r="D29" s="646" t="s">
        <v>27</v>
      </c>
      <c r="E29" s="646"/>
      <c r="F29" s="646"/>
      <c r="G29" s="646"/>
      <c r="H29" s="646"/>
      <c r="I29" s="646"/>
      <c r="J29" s="646"/>
      <c r="K29" s="647"/>
      <c r="L29" s="616"/>
      <c r="M29" s="617"/>
      <c r="N29" s="617"/>
      <c r="O29" s="617"/>
      <c r="P29" s="617"/>
      <c r="Q29" s="618"/>
      <c r="R29" s="629"/>
      <c r="S29" s="630"/>
      <c r="T29" s="630"/>
      <c r="U29" s="630"/>
      <c r="V29" s="630"/>
      <c r="W29" s="630"/>
      <c r="X29" s="630"/>
      <c r="Y29" s="631"/>
    </row>
    <row r="30" spans="1:32" s="29" customFormat="1" ht="26.25" customHeight="1" x14ac:dyDescent="0.45">
      <c r="B30" s="635"/>
      <c r="C30" s="39" t="s">
        <v>28</v>
      </c>
      <c r="D30" s="646" t="s">
        <v>29</v>
      </c>
      <c r="E30" s="646"/>
      <c r="F30" s="646"/>
      <c r="G30" s="646"/>
      <c r="H30" s="646"/>
      <c r="I30" s="646"/>
      <c r="J30" s="646"/>
      <c r="K30" s="647"/>
      <c r="L30" s="616"/>
      <c r="M30" s="617"/>
      <c r="N30" s="617"/>
      <c r="O30" s="617"/>
      <c r="P30" s="617"/>
      <c r="Q30" s="618"/>
      <c r="R30" s="629"/>
      <c r="S30" s="630"/>
      <c r="T30" s="630"/>
      <c r="U30" s="630"/>
      <c r="V30" s="630"/>
      <c r="W30" s="630"/>
      <c r="X30" s="630"/>
      <c r="Y30" s="631"/>
    </row>
    <row r="31" spans="1:32" s="29" customFormat="1" ht="26.25" customHeight="1" x14ac:dyDescent="0.45">
      <c r="B31" s="635"/>
      <c r="C31" s="39" t="s">
        <v>30</v>
      </c>
      <c r="D31" s="646" t="s">
        <v>31</v>
      </c>
      <c r="E31" s="646"/>
      <c r="F31" s="646"/>
      <c r="G31" s="646"/>
      <c r="H31" s="646"/>
      <c r="I31" s="646"/>
      <c r="J31" s="646"/>
      <c r="K31" s="647"/>
      <c r="L31" s="616"/>
      <c r="M31" s="617"/>
      <c r="N31" s="617"/>
      <c r="O31" s="617"/>
      <c r="P31" s="617"/>
      <c r="Q31" s="618"/>
      <c r="R31" s="629"/>
      <c r="S31" s="630"/>
      <c r="T31" s="630"/>
      <c r="U31" s="630"/>
      <c r="V31" s="630"/>
      <c r="W31" s="630"/>
      <c r="X31" s="630"/>
      <c r="Y31" s="631"/>
    </row>
    <row r="32" spans="1:32" s="29" customFormat="1" ht="26.25" customHeight="1" thickBot="1" x14ac:dyDescent="0.5">
      <c r="B32" s="635"/>
      <c r="C32" s="40" t="s">
        <v>32</v>
      </c>
      <c r="D32" s="646" t="s">
        <v>33</v>
      </c>
      <c r="E32" s="646"/>
      <c r="F32" s="646"/>
      <c r="G32" s="646"/>
      <c r="H32" s="646"/>
      <c r="I32" s="646"/>
      <c r="J32" s="646"/>
      <c r="K32" s="647"/>
      <c r="L32" s="648"/>
      <c r="M32" s="649"/>
      <c r="N32" s="649"/>
      <c r="O32" s="649"/>
      <c r="P32" s="649"/>
      <c r="Q32" s="650"/>
      <c r="R32" s="651"/>
      <c r="S32" s="652"/>
      <c r="T32" s="652"/>
      <c r="U32" s="652"/>
      <c r="V32" s="652"/>
      <c r="W32" s="652"/>
      <c r="X32" s="652"/>
      <c r="Y32" s="653"/>
    </row>
    <row r="33" spans="1:28" s="29" customFormat="1" ht="26.25" customHeight="1" thickTop="1" x14ac:dyDescent="0.45">
      <c r="B33" s="636"/>
      <c r="C33" s="654" t="s">
        <v>34</v>
      </c>
      <c r="D33" s="655"/>
      <c r="E33" s="655"/>
      <c r="F33" s="655"/>
      <c r="G33" s="655"/>
      <c r="H33" s="655"/>
      <c r="I33" s="655"/>
      <c r="J33" s="655"/>
      <c r="K33" s="656"/>
      <c r="L33" s="625">
        <f>SUM(L28:Q32)</f>
        <v>0</v>
      </c>
      <c r="M33" s="625"/>
      <c r="N33" s="625"/>
      <c r="O33" s="625"/>
      <c r="P33" s="625"/>
      <c r="Q33" s="625"/>
      <c r="R33" s="626"/>
      <c r="S33" s="627"/>
      <c r="T33" s="627"/>
      <c r="U33" s="627"/>
      <c r="V33" s="627"/>
      <c r="W33" s="627"/>
      <c r="X33" s="627"/>
      <c r="Y33" s="628"/>
    </row>
    <row r="34" spans="1:28" s="29" customFormat="1" ht="16.5" customHeight="1" x14ac:dyDescent="0.45">
      <c r="B34" s="36"/>
      <c r="C34" s="20"/>
      <c r="D34" s="20"/>
      <c r="E34" s="20"/>
      <c r="F34" s="20"/>
      <c r="G34" s="20"/>
      <c r="H34" s="20"/>
      <c r="I34" s="20"/>
      <c r="J34" s="20"/>
      <c r="K34" s="20"/>
      <c r="L34" s="41"/>
      <c r="M34" s="41"/>
      <c r="N34" s="41"/>
      <c r="O34" s="41"/>
      <c r="P34" s="41"/>
      <c r="Q34" s="41"/>
      <c r="R34" s="20"/>
      <c r="S34" s="20"/>
      <c r="T34" s="20"/>
      <c r="U34" s="20"/>
      <c r="V34" s="20"/>
      <c r="W34" s="20"/>
      <c r="X34" s="20"/>
      <c r="Y34" s="20"/>
      <c r="Z34" s="20"/>
      <c r="AA34" s="20"/>
      <c r="AB34" s="20"/>
    </row>
    <row r="35" spans="1:28" s="29" customFormat="1" ht="28.5" customHeight="1" x14ac:dyDescent="0.45">
      <c r="B35" s="634" t="s">
        <v>35</v>
      </c>
      <c r="C35" s="487" t="s">
        <v>21</v>
      </c>
      <c r="D35" s="488"/>
      <c r="E35" s="488"/>
      <c r="F35" s="488"/>
      <c r="G35" s="488"/>
      <c r="H35" s="488"/>
      <c r="I35" s="488"/>
      <c r="J35" s="488"/>
      <c r="K35" s="489"/>
      <c r="L35" s="637" t="s">
        <v>22</v>
      </c>
      <c r="M35" s="637"/>
      <c r="N35" s="637"/>
      <c r="O35" s="637"/>
      <c r="P35" s="637"/>
      <c r="Q35" s="637"/>
      <c r="R35" s="487" t="s">
        <v>23</v>
      </c>
      <c r="S35" s="488"/>
      <c r="T35" s="488"/>
      <c r="U35" s="488"/>
      <c r="V35" s="488"/>
      <c r="W35" s="488"/>
      <c r="X35" s="488"/>
      <c r="Y35" s="489"/>
    </row>
    <row r="36" spans="1:28" s="29" customFormat="1" ht="37.5" customHeight="1" x14ac:dyDescent="0.5">
      <c r="B36" s="635"/>
      <c r="C36" s="42" t="s">
        <v>24</v>
      </c>
      <c r="D36" s="638" t="s">
        <v>36</v>
      </c>
      <c r="E36" s="638"/>
      <c r="F36" s="638"/>
      <c r="G36" s="638"/>
      <c r="H36" s="638"/>
      <c r="I36" s="638"/>
      <c r="J36" s="638"/>
      <c r="K36" s="639"/>
      <c r="L36" s="789">
        <f>SUM(L37:Q39)</f>
        <v>0</v>
      </c>
      <c r="M36" s="790"/>
      <c r="N36" s="790"/>
      <c r="O36" s="790"/>
      <c r="P36" s="790"/>
      <c r="Q36" s="791"/>
      <c r="R36" s="643"/>
      <c r="S36" s="644"/>
      <c r="T36" s="644"/>
      <c r="U36" s="644"/>
      <c r="V36" s="644"/>
      <c r="W36" s="644"/>
      <c r="X36" s="644"/>
      <c r="Y36" s="645"/>
      <c r="AA36" s="37"/>
    </row>
    <row r="37" spans="1:28" s="29" customFormat="1" ht="26.25" customHeight="1" x14ac:dyDescent="0.45">
      <c r="B37" s="635"/>
      <c r="C37" s="43"/>
      <c r="D37" s="614" t="s">
        <v>37</v>
      </c>
      <c r="E37" s="614"/>
      <c r="F37" s="614"/>
      <c r="G37" s="614"/>
      <c r="H37" s="614"/>
      <c r="I37" s="614"/>
      <c r="J37" s="614"/>
      <c r="K37" s="615"/>
      <c r="L37" s="616"/>
      <c r="M37" s="617"/>
      <c r="N37" s="617"/>
      <c r="O37" s="617"/>
      <c r="P37" s="617"/>
      <c r="Q37" s="618"/>
      <c r="R37" s="629"/>
      <c r="S37" s="630"/>
      <c r="T37" s="630"/>
      <c r="U37" s="630"/>
      <c r="V37" s="630"/>
      <c r="W37" s="630"/>
      <c r="X37" s="630"/>
      <c r="Y37" s="631"/>
    </row>
    <row r="38" spans="1:28" s="29" customFormat="1" ht="26.25" customHeight="1" x14ac:dyDescent="0.45">
      <c r="B38" s="635"/>
      <c r="C38" s="43"/>
      <c r="D38" s="614" t="s">
        <v>38</v>
      </c>
      <c r="E38" s="614"/>
      <c r="F38" s="614"/>
      <c r="G38" s="614"/>
      <c r="H38" s="614"/>
      <c r="I38" s="614"/>
      <c r="J38" s="614"/>
      <c r="K38" s="615"/>
      <c r="L38" s="616"/>
      <c r="M38" s="617"/>
      <c r="N38" s="617"/>
      <c r="O38" s="617"/>
      <c r="P38" s="617"/>
      <c r="Q38" s="618"/>
      <c r="R38" s="629"/>
      <c r="S38" s="630"/>
      <c r="T38" s="630"/>
      <c r="U38" s="630"/>
      <c r="V38" s="630"/>
      <c r="W38" s="630"/>
      <c r="X38" s="630"/>
      <c r="Y38" s="631"/>
    </row>
    <row r="39" spans="1:28" s="29" customFormat="1" ht="26.25" customHeight="1" x14ac:dyDescent="0.45">
      <c r="B39" s="635"/>
      <c r="C39" s="44"/>
      <c r="D39" s="614" t="s">
        <v>39</v>
      </c>
      <c r="E39" s="614"/>
      <c r="F39" s="614"/>
      <c r="G39" s="614"/>
      <c r="H39" s="614"/>
      <c r="I39" s="614"/>
      <c r="J39" s="614"/>
      <c r="K39" s="615"/>
      <c r="L39" s="616"/>
      <c r="M39" s="617"/>
      <c r="N39" s="617"/>
      <c r="O39" s="617"/>
      <c r="P39" s="617"/>
      <c r="Q39" s="618"/>
      <c r="R39" s="629"/>
      <c r="S39" s="630"/>
      <c r="T39" s="630"/>
      <c r="U39" s="630"/>
      <c r="V39" s="630"/>
      <c r="W39" s="630"/>
      <c r="X39" s="630"/>
      <c r="Y39" s="631"/>
    </row>
    <row r="40" spans="1:28" s="29" customFormat="1" ht="29.25" customHeight="1" x14ac:dyDescent="0.45">
      <c r="B40" s="635"/>
      <c r="C40" s="40" t="s">
        <v>26</v>
      </c>
      <c r="D40" s="632" t="s">
        <v>40</v>
      </c>
      <c r="E40" s="632"/>
      <c r="F40" s="632"/>
      <c r="G40" s="632"/>
      <c r="H40" s="632"/>
      <c r="I40" s="632"/>
      <c r="J40" s="632"/>
      <c r="K40" s="633"/>
      <c r="L40" s="792">
        <f>SUM(L41:Q43)</f>
        <v>0</v>
      </c>
      <c r="M40" s="793"/>
      <c r="N40" s="793"/>
      <c r="O40" s="793"/>
      <c r="P40" s="793"/>
      <c r="Q40" s="794"/>
      <c r="R40" s="629"/>
      <c r="S40" s="630"/>
      <c r="T40" s="630"/>
      <c r="U40" s="630"/>
      <c r="V40" s="630"/>
      <c r="W40" s="630"/>
      <c r="X40" s="630"/>
      <c r="Y40" s="631"/>
    </row>
    <row r="41" spans="1:28" s="29" customFormat="1" ht="26.25" customHeight="1" x14ac:dyDescent="0.45">
      <c r="B41" s="635"/>
      <c r="C41" s="43"/>
      <c r="D41" s="614" t="s">
        <v>37</v>
      </c>
      <c r="E41" s="614"/>
      <c r="F41" s="614"/>
      <c r="G41" s="614"/>
      <c r="H41" s="614"/>
      <c r="I41" s="614"/>
      <c r="J41" s="614"/>
      <c r="K41" s="615"/>
      <c r="L41" s="616"/>
      <c r="M41" s="617"/>
      <c r="N41" s="617"/>
      <c r="O41" s="617"/>
      <c r="P41" s="617"/>
      <c r="Q41" s="618"/>
      <c r="R41" s="629"/>
      <c r="S41" s="630"/>
      <c r="T41" s="630"/>
      <c r="U41" s="630"/>
      <c r="V41" s="630"/>
      <c r="W41" s="630"/>
      <c r="X41" s="630"/>
      <c r="Y41" s="631"/>
    </row>
    <row r="42" spans="1:28" s="29" customFormat="1" ht="26.25" customHeight="1" x14ac:dyDescent="0.45">
      <c r="B42" s="635"/>
      <c r="C42" s="43"/>
      <c r="D42" s="614" t="s">
        <v>38</v>
      </c>
      <c r="E42" s="614"/>
      <c r="F42" s="614"/>
      <c r="G42" s="614"/>
      <c r="H42" s="614"/>
      <c r="I42" s="614"/>
      <c r="J42" s="614"/>
      <c r="K42" s="615"/>
      <c r="L42" s="616"/>
      <c r="M42" s="617"/>
      <c r="N42" s="617"/>
      <c r="O42" s="617"/>
      <c r="P42" s="617"/>
      <c r="Q42" s="618"/>
      <c r="R42" s="629"/>
      <c r="S42" s="630"/>
      <c r="T42" s="630"/>
      <c r="U42" s="630"/>
      <c r="V42" s="630"/>
      <c r="W42" s="630"/>
      <c r="X42" s="630"/>
      <c r="Y42" s="631"/>
    </row>
    <row r="43" spans="1:28" s="29" customFormat="1" ht="26.25" customHeight="1" x14ac:dyDescent="0.45">
      <c r="B43" s="635"/>
      <c r="C43" s="44"/>
      <c r="D43" s="614" t="s">
        <v>39</v>
      </c>
      <c r="E43" s="614"/>
      <c r="F43" s="614"/>
      <c r="G43" s="614"/>
      <c r="H43" s="614"/>
      <c r="I43" s="614"/>
      <c r="J43" s="614"/>
      <c r="K43" s="615"/>
      <c r="L43" s="616"/>
      <c r="M43" s="617"/>
      <c r="N43" s="617"/>
      <c r="O43" s="617"/>
      <c r="P43" s="617"/>
      <c r="Q43" s="618"/>
      <c r="R43" s="629"/>
      <c r="S43" s="630"/>
      <c r="T43" s="630"/>
      <c r="U43" s="630"/>
      <c r="V43" s="630"/>
      <c r="W43" s="630"/>
      <c r="X43" s="630"/>
      <c r="Y43" s="631"/>
    </row>
    <row r="44" spans="1:28" s="29" customFormat="1" ht="25.5" customHeight="1" x14ac:dyDescent="0.45">
      <c r="B44" s="635"/>
      <c r="C44" s="39" t="s">
        <v>28</v>
      </c>
      <c r="D44" s="614" t="s">
        <v>41</v>
      </c>
      <c r="E44" s="614"/>
      <c r="F44" s="614"/>
      <c r="G44" s="614"/>
      <c r="H44" s="614"/>
      <c r="I44" s="614"/>
      <c r="J44" s="614"/>
      <c r="K44" s="615"/>
      <c r="L44" s="616"/>
      <c r="M44" s="617"/>
      <c r="N44" s="617"/>
      <c r="O44" s="617"/>
      <c r="P44" s="617"/>
      <c r="Q44" s="618"/>
      <c r="R44" s="629"/>
      <c r="S44" s="630"/>
      <c r="T44" s="630"/>
      <c r="U44" s="630"/>
      <c r="V44" s="630"/>
      <c r="W44" s="630"/>
      <c r="X44" s="630"/>
      <c r="Y44" s="631"/>
    </row>
    <row r="45" spans="1:28" s="29" customFormat="1" ht="38.25" customHeight="1" x14ac:dyDescent="0.45">
      <c r="B45" s="635"/>
      <c r="C45" s="39" t="s">
        <v>42</v>
      </c>
      <c r="D45" s="614" t="s">
        <v>43</v>
      </c>
      <c r="E45" s="614"/>
      <c r="F45" s="614"/>
      <c r="G45" s="614"/>
      <c r="H45" s="614"/>
      <c r="I45" s="614"/>
      <c r="J45" s="614"/>
      <c r="K45" s="615"/>
      <c r="L45" s="616"/>
      <c r="M45" s="617"/>
      <c r="N45" s="617"/>
      <c r="O45" s="617"/>
      <c r="P45" s="617"/>
      <c r="Q45" s="618"/>
      <c r="R45" s="619"/>
      <c r="S45" s="620"/>
      <c r="T45" s="620"/>
      <c r="U45" s="620"/>
      <c r="V45" s="620"/>
      <c r="W45" s="620"/>
      <c r="X45" s="620"/>
      <c r="Y45" s="621"/>
    </row>
    <row r="46" spans="1:28" s="29" customFormat="1" ht="35.25" customHeight="1" thickBot="1" x14ac:dyDescent="0.5">
      <c r="B46" s="635"/>
      <c r="C46" s="39" t="s">
        <v>44</v>
      </c>
      <c r="D46" s="614" t="s">
        <v>45</v>
      </c>
      <c r="E46" s="614"/>
      <c r="F46" s="614"/>
      <c r="G46" s="614"/>
      <c r="H46" s="614"/>
      <c r="I46" s="614"/>
      <c r="J46" s="614"/>
      <c r="K46" s="615"/>
      <c r="L46" s="616"/>
      <c r="M46" s="617"/>
      <c r="N46" s="617"/>
      <c r="O46" s="617"/>
      <c r="P46" s="617"/>
      <c r="Q46" s="618"/>
      <c r="R46" s="619"/>
      <c r="S46" s="620"/>
      <c r="T46" s="620"/>
      <c r="U46" s="620"/>
      <c r="V46" s="620"/>
      <c r="W46" s="620"/>
      <c r="X46" s="620"/>
      <c r="Y46" s="621"/>
      <c r="Z46" s="20"/>
      <c r="AA46" s="20"/>
      <c r="AB46" s="20"/>
    </row>
    <row r="47" spans="1:28" s="29" customFormat="1" ht="27" customHeight="1" thickTop="1" x14ac:dyDescent="0.45">
      <c r="B47" s="636"/>
      <c r="C47" s="622" t="s">
        <v>34</v>
      </c>
      <c r="D47" s="623"/>
      <c r="E47" s="623"/>
      <c r="F47" s="623"/>
      <c r="G47" s="623"/>
      <c r="H47" s="623"/>
      <c r="I47" s="623"/>
      <c r="J47" s="623"/>
      <c r="K47" s="624"/>
      <c r="L47" s="625">
        <f>SUM(L36,L40,L44:Q46)</f>
        <v>0</v>
      </c>
      <c r="M47" s="625"/>
      <c r="N47" s="625"/>
      <c r="O47" s="625"/>
      <c r="P47" s="625"/>
      <c r="Q47" s="625"/>
      <c r="R47" s="626"/>
      <c r="S47" s="627"/>
      <c r="T47" s="627"/>
      <c r="U47" s="627"/>
      <c r="V47" s="627"/>
      <c r="W47" s="627"/>
      <c r="X47" s="627"/>
      <c r="Y47" s="628"/>
    </row>
    <row r="48" spans="1:28" s="29" customFormat="1" ht="9" customHeight="1" x14ac:dyDescent="0.45">
      <c r="A48" s="45"/>
      <c r="B48" s="45"/>
      <c r="C48" s="31"/>
      <c r="D48" s="20"/>
      <c r="E48" s="20"/>
      <c r="F48" s="20"/>
      <c r="G48" s="20"/>
      <c r="H48" s="20"/>
      <c r="I48" s="20"/>
      <c r="J48" s="46"/>
      <c r="K48" s="46"/>
      <c r="L48" s="46"/>
      <c r="M48" s="46"/>
      <c r="N48" s="46"/>
      <c r="O48" s="46"/>
      <c r="P48" s="46"/>
      <c r="Q48" s="46"/>
      <c r="R48" s="47"/>
      <c r="S48" s="47"/>
      <c r="T48" s="47"/>
      <c r="U48" s="47"/>
      <c r="V48" s="47"/>
      <c r="W48" s="20"/>
      <c r="X48" s="20"/>
      <c r="Y48" s="20"/>
      <c r="Z48" s="20"/>
      <c r="AA48" s="20"/>
      <c r="AB48" s="20"/>
    </row>
    <row r="49" spans="1:26" ht="24.75" customHeight="1" x14ac:dyDescent="0.2">
      <c r="A49" s="48" t="s">
        <v>46</v>
      </c>
      <c r="B49" s="48"/>
      <c r="C49" s="48"/>
      <c r="D49" s="48"/>
      <c r="E49" s="48"/>
      <c r="F49" s="48"/>
      <c r="G49" s="48"/>
      <c r="H49" s="48"/>
      <c r="I49" s="48"/>
      <c r="J49" s="48"/>
      <c r="K49" s="48"/>
      <c r="L49" s="48"/>
      <c r="M49" s="48"/>
      <c r="N49" s="48"/>
      <c r="O49" s="48"/>
      <c r="P49" s="48"/>
      <c r="Q49" s="48"/>
      <c r="R49" s="48"/>
      <c r="S49" s="48"/>
      <c r="T49" s="48"/>
      <c r="U49" s="48"/>
      <c r="V49" s="48"/>
      <c r="W49" s="48"/>
      <c r="X49" s="48"/>
      <c r="Y49" s="48"/>
      <c r="Z49" s="48"/>
    </row>
    <row r="50" spans="1:26" ht="24" customHeight="1" x14ac:dyDescent="0.2">
      <c r="A50" s="48"/>
      <c r="B50" s="49" t="s">
        <v>47</v>
      </c>
      <c r="C50" s="48"/>
      <c r="D50" s="48"/>
      <c r="E50" s="48"/>
      <c r="F50" s="48"/>
      <c r="G50" s="48"/>
      <c r="H50" s="48"/>
      <c r="I50" s="48"/>
      <c r="J50" s="48"/>
      <c r="K50" s="48"/>
      <c r="L50" s="48"/>
      <c r="M50" s="48"/>
      <c r="N50" s="48"/>
      <c r="O50" s="48"/>
      <c r="P50" s="48"/>
      <c r="Q50" s="48"/>
      <c r="R50" s="48"/>
      <c r="S50" s="48"/>
      <c r="T50" s="48"/>
      <c r="U50" s="48"/>
      <c r="V50" s="48"/>
      <c r="W50" s="48"/>
      <c r="X50" s="48"/>
      <c r="Y50" s="48"/>
      <c r="Z50" s="48"/>
    </row>
    <row r="51" spans="1:26" s="54" customFormat="1" ht="24" customHeight="1" x14ac:dyDescent="0.2">
      <c r="A51" s="50"/>
      <c r="B51" s="606" t="s">
        <v>48</v>
      </c>
      <c r="C51" s="607"/>
      <c r="D51" s="607"/>
      <c r="E51" s="608"/>
      <c r="F51" s="609" t="s">
        <v>3</v>
      </c>
      <c r="G51" s="610"/>
      <c r="H51" s="610"/>
      <c r="I51" s="610"/>
      <c r="J51" s="610"/>
      <c r="K51" s="611"/>
      <c r="L51" s="50"/>
      <c r="M51" s="51"/>
      <c r="N51" s="51"/>
      <c r="O51" s="51"/>
      <c r="P51" s="52"/>
      <c r="Q51" s="52"/>
      <c r="R51" s="52"/>
      <c r="S51" s="52"/>
      <c r="T51" s="52"/>
      <c r="U51" s="52"/>
      <c r="V51" s="52"/>
      <c r="W51" s="52"/>
      <c r="X51" s="52"/>
      <c r="Y51" s="52"/>
      <c r="Z51" s="53"/>
    </row>
    <row r="52" spans="1:26" s="59" customFormat="1" ht="30.75" customHeight="1" x14ac:dyDescent="0.55000000000000004">
      <c r="A52" s="55" t="s">
        <v>49</v>
      </c>
      <c r="B52" s="56"/>
      <c r="C52" s="56"/>
      <c r="D52" s="57"/>
      <c r="E52" s="57"/>
      <c r="F52" s="58"/>
      <c r="G52" s="57"/>
      <c r="H52" s="57"/>
      <c r="I52" s="57"/>
      <c r="J52" s="57"/>
      <c r="K52" s="57"/>
      <c r="L52" s="57"/>
      <c r="M52" s="52"/>
      <c r="N52" s="52"/>
      <c r="O52" s="52"/>
      <c r="P52" s="52"/>
      <c r="Q52" s="52"/>
      <c r="R52" s="52"/>
      <c r="S52" s="52"/>
      <c r="T52" s="52"/>
      <c r="U52" s="52"/>
      <c r="V52" s="52"/>
      <c r="W52" s="52"/>
      <c r="X52" s="52"/>
      <c r="Y52" s="52"/>
      <c r="Z52" s="56"/>
    </row>
    <row r="53" spans="1:26" s="20" customFormat="1" ht="24" customHeight="1" x14ac:dyDescent="0.2">
      <c r="A53" s="60" t="s">
        <v>50</v>
      </c>
      <c r="B53" s="61" t="s">
        <v>51</v>
      </c>
      <c r="C53" s="62"/>
      <c r="D53" s="62"/>
      <c r="E53" s="62"/>
      <c r="F53" s="63"/>
      <c r="G53" s="63"/>
      <c r="H53" s="63"/>
      <c r="I53" s="63"/>
      <c r="J53" s="63"/>
      <c r="K53" s="63"/>
      <c r="L53" s="64"/>
      <c r="M53" s="65"/>
      <c r="N53" s="65"/>
      <c r="O53" s="65"/>
      <c r="P53" s="64"/>
      <c r="Q53" s="64"/>
      <c r="R53" s="64"/>
      <c r="S53" s="64"/>
      <c r="T53" s="64"/>
      <c r="U53" s="64"/>
      <c r="V53" s="64"/>
      <c r="W53" s="64"/>
      <c r="X53" s="64"/>
      <c r="Y53" s="64"/>
      <c r="Z53" s="65"/>
    </row>
    <row r="54" spans="1:26" ht="23.25" customHeight="1" x14ac:dyDescent="0.2">
      <c r="A54" s="65"/>
      <c r="B54" s="413" t="s">
        <v>52</v>
      </c>
      <c r="C54" s="414"/>
      <c r="D54" s="414"/>
      <c r="E54" s="415"/>
      <c r="F54" s="413" t="s">
        <v>53</v>
      </c>
      <c r="G54" s="414"/>
      <c r="H54" s="414"/>
      <c r="I54" s="414"/>
      <c r="J54" s="414"/>
      <c r="K54" s="416" t="s">
        <v>54</v>
      </c>
      <c r="L54" s="416"/>
      <c r="M54" s="416"/>
      <c r="N54" s="416"/>
      <c r="O54" s="416"/>
      <c r="P54" s="416"/>
      <c r="Q54" s="65"/>
      <c r="R54" s="65"/>
      <c r="S54" s="66"/>
      <c r="T54" s="66"/>
      <c r="U54" s="66"/>
      <c r="V54" s="66"/>
      <c r="W54" s="66"/>
      <c r="X54" s="66"/>
      <c r="Y54" s="66"/>
      <c r="Z54" s="66"/>
    </row>
    <row r="55" spans="1:26" ht="23.25" customHeight="1" x14ac:dyDescent="0.2">
      <c r="A55" s="65"/>
      <c r="B55" s="391"/>
      <c r="C55" s="612"/>
      <c r="D55" s="612"/>
      <c r="E55" s="392"/>
      <c r="F55" s="391"/>
      <c r="G55" s="612"/>
      <c r="H55" s="612"/>
      <c r="I55" s="612"/>
      <c r="J55" s="612"/>
      <c r="K55" s="613"/>
      <c r="L55" s="613"/>
      <c r="M55" s="613"/>
      <c r="N55" s="613"/>
      <c r="O55" s="613"/>
      <c r="P55" s="613"/>
      <c r="Q55" s="66"/>
      <c r="R55" s="66"/>
      <c r="S55" s="66"/>
      <c r="T55" s="66"/>
      <c r="U55" s="66"/>
      <c r="V55" s="66"/>
      <c r="W55" s="66"/>
      <c r="X55" s="66"/>
      <c r="Y55" s="66"/>
      <c r="Z55" s="66"/>
    </row>
    <row r="56" spans="1:26" s="67" customFormat="1" ht="29.25" customHeight="1" x14ac:dyDescent="0.55000000000000004">
      <c r="A56" s="603" t="s">
        <v>55</v>
      </c>
      <c r="B56" s="603"/>
      <c r="C56" s="603"/>
      <c r="D56" s="603"/>
      <c r="E56" s="603"/>
      <c r="F56" s="603"/>
      <c r="G56" s="603"/>
      <c r="H56" s="603"/>
      <c r="I56" s="603"/>
      <c r="J56" s="603"/>
      <c r="K56" s="603"/>
      <c r="L56" s="603"/>
      <c r="M56" s="603"/>
      <c r="N56" s="603"/>
      <c r="O56" s="603"/>
      <c r="P56" s="603"/>
      <c r="Q56" s="603"/>
      <c r="R56" s="603"/>
      <c r="S56" s="603"/>
      <c r="T56" s="603"/>
      <c r="U56" s="603"/>
      <c r="V56" s="603"/>
      <c r="W56" s="603"/>
      <c r="X56" s="603"/>
      <c r="Y56" s="603"/>
      <c r="Z56" s="603"/>
    </row>
    <row r="57" spans="1:26" s="68" customFormat="1" ht="16.5" customHeight="1" x14ac:dyDescent="0.2">
      <c r="A57" s="49"/>
      <c r="B57" s="49" t="s">
        <v>56</v>
      </c>
      <c r="C57" s="49"/>
      <c r="D57" s="49"/>
      <c r="E57" s="49"/>
      <c r="F57" s="49"/>
      <c r="G57" s="49"/>
      <c r="H57" s="49"/>
      <c r="I57" s="49"/>
      <c r="J57" s="49"/>
      <c r="K57" s="49"/>
      <c r="L57" s="49"/>
      <c r="M57" s="49"/>
      <c r="N57" s="49"/>
      <c r="O57" s="49"/>
      <c r="P57" s="49"/>
      <c r="Q57" s="49"/>
      <c r="R57" s="49"/>
      <c r="S57" s="49"/>
      <c r="T57" s="49"/>
      <c r="U57" s="49"/>
      <c r="V57" s="49"/>
      <c r="W57" s="49"/>
      <c r="X57" s="49"/>
      <c r="Y57" s="49"/>
      <c r="Z57" s="49"/>
    </row>
    <row r="58" spans="1:26" s="68" customFormat="1" ht="39.9" customHeight="1" x14ac:dyDescent="0.2">
      <c r="B58" s="604" t="s">
        <v>57</v>
      </c>
      <c r="C58" s="604"/>
      <c r="D58" s="604"/>
      <c r="E58" s="604"/>
      <c r="F58" s="604"/>
      <c r="G58" s="604"/>
      <c r="H58" s="604"/>
      <c r="I58" s="604"/>
      <c r="J58" s="604"/>
      <c r="K58" s="604"/>
      <c r="L58" s="604"/>
      <c r="M58" s="604"/>
      <c r="N58" s="604"/>
      <c r="O58" s="604"/>
      <c r="P58" s="604"/>
      <c r="Q58" s="604"/>
      <c r="R58" s="604"/>
      <c r="S58" s="604"/>
      <c r="T58" s="604"/>
      <c r="U58" s="604"/>
      <c r="V58" s="604"/>
      <c r="W58" s="604"/>
      <c r="X58" s="604"/>
      <c r="Y58" s="604"/>
      <c r="Z58" s="69"/>
    </row>
    <row r="59" spans="1:26" s="68" customFormat="1" ht="16.5" customHeight="1" x14ac:dyDescent="0.2">
      <c r="B59" s="605" t="s">
        <v>58</v>
      </c>
      <c r="C59" s="605"/>
      <c r="D59" s="605"/>
      <c r="E59" s="605"/>
      <c r="F59" s="605"/>
      <c r="G59" s="605"/>
      <c r="H59" s="605"/>
      <c r="I59" s="605"/>
      <c r="J59" s="605"/>
      <c r="K59" s="605"/>
      <c r="L59" s="605"/>
      <c r="M59" s="605"/>
      <c r="N59" s="605"/>
      <c r="O59" s="605"/>
      <c r="P59" s="605"/>
      <c r="Q59" s="605"/>
      <c r="R59" s="605"/>
      <c r="S59" s="605"/>
      <c r="T59" s="605"/>
      <c r="U59" s="605"/>
      <c r="V59" s="605"/>
      <c r="W59" s="605"/>
      <c r="X59" s="605"/>
      <c r="Y59" s="605"/>
      <c r="Z59" s="605"/>
    </row>
    <row r="60" spans="1:26" s="67" customFormat="1" ht="24" customHeight="1" x14ac:dyDescent="0.55000000000000004">
      <c r="A60" s="70" t="s">
        <v>59</v>
      </c>
      <c r="B60" s="26"/>
      <c r="C60" s="26"/>
      <c r="D60" s="26"/>
      <c r="E60" s="26"/>
      <c r="F60" s="26"/>
      <c r="G60" s="26"/>
      <c r="H60" s="26"/>
      <c r="I60" s="26"/>
      <c r="J60" s="26"/>
      <c r="K60" s="26"/>
      <c r="L60" s="26"/>
      <c r="M60" s="26"/>
      <c r="N60" s="26"/>
      <c r="O60" s="26"/>
      <c r="P60" s="26"/>
      <c r="Q60" s="26"/>
      <c r="R60" s="26"/>
      <c r="S60" s="26"/>
      <c r="T60" s="26"/>
      <c r="U60" s="26"/>
      <c r="V60" s="26"/>
      <c r="W60" s="26"/>
    </row>
    <row r="61" spans="1:26" s="68" customFormat="1" ht="16.5" customHeight="1" x14ac:dyDescent="0.2">
      <c r="B61" s="68" t="s">
        <v>60</v>
      </c>
    </row>
    <row r="62" spans="1:26" s="20" customFormat="1" ht="36.6" customHeight="1" x14ac:dyDescent="0.2">
      <c r="B62" s="487" t="s">
        <v>61</v>
      </c>
      <c r="C62" s="488"/>
      <c r="D62" s="488"/>
      <c r="E62" s="489"/>
      <c r="F62" s="487" t="s">
        <v>62</v>
      </c>
      <c r="G62" s="488"/>
      <c r="H62" s="488"/>
      <c r="I62" s="488"/>
      <c r="J62" s="488"/>
      <c r="K62" s="488"/>
      <c r="L62" s="488"/>
      <c r="M62" s="489"/>
      <c r="N62" s="71" t="s">
        <v>63</v>
      </c>
      <c r="O62" s="71" t="s">
        <v>64</v>
      </c>
      <c r="P62" s="490" t="s">
        <v>65</v>
      </c>
      <c r="Q62" s="491"/>
      <c r="R62" s="491"/>
      <c r="S62" s="491"/>
      <c r="T62" s="491"/>
      <c r="U62" s="491"/>
      <c r="V62" s="491"/>
      <c r="W62" s="492"/>
    </row>
    <row r="63" spans="1:26" s="20" customFormat="1" ht="23.4" customHeight="1" x14ac:dyDescent="0.2">
      <c r="B63" s="579" t="s">
        <v>66</v>
      </c>
      <c r="C63" s="580" t="s">
        <v>67</v>
      </c>
      <c r="D63" s="581"/>
      <c r="E63" s="582"/>
      <c r="F63" s="586" t="s">
        <v>68</v>
      </c>
      <c r="G63" s="587"/>
      <c r="H63" s="587"/>
      <c r="I63" s="587"/>
      <c r="J63" s="587"/>
      <c r="K63" s="587"/>
      <c r="L63" s="587"/>
      <c r="M63" s="588"/>
      <c r="N63" s="362"/>
      <c r="O63" s="362"/>
      <c r="P63" s="483"/>
      <c r="Q63" s="484"/>
      <c r="R63" s="484"/>
      <c r="S63" s="484"/>
      <c r="T63" s="484"/>
      <c r="U63" s="484"/>
      <c r="V63" s="484"/>
      <c r="W63" s="485"/>
    </row>
    <row r="64" spans="1:26" s="20" customFormat="1" ht="23.4" customHeight="1" x14ac:dyDescent="0.2">
      <c r="B64" s="579"/>
      <c r="C64" s="583"/>
      <c r="D64" s="584"/>
      <c r="E64" s="585"/>
      <c r="F64" s="589" t="s">
        <v>69</v>
      </c>
      <c r="G64" s="567"/>
      <c r="H64" s="567"/>
      <c r="I64" s="567"/>
      <c r="J64" s="567"/>
      <c r="K64" s="567"/>
      <c r="L64" s="567"/>
      <c r="M64" s="590"/>
      <c r="N64" s="362"/>
      <c r="O64" s="362"/>
      <c r="P64" s="483"/>
      <c r="Q64" s="484"/>
      <c r="R64" s="484"/>
      <c r="S64" s="484"/>
      <c r="T64" s="484"/>
      <c r="U64" s="484"/>
      <c r="V64" s="484"/>
      <c r="W64" s="485"/>
    </row>
    <row r="65" spans="2:23" s="20" customFormat="1" ht="23.4" customHeight="1" x14ac:dyDescent="0.2">
      <c r="B65" s="579"/>
      <c r="C65" s="580" t="s">
        <v>70</v>
      </c>
      <c r="D65" s="581"/>
      <c r="E65" s="582"/>
      <c r="F65" s="594" t="s">
        <v>71</v>
      </c>
      <c r="G65" s="595"/>
      <c r="H65" s="595"/>
      <c r="I65" s="595"/>
      <c r="J65" s="595"/>
      <c r="K65" s="595"/>
      <c r="L65" s="595"/>
      <c r="M65" s="596"/>
      <c r="N65" s="371"/>
      <c r="O65" s="373"/>
      <c r="P65" s="597" t="s">
        <v>72</v>
      </c>
      <c r="Q65" s="598"/>
      <c r="R65" s="598"/>
      <c r="S65" s="598"/>
      <c r="T65" s="598"/>
      <c r="U65" s="598"/>
      <c r="V65" s="598"/>
      <c r="W65" s="599"/>
    </row>
    <row r="66" spans="2:23" s="20" customFormat="1" ht="23.4" customHeight="1" x14ac:dyDescent="0.2">
      <c r="B66" s="579"/>
      <c r="C66" s="591"/>
      <c r="D66" s="592"/>
      <c r="E66" s="593"/>
      <c r="F66" s="600" t="s">
        <v>73</v>
      </c>
      <c r="G66" s="601"/>
      <c r="H66" s="601"/>
      <c r="I66" s="601"/>
      <c r="J66" s="601"/>
      <c r="K66" s="601"/>
      <c r="L66" s="601"/>
      <c r="M66" s="602"/>
      <c r="N66" s="372"/>
      <c r="O66" s="374"/>
      <c r="P66" s="564" t="s">
        <v>72</v>
      </c>
      <c r="Q66" s="565"/>
      <c r="R66" s="565"/>
      <c r="S66" s="565"/>
      <c r="T66" s="565"/>
      <c r="U66" s="565"/>
      <c r="V66" s="565"/>
      <c r="W66" s="566"/>
    </row>
    <row r="67" spans="2:23" s="20" customFormat="1" ht="23.4" customHeight="1" x14ac:dyDescent="0.2">
      <c r="B67" s="579"/>
      <c r="C67" s="499" t="s">
        <v>74</v>
      </c>
      <c r="D67" s="506" t="s">
        <v>75</v>
      </c>
      <c r="E67" s="507"/>
      <c r="F67" s="567" t="s">
        <v>76</v>
      </c>
      <c r="G67" s="567"/>
      <c r="H67" s="567"/>
      <c r="I67" s="567"/>
      <c r="J67" s="567"/>
      <c r="K67" s="567"/>
      <c r="L67" s="567"/>
      <c r="M67" s="568"/>
      <c r="N67" s="371"/>
      <c r="O67" s="373"/>
      <c r="P67" s="571"/>
      <c r="Q67" s="572"/>
      <c r="R67" s="572"/>
      <c r="S67" s="572"/>
      <c r="T67" s="572"/>
      <c r="U67" s="572"/>
      <c r="V67" s="572"/>
      <c r="W67" s="573"/>
    </row>
    <row r="68" spans="2:23" s="20" customFormat="1" ht="23.4" customHeight="1" x14ac:dyDescent="0.2">
      <c r="B68" s="579"/>
      <c r="C68" s="499"/>
      <c r="D68" s="508"/>
      <c r="E68" s="509"/>
      <c r="F68" s="569"/>
      <c r="G68" s="569"/>
      <c r="H68" s="569"/>
      <c r="I68" s="569"/>
      <c r="J68" s="569"/>
      <c r="K68" s="569"/>
      <c r="L68" s="569"/>
      <c r="M68" s="570"/>
      <c r="N68" s="372"/>
      <c r="O68" s="374"/>
      <c r="P68" s="574" t="s">
        <v>77</v>
      </c>
      <c r="Q68" s="575"/>
      <c r="R68" s="575"/>
      <c r="S68" s="575"/>
      <c r="T68" s="72"/>
      <c r="U68" s="72"/>
      <c r="V68" s="576">
        <v>0</v>
      </c>
      <c r="W68" s="577"/>
    </row>
    <row r="69" spans="2:23" s="20" customFormat="1" ht="23.4" customHeight="1" x14ac:dyDescent="0.2">
      <c r="B69" s="579"/>
      <c r="C69" s="499"/>
      <c r="D69" s="508"/>
      <c r="E69" s="509"/>
      <c r="F69" s="560" t="s">
        <v>78</v>
      </c>
      <c r="G69" s="560"/>
      <c r="H69" s="560"/>
      <c r="I69" s="560"/>
      <c r="J69" s="560"/>
      <c r="K69" s="560"/>
      <c r="L69" s="560"/>
      <c r="M69" s="578"/>
      <c r="N69" s="362"/>
      <c r="O69" s="362"/>
      <c r="P69" s="483"/>
      <c r="Q69" s="484"/>
      <c r="R69" s="484"/>
      <c r="S69" s="484"/>
      <c r="T69" s="484"/>
      <c r="U69" s="484"/>
      <c r="V69" s="484"/>
      <c r="W69" s="485"/>
    </row>
    <row r="70" spans="2:23" s="20" customFormat="1" ht="23.4" customHeight="1" x14ac:dyDescent="0.2">
      <c r="B70" s="579"/>
      <c r="C70" s="499"/>
      <c r="D70" s="508"/>
      <c r="E70" s="509"/>
      <c r="F70" s="560" t="s">
        <v>79</v>
      </c>
      <c r="G70" s="560"/>
      <c r="H70" s="560"/>
      <c r="I70" s="560"/>
      <c r="J70" s="560"/>
      <c r="K70" s="560"/>
      <c r="L70" s="560"/>
      <c r="M70" s="561"/>
      <c r="N70" s="362"/>
      <c r="O70" s="362"/>
      <c r="P70" s="483"/>
      <c r="Q70" s="484"/>
      <c r="R70" s="484"/>
      <c r="S70" s="484"/>
      <c r="T70" s="484"/>
      <c r="U70" s="484"/>
      <c r="V70" s="484"/>
      <c r="W70" s="485"/>
    </row>
    <row r="71" spans="2:23" s="20" customFormat="1" ht="23.4" customHeight="1" x14ac:dyDescent="0.2">
      <c r="B71" s="579"/>
      <c r="C71" s="499"/>
      <c r="D71" s="510"/>
      <c r="E71" s="511"/>
      <c r="F71" s="545" t="s">
        <v>80</v>
      </c>
      <c r="G71" s="545"/>
      <c r="H71" s="545"/>
      <c r="I71" s="545"/>
      <c r="J71" s="545"/>
      <c r="K71" s="545"/>
      <c r="L71" s="545"/>
      <c r="M71" s="546"/>
      <c r="N71" s="362"/>
      <c r="O71" s="362"/>
      <c r="P71" s="483"/>
      <c r="Q71" s="484"/>
      <c r="R71" s="484"/>
      <c r="S71" s="484"/>
      <c r="T71" s="484"/>
      <c r="U71" s="484"/>
      <c r="V71" s="484"/>
      <c r="W71" s="485"/>
    </row>
    <row r="72" spans="2:23" s="20" customFormat="1" ht="23.4" customHeight="1" x14ac:dyDescent="0.2">
      <c r="B72" s="579"/>
      <c r="C72" s="499"/>
      <c r="D72" s="506" t="s">
        <v>81</v>
      </c>
      <c r="E72" s="507"/>
      <c r="F72" s="560" t="s">
        <v>82</v>
      </c>
      <c r="G72" s="560"/>
      <c r="H72" s="560"/>
      <c r="I72" s="560"/>
      <c r="J72" s="560"/>
      <c r="K72" s="560"/>
      <c r="L72" s="560"/>
      <c r="M72" s="561"/>
      <c r="N72" s="362"/>
      <c r="O72" s="362"/>
      <c r="P72" s="483"/>
      <c r="Q72" s="484"/>
      <c r="R72" s="484"/>
      <c r="S72" s="484"/>
      <c r="T72" s="484"/>
      <c r="U72" s="484"/>
      <c r="V72" s="484"/>
      <c r="W72" s="485"/>
    </row>
    <row r="73" spans="2:23" s="20" customFormat="1" ht="23.4" customHeight="1" x14ac:dyDescent="0.2">
      <c r="B73" s="579"/>
      <c r="C73" s="499"/>
      <c r="D73" s="508"/>
      <c r="E73" s="509"/>
      <c r="F73" s="560" t="s">
        <v>83</v>
      </c>
      <c r="G73" s="560"/>
      <c r="H73" s="560"/>
      <c r="I73" s="560"/>
      <c r="J73" s="560"/>
      <c r="K73" s="560"/>
      <c r="L73" s="560"/>
      <c r="M73" s="561"/>
      <c r="N73" s="362"/>
      <c r="O73" s="362"/>
      <c r="P73" s="483"/>
      <c r="Q73" s="484"/>
      <c r="R73" s="484"/>
      <c r="S73" s="484"/>
      <c r="T73" s="484"/>
      <c r="U73" s="484"/>
      <c r="V73" s="484"/>
      <c r="W73" s="485"/>
    </row>
    <row r="74" spans="2:23" s="20" customFormat="1" ht="23.4" customHeight="1" x14ac:dyDescent="0.2">
      <c r="B74" s="579"/>
      <c r="C74" s="499"/>
      <c r="D74" s="508"/>
      <c r="E74" s="509"/>
      <c r="F74" s="560" t="s">
        <v>84</v>
      </c>
      <c r="G74" s="560"/>
      <c r="H74" s="560"/>
      <c r="I74" s="560"/>
      <c r="J74" s="560"/>
      <c r="K74" s="560"/>
      <c r="L74" s="560"/>
      <c r="M74" s="561"/>
      <c r="N74" s="362"/>
      <c r="O74" s="362"/>
      <c r="P74" s="483"/>
      <c r="Q74" s="484"/>
      <c r="R74" s="484"/>
      <c r="S74" s="484"/>
      <c r="T74" s="484"/>
      <c r="U74" s="484"/>
      <c r="V74" s="484"/>
      <c r="W74" s="485"/>
    </row>
    <row r="75" spans="2:23" s="20" customFormat="1" ht="23.4" customHeight="1" x14ac:dyDescent="0.2">
      <c r="B75" s="579"/>
      <c r="C75" s="499"/>
      <c r="D75" s="510"/>
      <c r="E75" s="511"/>
      <c r="F75" s="545" t="s">
        <v>85</v>
      </c>
      <c r="G75" s="545"/>
      <c r="H75" s="545"/>
      <c r="I75" s="545"/>
      <c r="J75" s="545"/>
      <c r="K75" s="545"/>
      <c r="L75" s="545"/>
      <c r="M75" s="546"/>
      <c r="N75" s="362"/>
      <c r="O75" s="362"/>
      <c r="P75" s="483"/>
      <c r="Q75" s="484"/>
      <c r="R75" s="484"/>
      <c r="S75" s="484"/>
      <c r="T75" s="484"/>
      <c r="U75" s="484"/>
      <c r="V75" s="484"/>
      <c r="W75" s="485"/>
    </row>
    <row r="76" spans="2:23" s="20" customFormat="1" ht="23.4" customHeight="1" x14ac:dyDescent="0.2">
      <c r="B76" s="579"/>
      <c r="C76" s="499"/>
      <c r="D76" s="562" t="s">
        <v>86</v>
      </c>
      <c r="E76" s="563"/>
      <c r="F76" s="560" t="s">
        <v>87</v>
      </c>
      <c r="G76" s="560"/>
      <c r="H76" s="560"/>
      <c r="I76" s="560"/>
      <c r="J76" s="560"/>
      <c r="K76" s="560"/>
      <c r="L76" s="560"/>
      <c r="M76" s="561"/>
      <c r="N76" s="362"/>
      <c r="O76" s="362"/>
      <c r="P76" s="483"/>
      <c r="Q76" s="484"/>
      <c r="R76" s="484"/>
      <c r="S76" s="484"/>
      <c r="T76" s="484"/>
      <c r="U76" s="484"/>
      <c r="V76" s="484"/>
      <c r="W76" s="485"/>
    </row>
    <row r="77" spans="2:23" s="20" customFormat="1" ht="23.4" customHeight="1" x14ac:dyDescent="0.2">
      <c r="B77" s="579"/>
      <c r="C77" s="499"/>
      <c r="D77" s="562"/>
      <c r="E77" s="563"/>
      <c r="F77" s="560" t="s">
        <v>88</v>
      </c>
      <c r="G77" s="560"/>
      <c r="H77" s="560"/>
      <c r="I77" s="560"/>
      <c r="J77" s="560"/>
      <c r="K77" s="560"/>
      <c r="L77" s="560"/>
      <c r="M77" s="561"/>
      <c r="N77" s="362"/>
      <c r="O77" s="362"/>
      <c r="P77" s="483"/>
      <c r="Q77" s="484"/>
      <c r="R77" s="484"/>
      <c r="S77" s="484"/>
      <c r="T77" s="484"/>
      <c r="U77" s="484"/>
      <c r="V77" s="484"/>
      <c r="W77" s="485"/>
    </row>
    <row r="78" spans="2:23" s="20" customFormat="1" ht="23.4" customHeight="1" x14ac:dyDescent="0.2">
      <c r="B78" s="579"/>
      <c r="C78" s="499"/>
      <c r="D78" s="562"/>
      <c r="E78" s="563"/>
      <c r="F78" s="560" t="s">
        <v>89</v>
      </c>
      <c r="G78" s="560"/>
      <c r="H78" s="560"/>
      <c r="I78" s="560"/>
      <c r="J78" s="560"/>
      <c r="K78" s="560"/>
      <c r="L78" s="560"/>
      <c r="M78" s="561"/>
      <c r="N78" s="362"/>
      <c r="O78" s="362"/>
      <c r="P78" s="483"/>
      <c r="Q78" s="484"/>
      <c r="R78" s="484"/>
      <c r="S78" s="484"/>
      <c r="T78" s="484"/>
      <c r="U78" s="484"/>
      <c r="V78" s="484"/>
      <c r="W78" s="485"/>
    </row>
    <row r="79" spans="2:23" s="20" customFormat="1" ht="23.4" customHeight="1" x14ac:dyDescent="0.2">
      <c r="B79" s="579"/>
      <c r="C79" s="499"/>
      <c r="D79" s="506" t="s">
        <v>90</v>
      </c>
      <c r="E79" s="507"/>
      <c r="F79" s="560" t="s">
        <v>91</v>
      </c>
      <c r="G79" s="560"/>
      <c r="H79" s="560"/>
      <c r="I79" s="560"/>
      <c r="J79" s="560"/>
      <c r="K79" s="560"/>
      <c r="L79" s="560"/>
      <c r="M79" s="561"/>
      <c r="N79" s="362"/>
      <c r="O79" s="362"/>
      <c r="P79" s="483"/>
      <c r="Q79" s="484"/>
      <c r="R79" s="484"/>
      <c r="S79" s="484"/>
      <c r="T79" s="484"/>
      <c r="U79" s="484"/>
      <c r="V79" s="484"/>
      <c r="W79" s="485"/>
    </row>
    <row r="80" spans="2:23" s="20" customFormat="1" ht="23.4" customHeight="1" x14ac:dyDescent="0.2">
      <c r="B80" s="579"/>
      <c r="C80" s="499"/>
      <c r="D80" s="508"/>
      <c r="E80" s="509"/>
      <c r="F80" s="560" t="s">
        <v>92</v>
      </c>
      <c r="G80" s="560"/>
      <c r="H80" s="560"/>
      <c r="I80" s="560"/>
      <c r="J80" s="560"/>
      <c r="K80" s="560"/>
      <c r="L80" s="560"/>
      <c r="M80" s="561"/>
      <c r="N80" s="362"/>
      <c r="O80" s="362"/>
      <c r="P80" s="483"/>
      <c r="Q80" s="484"/>
      <c r="R80" s="484"/>
      <c r="S80" s="484"/>
      <c r="T80" s="484"/>
      <c r="U80" s="484"/>
      <c r="V80" s="484"/>
      <c r="W80" s="485"/>
    </row>
    <row r="81" spans="1:25" s="20" customFormat="1" ht="23.4" customHeight="1" x14ac:dyDescent="0.2">
      <c r="B81" s="579"/>
      <c r="C81" s="499"/>
      <c r="D81" s="508"/>
      <c r="E81" s="509"/>
      <c r="F81" s="560" t="s">
        <v>93</v>
      </c>
      <c r="G81" s="560"/>
      <c r="H81" s="560"/>
      <c r="I81" s="560"/>
      <c r="J81" s="560"/>
      <c r="K81" s="560"/>
      <c r="L81" s="560"/>
      <c r="M81" s="561"/>
      <c r="N81" s="362"/>
      <c r="O81" s="362"/>
      <c r="P81" s="483"/>
      <c r="Q81" s="484"/>
      <c r="R81" s="484"/>
      <c r="S81" s="484"/>
      <c r="T81" s="484"/>
      <c r="U81" s="484"/>
      <c r="V81" s="484"/>
      <c r="W81" s="485"/>
    </row>
    <row r="82" spans="1:25" s="20" customFormat="1" ht="23.4" customHeight="1" x14ac:dyDescent="0.2">
      <c r="B82" s="579"/>
      <c r="C82" s="499"/>
      <c r="D82" s="508"/>
      <c r="E82" s="509"/>
      <c r="F82" s="545" t="s">
        <v>94</v>
      </c>
      <c r="G82" s="545"/>
      <c r="H82" s="545"/>
      <c r="I82" s="545"/>
      <c r="J82" s="545"/>
      <c r="K82" s="545"/>
      <c r="L82" s="545"/>
      <c r="M82" s="546"/>
      <c r="N82" s="362"/>
      <c r="O82" s="362"/>
      <c r="P82" s="483"/>
      <c r="Q82" s="484"/>
      <c r="R82" s="484"/>
      <c r="S82" s="484"/>
      <c r="T82" s="484"/>
      <c r="U82" s="484"/>
      <c r="V82" s="484"/>
      <c r="W82" s="485"/>
    </row>
    <row r="83" spans="1:25" s="20" customFormat="1" ht="23.4" customHeight="1" x14ac:dyDescent="0.2">
      <c r="B83" s="579"/>
      <c r="C83" s="499"/>
      <c r="D83" s="510"/>
      <c r="E83" s="511"/>
      <c r="F83" s="545" t="s">
        <v>95</v>
      </c>
      <c r="G83" s="545"/>
      <c r="H83" s="545"/>
      <c r="I83" s="545"/>
      <c r="J83" s="545"/>
      <c r="K83" s="545"/>
      <c r="L83" s="545"/>
      <c r="M83" s="546"/>
      <c r="N83" s="362"/>
      <c r="O83" s="362"/>
      <c r="P83" s="483"/>
      <c r="Q83" s="484"/>
      <c r="R83" s="484"/>
      <c r="S83" s="484"/>
      <c r="T83" s="484"/>
      <c r="U83" s="484"/>
      <c r="V83" s="484"/>
      <c r="W83" s="485"/>
    </row>
    <row r="84" spans="1:25" s="20" customFormat="1" ht="23.4" customHeight="1" x14ac:dyDescent="0.2">
      <c r="B84" s="579"/>
      <c r="C84" s="499"/>
      <c r="D84" s="547" t="s">
        <v>96</v>
      </c>
      <c r="E84" s="548"/>
      <c r="F84" s="549" t="s">
        <v>97</v>
      </c>
      <c r="G84" s="550"/>
      <c r="H84" s="550"/>
      <c r="I84" s="550"/>
      <c r="J84" s="550"/>
      <c r="K84" s="550"/>
      <c r="L84" s="550"/>
      <c r="M84" s="551"/>
      <c r="N84" s="362"/>
      <c r="O84" s="362"/>
      <c r="P84" s="483"/>
      <c r="Q84" s="484"/>
      <c r="R84" s="484"/>
      <c r="S84" s="484"/>
      <c r="T84" s="484"/>
      <c r="U84" s="484"/>
      <c r="V84" s="484"/>
      <c r="W84" s="485"/>
    </row>
    <row r="85" spans="1:25" s="20" customFormat="1" ht="16.5" customHeight="1" x14ac:dyDescent="0.2">
      <c r="B85" s="73"/>
      <c r="C85" s="73"/>
      <c r="D85" s="73"/>
      <c r="E85" s="73"/>
      <c r="F85" s="74"/>
      <c r="G85" s="74"/>
      <c r="H85" s="74"/>
      <c r="I85" s="74"/>
      <c r="J85" s="74"/>
      <c r="K85" s="74"/>
      <c r="L85" s="74"/>
      <c r="M85" s="74"/>
      <c r="N85" s="75"/>
      <c r="O85" s="75"/>
      <c r="P85" s="76"/>
      <c r="Q85" s="76"/>
      <c r="R85" s="76"/>
      <c r="S85" s="76"/>
      <c r="T85" s="76"/>
      <c r="U85" s="76"/>
      <c r="V85" s="76"/>
      <c r="W85" s="76"/>
    </row>
    <row r="86" spans="1:25" s="20" customFormat="1" ht="17.25" customHeight="1" x14ac:dyDescent="0.2">
      <c r="B86" s="552" t="s">
        <v>98</v>
      </c>
      <c r="C86" s="552"/>
      <c r="D86" s="552" t="s">
        <v>62</v>
      </c>
      <c r="E86" s="552"/>
      <c r="F86" s="552"/>
      <c r="G86" s="552"/>
      <c r="H86" s="552"/>
      <c r="I86" s="552"/>
      <c r="J86" s="552"/>
      <c r="K86" s="552"/>
      <c r="L86" s="552"/>
      <c r="M86" s="552"/>
      <c r="N86" s="552" t="s">
        <v>63</v>
      </c>
      <c r="O86" s="552" t="s">
        <v>64</v>
      </c>
      <c r="P86" s="554" t="s">
        <v>65</v>
      </c>
      <c r="Q86" s="555"/>
      <c r="R86" s="555"/>
      <c r="S86" s="555"/>
      <c r="T86" s="555"/>
      <c r="U86" s="555"/>
      <c r="V86" s="555"/>
      <c r="W86" s="556"/>
    </row>
    <row r="87" spans="1:25" s="20" customFormat="1" ht="17.25" customHeight="1" x14ac:dyDescent="0.2">
      <c r="B87" s="553"/>
      <c r="C87" s="553"/>
      <c r="D87" s="553"/>
      <c r="E87" s="553"/>
      <c r="F87" s="553"/>
      <c r="G87" s="553"/>
      <c r="H87" s="553"/>
      <c r="I87" s="553"/>
      <c r="J87" s="553"/>
      <c r="K87" s="553"/>
      <c r="L87" s="553"/>
      <c r="M87" s="553"/>
      <c r="N87" s="553"/>
      <c r="O87" s="553"/>
      <c r="P87" s="557"/>
      <c r="Q87" s="558"/>
      <c r="R87" s="558"/>
      <c r="S87" s="558"/>
      <c r="T87" s="558"/>
      <c r="U87" s="558"/>
      <c r="V87" s="558"/>
      <c r="W87" s="559"/>
    </row>
    <row r="88" spans="1:25" s="24" customFormat="1" ht="23.4" customHeight="1" x14ac:dyDescent="0.2">
      <c r="B88" s="538" t="s">
        <v>99</v>
      </c>
      <c r="C88" s="539"/>
      <c r="D88" s="542" t="s">
        <v>100</v>
      </c>
      <c r="E88" s="543"/>
      <c r="F88" s="543"/>
      <c r="G88" s="543"/>
      <c r="H88" s="543"/>
      <c r="I88" s="543"/>
      <c r="J88" s="543"/>
      <c r="K88" s="543"/>
      <c r="L88" s="543"/>
      <c r="M88" s="544"/>
      <c r="N88" s="362"/>
      <c r="O88" s="362"/>
      <c r="P88" s="526"/>
      <c r="Q88" s="527"/>
      <c r="R88" s="527"/>
      <c r="S88" s="527"/>
      <c r="T88" s="527"/>
      <c r="U88" s="527"/>
      <c r="V88" s="527"/>
      <c r="W88" s="528"/>
      <c r="Y88" s="77"/>
    </row>
    <row r="89" spans="1:25" s="24" customFormat="1" ht="23.4" customHeight="1" x14ac:dyDescent="0.2">
      <c r="B89" s="538"/>
      <c r="C89" s="539"/>
      <c r="D89" s="529" t="s">
        <v>101</v>
      </c>
      <c r="E89" s="530"/>
      <c r="F89" s="530"/>
      <c r="G89" s="530"/>
      <c r="H89" s="530"/>
      <c r="I89" s="530"/>
      <c r="J89" s="530"/>
      <c r="K89" s="530"/>
      <c r="L89" s="530"/>
      <c r="M89" s="531"/>
      <c r="N89" s="362"/>
      <c r="O89" s="362"/>
      <c r="P89" s="526"/>
      <c r="Q89" s="527"/>
      <c r="R89" s="527"/>
      <c r="S89" s="527"/>
      <c r="T89" s="527"/>
      <c r="U89" s="527"/>
      <c r="V89" s="527"/>
      <c r="W89" s="528"/>
      <c r="Y89" s="77"/>
    </row>
    <row r="90" spans="1:25" s="24" customFormat="1" ht="23.4" customHeight="1" x14ac:dyDescent="0.2">
      <c r="B90" s="538"/>
      <c r="C90" s="539"/>
      <c r="D90" s="529" t="s">
        <v>102</v>
      </c>
      <c r="E90" s="530"/>
      <c r="F90" s="530"/>
      <c r="G90" s="530"/>
      <c r="H90" s="530"/>
      <c r="I90" s="530"/>
      <c r="J90" s="530"/>
      <c r="K90" s="530"/>
      <c r="L90" s="530"/>
      <c r="M90" s="531"/>
      <c r="N90" s="362"/>
      <c r="O90" s="362"/>
      <c r="P90" s="526"/>
      <c r="Q90" s="527"/>
      <c r="R90" s="527"/>
      <c r="S90" s="527"/>
      <c r="T90" s="527"/>
      <c r="U90" s="527"/>
      <c r="V90" s="527"/>
      <c r="W90" s="528"/>
      <c r="Y90" s="77"/>
    </row>
    <row r="91" spans="1:25" s="24" customFormat="1" ht="23.4" customHeight="1" x14ac:dyDescent="0.2">
      <c r="B91" s="538"/>
      <c r="C91" s="539"/>
      <c r="D91" s="529" t="s">
        <v>103</v>
      </c>
      <c r="E91" s="530"/>
      <c r="F91" s="530"/>
      <c r="G91" s="530"/>
      <c r="H91" s="530"/>
      <c r="I91" s="530"/>
      <c r="J91" s="530"/>
      <c r="K91" s="530"/>
      <c r="L91" s="530"/>
      <c r="M91" s="531"/>
      <c r="N91" s="362"/>
      <c r="O91" s="362"/>
      <c r="P91" s="526"/>
      <c r="Q91" s="527"/>
      <c r="R91" s="527"/>
      <c r="S91" s="527"/>
      <c r="T91" s="527"/>
      <c r="U91" s="527"/>
      <c r="V91" s="527"/>
      <c r="W91" s="528"/>
      <c r="Y91" s="77"/>
    </row>
    <row r="92" spans="1:25" s="20" customFormat="1" ht="23.4" customHeight="1" x14ac:dyDescent="0.2">
      <c r="B92" s="538"/>
      <c r="C92" s="539"/>
      <c r="D92" s="529" t="s">
        <v>104</v>
      </c>
      <c r="E92" s="530"/>
      <c r="F92" s="530"/>
      <c r="G92" s="530"/>
      <c r="H92" s="530"/>
      <c r="I92" s="530"/>
      <c r="J92" s="530"/>
      <c r="K92" s="530"/>
      <c r="L92" s="530"/>
      <c r="M92" s="531"/>
      <c r="N92" s="362"/>
      <c r="O92" s="362"/>
      <c r="P92" s="526"/>
      <c r="Q92" s="527"/>
      <c r="R92" s="527"/>
      <c r="S92" s="527"/>
      <c r="T92" s="527"/>
      <c r="U92" s="527"/>
      <c r="V92" s="527"/>
      <c r="W92" s="528"/>
    </row>
    <row r="93" spans="1:25" ht="23.4" customHeight="1" x14ac:dyDescent="0.2">
      <c r="A93" s="78"/>
      <c r="B93" s="538"/>
      <c r="C93" s="539"/>
      <c r="D93" s="529" t="s">
        <v>105</v>
      </c>
      <c r="E93" s="530"/>
      <c r="F93" s="530"/>
      <c r="G93" s="530"/>
      <c r="H93" s="530"/>
      <c r="I93" s="530"/>
      <c r="J93" s="530"/>
      <c r="K93" s="530"/>
      <c r="L93" s="530"/>
      <c r="M93" s="531"/>
      <c r="N93" s="362"/>
      <c r="O93" s="362"/>
      <c r="P93" s="526"/>
      <c r="Q93" s="527"/>
      <c r="R93" s="527"/>
      <c r="S93" s="527"/>
      <c r="T93" s="527"/>
      <c r="U93" s="527"/>
      <c r="V93" s="527"/>
      <c r="W93" s="528"/>
    </row>
    <row r="94" spans="1:25" ht="23.4" customHeight="1" x14ac:dyDescent="0.2">
      <c r="B94" s="540"/>
      <c r="C94" s="541"/>
      <c r="D94" s="532" t="s">
        <v>106</v>
      </c>
      <c r="E94" s="533"/>
      <c r="F94" s="534"/>
      <c r="G94" s="535"/>
      <c r="H94" s="536"/>
      <c r="I94" s="536"/>
      <c r="J94" s="536"/>
      <c r="K94" s="536"/>
      <c r="L94" s="536"/>
      <c r="M94" s="537"/>
      <c r="N94" s="362"/>
      <c r="O94" s="362"/>
      <c r="P94" s="526"/>
      <c r="Q94" s="527"/>
      <c r="R94" s="527"/>
      <c r="S94" s="527"/>
      <c r="T94" s="527"/>
      <c r="U94" s="527"/>
      <c r="V94" s="527"/>
      <c r="W94" s="528"/>
    </row>
    <row r="95" spans="1:25" s="37" customFormat="1" ht="30" customHeight="1" x14ac:dyDescent="0.5">
      <c r="A95" s="70" t="s">
        <v>107</v>
      </c>
      <c r="B95" s="2"/>
      <c r="C95" s="2"/>
      <c r="D95" s="2"/>
      <c r="E95" s="2"/>
      <c r="F95" s="2"/>
      <c r="G95" s="2"/>
      <c r="H95" s="2"/>
      <c r="I95" s="2"/>
      <c r="J95" s="2"/>
      <c r="K95" s="2"/>
      <c r="L95" s="2"/>
      <c r="M95" s="2"/>
      <c r="N95" s="2"/>
      <c r="O95" s="2"/>
      <c r="P95" s="2"/>
      <c r="Q95" s="2"/>
      <c r="R95" s="2"/>
      <c r="S95" s="2"/>
      <c r="T95" s="2"/>
      <c r="U95" s="2"/>
      <c r="V95" s="2"/>
      <c r="W95" s="2"/>
    </row>
    <row r="96" spans="1:25" s="68" customFormat="1" ht="16.5" customHeight="1" x14ac:dyDescent="0.2">
      <c r="B96" s="68" t="s">
        <v>108</v>
      </c>
    </row>
    <row r="97" spans="2:23" s="20" customFormat="1" ht="36" customHeight="1" x14ac:dyDescent="0.2">
      <c r="B97" s="486" t="s">
        <v>98</v>
      </c>
      <c r="C97" s="486"/>
      <c r="D97" s="486"/>
      <c r="E97" s="487" t="s">
        <v>62</v>
      </c>
      <c r="F97" s="488"/>
      <c r="G97" s="488"/>
      <c r="H97" s="488"/>
      <c r="I97" s="488"/>
      <c r="J97" s="488"/>
      <c r="K97" s="488"/>
      <c r="L97" s="488"/>
      <c r="M97" s="489"/>
      <c r="N97" s="71" t="s">
        <v>63</v>
      </c>
      <c r="O97" s="71" t="s">
        <v>64</v>
      </c>
      <c r="P97" s="490" t="s">
        <v>65</v>
      </c>
      <c r="Q97" s="491"/>
      <c r="R97" s="491"/>
      <c r="S97" s="491"/>
      <c r="T97" s="491"/>
      <c r="U97" s="491"/>
      <c r="V97" s="491"/>
      <c r="W97" s="492"/>
    </row>
    <row r="98" spans="2:23" s="20" customFormat="1" ht="23.4" customHeight="1" x14ac:dyDescent="0.2">
      <c r="B98" s="505" t="s">
        <v>109</v>
      </c>
      <c r="C98" s="522" t="s">
        <v>110</v>
      </c>
      <c r="D98" s="523"/>
      <c r="E98" s="512" t="s">
        <v>111</v>
      </c>
      <c r="F98" s="513"/>
      <c r="G98" s="513"/>
      <c r="H98" s="513"/>
      <c r="I98" s="513"/>
      <c r="J98" s="513"/>
      <c r="K98" s="513"/>
      <c r="L98" s="513"/>
      <c r="M98" s="514"/>
      <c r="N98" s="362"/>
      <c r="O98" s="362"/>
      <c r="P98" s="483"/>
      <c r="Q98" s="484"/>
      <c r="R98" s="484"/>
      <c r="S98" s="484"/>
      <c r="T98" s="484"/>
      <c r="U98" s="484"/>
      <c r="V98" s="484"/>
      <c r="W98" s="485"/>
    </row>
    <row r="99" spans="2:23" s="20" customFormat="1" ht="23.4" customHeight="1" x14ac:dyDescent="0.2">
      <c r="B99" s="521"/>
      <c r="C99" s="524"/>
      <c r="D99" s="525"/>
      <c r="E99" s="512" t="s">
        <v>112</v>
      </c>
      <c r="F99" s="513"/>
      <c r="G99" s="513"/>
      <c r="H99" s="513"/>
      <c r="I99" s="513"/>
      <c r="J99" s="513"/>
      <c r="K99" s="513"/>
      <c r="L99" s="513"/>
      <c r="M99" s="514"/>
      <c r="N99" s="362"/>
      <c r="O99" s="362"/>
      <c r="P99" s="483"/>
      <c r="Q99" s="484"/>
      <c r="R99" s="484"/>
      <c r="S99" s="484"/>
      <c r="T99" s="484"/>
      <c r="U99" s="484"/>
      <c r="V99" s="484"/>
      <c r="W99" s="485"/>
    </row>
    <row r="100" spans="2:23" s="20" customFormat="1" ht="23.4" customHeight="1" x14ac:dyDescent="0.2">
      <c r="B100" s="521"/>
      <c r="C100" s="524"/>
      <c r="D100" s="525"/>
      <c r="E100" s="512" t="s">
        <v>113</v>
      </c>
      <c r="F100" s="513"/>
      <c r="G100" s="513"/>
      <c r="H100" s="513"/>
      <c r="I100" s="513"/>
      <c r="J100" s="513"/>
      <c r="K100" s="513"/>
      <c r="L100" s="513"/>
      <c r="M100" s="514"/>
      <c r="N100" s="362"/>
      <c r="O100" s="362"/>
      <c r="P100" s="483"/>
      <c r="Q100" s="484"/>
      <c r="R100" s="484"/>
      <c r="S100" s="484"/>
      <c r="T100" s="484"/>
      <c r="U100" s="484"/>
      <c r="V100" s="484"/>
      <c r="W100" s="485"/>
    </row>
    <row r="101" spans="2:23" s="20" customFormat="1" ht="23.4" customHeight="1" x14ac:dyDescent="0.2">
      <c r="B101" s="521"/>
      <c r="C101" s="524"/>
      <c r="D101" s="525"/>
      <c r="E101" s="512" t="s">
        <v>114</v>
      </c>
      <c r="F101" s="513"/>
      <c r="G101" s="513"/>
      <c r="H101" s="513"/>
      <c r="I101" s="513"/>
      <c r="J101" s="513"/>
      <c r="K101" s="513"/>
      <c r="L101" s="513"/>
      <c r="M101" s="514"/>
      <c r="N101" s="362"/>
      <c r="O101" s="362"/>
      <c r="P101" s="483"/>
      <c r="Q101" s="484"/>
      <c r="R101" s="484"/>
      <c r="S101" s="484"/>
      <c r="T101" s="484"/>
      <c r="U101" s="484"/>
      <c r="V101" s="484"/>
      <c r="W101" s="485"/>
    </row>
    <row r="102" spans="2:23" s="20" customFormat="1" ht="23.4" customHeight="1" x14ac:dyDescent="0.2">
      <c r="B102" s="521"/>
      <c r="C102" s="524"/>
      <c r="D102" s="525"/>
      <c r="E102" s="515" t="s">
        <v>115</v>
      </c>
      <c r="F102" s="516"/>
      <c r="G102" s="516"/>
      <c r="H102" s="516"/>
      <c r="I102" s="516"/>
      <c r="J102" s="516"/>
      <c r="K102" s="516"/>
      <c r="L102" s="516"/>
      <c r="M102" s="517"/>
      <c r="N102" s="362"/>
      <c r="O102" s="362"/>
      <c r="P102" s="483"/>
      <c r="Q102" s="484"/>
      <c r="R102" s="484"/>
      <c r="S102" s="484"/>
      <c r="T102" s="484"/>
      <c r="U102" s="484"/>
      <c r="V102" s="484"/>
      <c r="W102" s="485"/>
    </row>
    <row r="103" spans="2:23" s="20" customFormat="1" ht="23.4" customHeight="1" x14ac:dyDescent="0.2">
      <c r="B103" s="521"/>
      <c r="C103" s="482" t="s">
        <v>70</v>
      </c>
      <c r="D103" s="482"/>
      <c r="E103" s="515" t="s">
        <v>116</v>
      </c>
      <c r="F103" s="516"/>
      <c r="G103" s="516"/>
      <c r="H103" s="516"/>
      <c r="I103" s="516"/>
      <c r="J103" s="516"/>
      <c r="K103" s="516"/>
      <c r="L103" s="516"/>
      <c r="M103" s="517"/>
      <c r="N103" s="362"/>
      <c r="O103" s="362"/>
      <c r="P103" s="518" t="s">
        <v>72</v>
      </c>
      <c r="Q103" s="519"/>
      <c r="R103" s="519"/>
      <c r="S103" s="519"/>
      <c r="T103" s="519"/>
      <c r="U103" s="519"/>
      <c r="V103" s="519"/>
      <c r="W103" s="520"/>
    </row>
    <row r="104" spans="2:23" s="20" customFormat="1" ht="23.4" customHeight="1" x14ac:dyDescent="0.2">
      <c r="B104" s="521"/>
      <c r="C104" s="506" t="s">
        <v>74</v>
      </c>
      <c r="D104" s="507"/>
      <c r="E104" s="512" t="s">
        <v>117</v>
      </c>
      <c r="F104" s="513"/>
      <c r="G104" s="513"/>
      <c r="H104" s="513"/>
      <c r="I104" s="513"/>
      <c r="J104" s="513"/>
      <c r="K104" s="513"/>
      <c r="L104" s="513"/>
      <c r="M104" s="514"/>
      <c r="N104" s="362"/>
      <c r="O104" s="362"/>
      <c r="P104" s="464"/>
      <c r="Q104" s="465"/>
      <c r="R104" s="465"/>
      <c r="S104" s="465"/>
      <c r="T104" s="465"/>
      <c r="U104" s="465"/>
      <c r="V104" s="465"/>
      <c r="W104" s="466"/>
    </row>
    <row r="105" spans="2:23" s="20" customFormat="1" ht="23.4" customHeight="1" x14ac:dyDescent="0.2">
      <c r="B105" s="521"/>
      <c r="C105" s="508"/>
      <c r="D105" s="509"/>
      <c r="E105" s="500" t="s">
        <v>118</v>
      </c>
      <c r="F105" s="501"/>
      <c r="G105" s="501"/>
      <c r="H105" s="501"/>
      <c r="I105" s="501"/>
      <c r="J105" s="501"/>
      <c r="K105" s="501"/>
      <c r="L105" s="501"/>
      <c r="M105" s="502"/>
      <c r="N105" s="362"/>
      <c r="O105" s="362"/>
      <c r="P105" s="483"/>
      <c r="Q105" s="484"/>
      <c r="R105" s="484"/>
      <c r="S105" s="484"/>
      <c r="T105" s="484"/>
      <c r="U105" s="484"/>
      <c r="V105" s="484"/>
      <c r="W105" s="485"/>
    </row>
    <row r="106" spans="2:23" s="20" customFormat="1" ht="23.4" customHeight="1" x14ac:dyDescent="0.2">
      <c r="B106" s="521"/>
      <c r="C106" s="508"/>
      <c r="D106" s="509"/>
      <c r="E106" s="512" t="s">
        <v>119</v>
      </c>
      <c r="F106" s="513"/>
      <c r="G106" s="513"/>
      <c r="H106" s="513"/>
      <c r="I106" s="513"/>
      <c r="J106" s="513"/>
      <c r="K106" s="513"/>
      <c r="L106" s="513"/>
      <c r="M106" s="514"/>
      <c r="N106" s="362"/>
      <c r="O106" s="362"/>
      <c r="P106" s="464"/>
      <c r="Q106" s="465"/>
      <c r="R106" s="465"/>
      <c r="S106" s="465"/>
      <c r="T106" s="465"/>
      <c r="U106" s="465"/>
      <c r="V106" s="465"/>
      <c r="W106" s="466"/>
    </row>
    <row r="107" spans="2:23" s="20" customFormat="1" ht="23.4" customHeight="1" x14ac:dyDescent="0.2">
      <c r="B107" s="521"/>
      <c r="C107" s="508"/>
      <c r="D107" s="509"/>
      <c r="E107" s="512" t="s">
        <v>120</v>
      </c>
      <c r="F107" s="513"/>
      <c r="G107" s="513"/>
      <c r="H107" s="513"/>
      <c r="I107" s="513"/>
      <c r="J107" s="513"/>
      <c r="K107" s="513"/>
      <c r="L107" s="513"/>
      <c r="M107" s="514"/>
      <c r="N107" s="362"/>
      <c r="O107" s="362"/>
      <c r="P107" s="464"/>
      <c r="Q107" s="465"/>
      <c r="R107" s="465"/>
      <c r="S107" s="465"/>
      <c r="T107" s="465"/>
      <c r="U107" s="465"/>
      <c r="V107" s="465"/>
      <c r="W107" s="466"/>
    </row>
    <row r="108" spans="2:23" s="20" customFormat="1" ht="23.4" customHeight="1" x14ac:dyDescent="0.2">
      <c r="B108" s="521"/>
      <c r="C108" s="508"/>
      <c r="D108" s="509"/>
      <c r="E108" s="512" t="s">
        <v>121</v>
      </c>
      <c r="F108" s="513"/>
      <c r="G108" s="513"/>
      <c r="H108" s="513"/>
      <c r="I108" s="513"/>
      <c r="J108" s="513"/>
      <c r="K108" s="513"/>
      <c r="L108" s="513"/>
      <c r="M108" s="514"/>
      <c r="N108" s="362"/>
      <c r="O108" s="362"/>
      <c r="P108" s="464"/>
      <c r="Q108" s="465"/>
      <c r="R108" s="465"/>
      <c r="S108" s="465"/>
      <c r="T108" s="465"/>
      <c r="U108" s="465"/>
      <c r="V108" s="465"/>
      <c r="W108" s="466"/>
    </row>
    <row r="109" spans="2:23" s="20" customFormat="1" ht="23.4" customHeight="1" x14ac:dyDescent="0.2">
      <c r="B109" s="79"/>
      <c r="C109" s="510"/>
      <c r="D109" s="511"/>
      <c r="E109" s="500" t="s">
        <v>122</v>
      </c>
      <c r="F109" s="501"/>
      <c r="G109" s="501"/>
      <c r="H109" s="501"/>
      <c r="I109" s="501"/>
      <c r="J109" s="501"/>
      <c r="K109" s="501"/>
      <c r="L109" s="501"/>
      <c r="M109" s="502"/>
      <c r="N109" s="362"/>
      <c r="O109" s="362"/>
      <c r="P109" s="483"/>
      <c r="Q109" s="484"/>
      <c r="R109" s="484"/>
      <c r="S109" s="484"/>
      <c r="T109" s="484"/>
      <c r="U109" s="484"/>
      <c r="V109" s="484"/>
      <c r="W109" s="485"/>
    </row>
    <row r="110" spans="2:23" s="20" customFormat="1" ht="23.4" customHeight="1" x14ac:dyDescent="0.2">
      <c r="B110" s="503" t="s">
        <v>123</v>
      </c>
      <c r="C110" s="506" t="s">
        <v>124</v>
      </c>
      <c r="D110" s="507"/>
      <c r="E110" s="496" t="s">
        <v>125</v>
      </c>
      <c r="F110" s="497"/>
      <c r="G110" s="497"/>
      <c r="H110" s="497"/>
      <c r="I110" s="497"/>
      <c r="J110" s="497"/>
      <c r="K110" s="497"/>
      <c r="L110" s="497"/>
      <c r="M110" s="498"/>
      <c r="N110" s="362"/>
      <c r="O110" s="362"/>
      <c r="P110" s="464"/>
      <c r="Q110" s="465"/>
      <c r="R110" s="465"/>
      <c r="S110" s="465"/>
      <c r="T110" s="465"/>
      <c r="U110" s="465"/>
      <c r="V110" s="465"/>
      <c r="W110" s="466"/>
    </row>
    <row r="111" spans="2:23" s="20" customFormat="1" ht="23.4" customHeight="1" x14ac:dyDescent="0.2">
      <c r="B111" s="504"/>
      <c r="C111" s="508"/>
      <c r="D111" s="509"/>
      <c r="E111" s="496" t="s">
        <v>126</v>
      </c>
      <c r="F111" s="497"/>
      <c r="G111" s="497"/>
      <c r="H111" s="497"/>
      <c r="I111" s="497"/>
      <c r="J111" s="497"/>
      <c r="K111" s="497"/>
      <c r="L111" s="497"/>
      <c r="M111" s="498"/>
      <c r="N111" s="362"/>
      <c r="O111" s="362"/>
      <c r="P111" s="464"/>
      <c r="Q111" s="465"/>
      <c r="R111" s="465"/>
      <c r="S111" s="465"/>
      <c r="T111" s="465"/>
      <c r="U111" s="465"/>
      <c r="V111" s="465"/>
      <c r="W111" s="466"/>
    </row>
    <row r="112" spans="2:23" s="20" customFormat="1" ht="23.4" customHeight="1" x14ac:dyDescent="0.2">
      <c r="B112" s="504"/>
      <c r="C112" s="508"/>
      <c r="D112" s="509"/>
      <c r="E112" s="496" t="s">
        <v>127</v>
      </c>
      <c r="F112" s="497"/>
      <c r="G112" s="497"/>
      <c r="H112" s="497"/>
      <c r="I112" s="497"/>
      <c r="J112" s="497"/>
      <c r="K112" s="497"/>
      <c r="L112" s="497"/>
      <c r="M112" s="498"/>
      <c r="N112" s="362"/>
      <c r="O112" s="362"/>
      <c r="P112" s="464"/>
      <c r="Q112" s="465"/>
      <c r="R112" s="465"/>
      <c r="S112" s="465"/>
      <c r="T112" s="465"/>
      <c r="U112" s="465"/>
      <c r="V112" s="465"/>
      <c r="W112" s="466"/>
    </row>
    <row r="113" spans="1:27" s="20" customFormat="1" ht="33" customHeight="1" x14ac:dyDescent="0.2">
      <c r="B113" s="504"/>
      <c r="C113" s="508"/>
      <c r="D113" s="509"/>
      <c r="E113" s="496" t="s">
        <v>128</v>
      </c>
      <c r="F113" s="497"/>
      <c r="G113" s="497"/>
      <c r="H113" s="497"/>
      <c r="I113" s="497"/>
      <c r="J113" s="497"/>
      <c r="K113" s="497"/>
      <c r="L113" s="497"/>
      <c r="M113" s="498"/>
      <c r="N113" s="362"/>
      <c r="O113" s="362"/>
      <c r="P113" s="464"/>
      <c r="Q113" s="465"/>
      <c r="R113" s="465"/>
      <c r="S113" s="465"/>
      <c r="T113" s="465"/>
      <c r="U113" s="465"/>
      <c r="V113" s="465"/>
      <c r="W113" s="466"/>
    </row>
    <row r="114" spans="1:27" s="20" customFormat="1" ht="23.25" customHeight="1" x14ac:dyDescent="0.2">
      <c r="B114" s="504"/>
      <c r="C114" s="510"/>
      <c r="D114" s="511"/>
      <c r="E114" s="496" t="s">
        <v>129</v>
      </c>
      <c r="F114" s="497"/>
      <c r="G114" s="497"/>
      <c r="H114" s="497"/>
      <c r="I114" s="497"/>
      <c r="J114" s="497"/>
      <c r="K114" s="497"/>
      <c r="L114" s="497"/>
      <c r="M114" s="498"/>
      <c r="N114" s="362"/>
      <c r="O114" s="362"/>
      <c r="P114" s="483"/>
      <c r="Q114" s="484"/>
      <c r="R114" s="484"/>
      <c r="S114" s="484"/>
      <c r="T114" s="484"/>
      <c r="U114" s="484"/>
      <c r="V114" s="484"/>
      <c r="W114" s="485"/>
    </row>
    <row r="115" spans="1:27" s="20" customFormat="1" ht="35.25" customHeight="1" x14ac:dyDescent="0.2">
      <c r="B115" s="504"/>
      <c r="C115" s="499" t="s">
        <v>74</v>
      </c>
      <c r="D115" s="499"/>
      <c r="E115" s="493"/>
      <c r="F115" s="494"/>
      <c r="G115" s="494"/>
      <c r="H115" s="494"/>
      <c r="I115" s="494"/>
      <c r="J115" s="494"/>
      <c r="K115" s="494"/>
      <c r="L115" s="494"/>
      <c r="M115" s="495"/>
      <c r="N115" s="362"/>
      <c r="O115" s="362"/>
      <c r="P115" s="483"/>
      <c r="Q115" s="484"/>
      <c r="R115" s="484"/>
      <c r="S115" s="484"/>
      <c r="T115" s="484"/>
      <c r="U115" s="484"/>
      <c r="V115" s="484"/>
      <c r="W115" s="485"/>
    </row>
    <row r="116" spans="1:27" s="20" customFormat="1" ht="35.25" customHeight="1" x14ac:dyDescent="0.2">
      <c r="B116" s="504"/>
      <c r="C116" s="499"/>
      <c r="D116" s="499"/>
      <c r="E116" s="493"/>
      <c r="F116" s="494"/>
      <c r="G116" s="494"/>
      <c r="H116" s="494"/>
      <c r="I116" s="494"/>
      <c r="J116" s="494"/>
      <c r="K116" s="494"/>
      <c r="L116" s="494"/>
      <c r="M116" s="495"/>
      <c r="N116" s="362"/>
      <c r="O116" s="362"/>
      <c r="P116" s="483"/>
      <c r="Q116" s="484"/>
      <c r="R116" s="484"/>
      <c r="S116" s="484"/>
      <c r="T116" s="484"/>
      <c r="U116" s="484"/>
      <c r="V116" s="484"/>
      <c r="W116" s="485"/>
    </row>
    <row r="117" spans="1:27" s="20" customFormat="1" ht="35.25" customHeight="1" x14ac:dyDescent="0.2">
      <c r="B117" s="504"/>
      <c r="C117" s="499"/>
      <c r="D117" s="499"/>
      <c r="E117" s="493"/>
      <c r="F117" s="494"/>
      <c r="G117" s="494"/>
      <c r="H117" s="494"/>
      <c r="I117" s="494"/>
      <c r="J117" s="494"/>
      <c r="K117" s="494"/>
      <c r="L117" s="494"/>
      <c r="M117" s="495"/>
      <c r="N117" s="362"/>
      <c r="O117" s="362"/>
      <c r="P117" s="483"/>
      <c r="Q117" s="484"/>
      <c r="R117" s="484"/>
      <c r="S117" s="484"/>
      <c r="T117" s="484"/>
      <c r="U117" s="484"/>
      <c r="V117" s="484"/>
      <c r="W117" s="485"/>
    </row>
    <row r="118" spans="1:27" s="20" customFormat="1" ht="35.25" customHeight="1" x14ac:dyDescent="0.2">
      <c r="B118" s="504"/>
      <c r="C118" s="499"/>
      <c r="D118" s="499"/>
      <c r="E118" s="493"/>
      <c r="F118" s="494"/>
      <c r="G118" s="494"/>
      <c r="H118" s="494"/>
      <c r="I118" s="494"/>
      <c r="J118" s="494"/>
      <c r="K118" s="494"/>
      <c r="L118" s="494"/>
      <c r="M118" s="495"/>
      <c r="N118" s="362"/>
      <c r="O118" s="362"/>
      <c r="P118" s="483"/>
      <c r="Q118" s="484"/>
      <c r="R118" s="484"/>
      <c r="S118" s="484"/>
      <c r="T118" s="484"/>
      <c r="U118" s="484"/>
      <c r="V118" s="484"/>
      <c r="W118" s="485"/>
    </row>
    <row r="119" spans="1:27" s="20" customFormat="1" ht="35.25" customHeight="1" x14ac:dyDescent="0.2">
      <c r="B119" s="504"/>
      <c r="C119" s="499"/>
      <c r="D119" s="499"/>
      <c r="E119" s="493"/>
      <c r="F119" s="494"/>
      <c r="G119" s="494"/>
      <c r="H119" s="494"/>
      <c r="I119" s="494"/>
      <c r="J119" s="494"/>
      <c r="K119" s="494"/>
      <c r="L119" s="494"/>
      <c r="M119" s="495"/>
      <c r="N119" s="362"/>
      <c r="O119" s="362"/>
      <c r="P119" s="483"/>
      <c r="Q119" s="484"/>
      <c r="R119" s="484"/>
      <c r="S119" s="484"/>
      <c r="T119" s="484"/>
      <c r="U119" s="484"/>
      <c r="V119" s="484"/>
      <c r="W119" s="485"/>
      <c r="AA119" s="20" t="s">
        <v>130</v>
      </c>
    </row>
    <row r="120" spans="1:27" s="20" customFormat="1" ht="21" customHeight="1" x14ac:dyDescent="0.2">
      <c r="B120" s="504"/>
      <c r="C120" s="499"/>
      <c r="D120" s="499"/>
      <c r="E120" s="479" t="s">
        <v>131</v>
      </c>
      <c r="F120" s="480"/>
      <c r="G120" s="480"/>
      <c r="H120" s="480"/>
      <c r="I120" s="480"/>
      <c r="J120" s="480"/>
      <c r="K120" s="480"/>
      <c r="L120" s="480"/>
      <c r="M120" s="480"/>
      <c r="N120" s="480"/>
      <c r="O120" s="480"/>
      <c r="P120" s="480"/>
      <c r="Q120" s="480"/>
      <c r="R120" s="480"/>
      <c r="S120" s="480"/>
      <c r="T120" s="480"/>
      <c r="U120" s="480"/>
      <c r="V120" s="480"/>
      <c r="W120" s="481"/>
      <c r="X120" s="80"/>
      <c r="Y120" s="80"/>
    </row>
    <row r="121" spans="1:27" s="20" customFormat="1" ht="23.4" customHeight="1" x14ac:dyDescent="0.2">
      <c r="B121" s="505"/>
      <c r="C121" s="482" t="s">
        <v>132</v>
      </c>
      <c r="D121" s="482"/>
      <c r="E121" s="461" t="s">
        <v>133</v>
      </c>
      <c r="F121" s="462"/>
      <c r="G121" s="462"/>
      <c r="H121" s="462"/>
      <c r="I121" s="462"/>
      <c r="J121" s="462"/>
      <c r="K121" s="462"/>
      <c r="L121" s="462"/>
      <c r="M121" s="463"/>
      <c r="N121" s="362"/>
      <c r="O121" s="362"/>
      <c r="P121" s="483"/>
      <c r="Q121" s="484"/>
      <c r="R121" s="484"/>
      <c r="S121" s="484"/>
      <c r="T121" s="484"/>
      <c r="U121" s="484"/>
      <c r="V121" s="484"/>
      <c r="W121" s="485"/>
    </row>
    <row r="122" spans="1:27" s="20" customFormat="1" ht="16.5" customHeight="1" x14ac:dyDescent="0.2">
      <c r="B122" s="81"/>
      <c r="C122" s="81"/>
      <c r="D122" s="81"/>
      <c r="E122" s="81"/>
      <c r="F122" s="82"/>
      <c r="G122" s="82"/>
      <c r="H122" s="82"/>
      <c r="I122" s="82"/>
      <c r="J122" s="82"/>
      <c r="K122" s="82"/>
      <c r="L122" s="82"/>
      <c r="M122" s="82"/>
      <c r="N122" s="83"/>
      <c r="O122" s="83"/>
      <c r="P122" s="84"/>
      <c r="Q122" s="84"/>
      <c r="R122" s="84"/>
      <c r="S122" s="84"/>
      <c r="T122" s="84"/>
      <c r="U122" s="84"/>
      <c r="V122" s="84"/>
      <c r="W122" s="84"/>
    </row>
    <row r="123" spans="1:27" s="20" customFormat="1" ht="36" customHeight="1" x14ac:dyDescent="0.2">
      <c r="B123" s="486" t="s">
        <v>98</v>
      </c>
      <c r="C123" s="486"/>
      <c r="D123" s="486"/>
      <c r="E123" s="487" t="s">
        <v>62</v>
      </c>
      <c r="F123" s="488"/>
      <c r="G123" s="488"/>
      <c r="H123" s="488"/>
      <c r="I123" s="488"/>
      <c r="J123" s="488"/>
      <c r="K123" s="488"/>
      <c r="L123" s="488"/>
      <c r="M123" s="489"/>
      <c r="N123" s="71" t="s">
        <v>63</v>
      </c>
      <c r="O123" s="71" t="s">
        <v>64</v>
      </c>
      <c r="P123" s="490" t="s">
        <v>65</v>
      </c>
      <c r="Q123" s="491"/>
      <c r="R123" s="491"/>
      <c r="S123" s="491"/>
      <c r="T123" s="491"/>
      <c r="U123" s="491"/>
      <c r="V123" s="491"/>
      <c r="W123" s="492"/>
    </row>
    <row r="124" spans="1:27" ht="23.4" customHeight="1" x14ac:dyDescent="0.2">
      <c r="A124" s="20"/>
      <c r="B124" s="470" t="s">
        <v>134</v>
      </c>
      <c r="C124" s="471"/>
      <c r="D124" s="472"/>
      <c r="E124" s="461" t="s">
        <v>135</v>
      </c>
      <c r="F124" s="462"/>
      <c r="G124" s="462"/>
      <c r="H124" s="462"/>
      <c r="I124" s="462"/>
      <c r="J124" s="462"/>
      <c r="K124" s="462"/>
      <c r="L124" s="462"/>
      <c r="M124" s="463"/>
      <c r="N124" s="363"/>
      <c r="O124" s="364"/>
      <c r="P124" s="464"/>
      <c r="Q124" s="465"/>
      <c r="R124" s="465"/>
      <c r="S124" s="465"/>
      <c r="T124" s="465"/>
      <c r="U124" s="465"/>
      <c r="V124" s="465"/>
      <c r="W124" s="466"/>
      <c r="X124" s="66"/>
      <c r="Y124" s="66"/>
    </row>
    <row r="125" spans="1:27" s="20" customFormat="1" ht="33" customHeight="1" x14ac:dyDescent="0.2">
      <c r="B125" s="473"/>
      <c r="C125" s="474"/>
      <c r="D125" s="475"/>
      <c r="E125" s="461" t="s">
        <v>136</v>
      </c>
      <c r="F125" s="462"/>
      <c r="G125" s="462"/>
      <c r="H125" s="462"/>
      <c r="I125" s="462"/>
      <c r="J125" s="462"/>
      <c r="K125" s="462"/>
      <c r="L125" s="462"/>
      <c r="M125" s="463"/>
      <c r="N125" s="363"/>
      <c r="O125" s="364"/>
      <c r="P125" s="464"/>
      <c r="Q125" s="465"/>
      <c r="R125" s="465"/>
      <c r="S125" s="465"/>
      <c r="T125" s="465"/>
      <c r="U125" s="465"/>
      <c r="V125" s="465"/>
      <c r="W125" s="466"/>
      <c r="X125" s="65"/>
      <c r="Y125" s="65"/>
    </row>
    <row r="126" spans="1:27" s="20" customFormat="1" ht="23.4" customHeight="1" x14ac:dyDescent="0.2">
      <c r="B126" s="473"/>
      <c r="C126" s="474"/>
      <c r="D126" s="475"/>
      <c r="E126" s="461" t="s">
        <v>137</v>
      </c>
      <c r="F126" s="462"/>
      <c r="G126" s="462"/>
      <c r="H126" s="462"/>
      <c r="I126" s="462"/>
      <c r="J126" s="462"/>
      <c r="K126" s="462"/>
      <c r="L126" s="462"/>
      <c r="M126" s="463"/>
      <c r="N126" s="363"/>
      <c r="O126" s="364"/>
      <c r="P126" s="464"/>
      <c r="Q126" s="465"/>
      <c r="R126" s="465"/>
      <c r="S126" s="465"/>
      <c r="T126" s="465"/>
      <c r="U126" s="465"/>
      <c r="V126" s="465"/>
      <c r="W126" s="466"/>
      <c r="X126" s="65"/>
      <c r="Y126" s="65"/>
    </row>
    <row r="127" spans="1:27" s="20" customFormat="1" ht="23.4" customHeight="1" x14ac:dyDescent="0.2">
      <c r="B127" s="473"/>
      <c r="C127" s="474"/>
      <c r="D127" s="475"/>
      <c r="E127" s="461" t="s">
        <v>138</v>
      </c>
      <c r="F127" s="462"/>
      <c r="G127" s="462"/>
      <c r="H127" s="462"/>
      <c r="I127" s="462"/>
      <c r="J127" s="462"/>
      <c r="K127" s="462"/>
      <c r="L127" s="462"/>
      <c r="M127" s="463"/>
      <c r="N127" s="363"/>
      <c r="O127" s="364"/>
      <c r="P127" s="464"/>
      <c r="Q127" s="465"/>
      <c r="R127" s="465"/>
      <c r="S127" s="465"/>
      <c r="T127" s="465"/>
      <c r="U127" s="465"/>
      <c r="V127" s="465"/>
      <c r="W127" s="466"/>
      <c r="X127" s="65"/>
      <c r="Y127" s="65"/>
    </row>
    <row r="128" spans="1:27" s="20" customFormat="1" ht="23.4" customHeight="1" x14ac:dyDescent="0.2">
      <c r="B128" s="473"/>
      <c r="C128" s="474"/>
      <c r="D128" s="475"/>
      <c r="E128" s="461" t="s">
        <v>139</v>
      </c>
      <c r="F128" s="462"/>
      <c r="G128" s="462"/>
      <c r="H128" s="462"/>
      <c r="I128" s="462"/>
      <c r="J128" s="462"/>
      <c r="K128" s="462"/>
      <c r="L128" s="462"/>
      <c r="M128" s="463"/>
      <c r="N128" s="363"/>
      <c r="O128" s="364"/>
      <c r="P128" s="464"/>
      <c r="Q128" s="465"/>
      <c r="R128" s="465"/>
      <c r="S128" s="465"/>
      <c r="T128" s="465"/>
      <c r="U128" s="465"/>
      <c r="V128" s="465"/>
      <c r="W128" s="466"/>
      <c r="X128" s="65"/>
      <c r="Y128" s="65"/>
    </row>
    <row r="129" spans="2:26" s="20" customFormat="1" ht="23.4" customHeight="1" x14ac:dyDescent="0.2">
      <c r="B129" s="473"/>
      <c r="C129" s="474"/>
      <c r="D129" s="475"/>
      <c r="E129" s="461" t="s">
        <v>140</v>
      </c>
      <c r="F129" s="462"/>
      <c r="G129" s="462"/>
      <c r="H129" s="462"/>
      <c r="I129" s="462"/>
      <c r="J129" s="462"/>
      <c r="K129" s="462"/>
      <c r="L129" s="462"/>
      <c r="M129" s="463"/>
      <c r="N129" s="363"/>
      <c r="O129" s="364"/>
      <c r="P129" s="464"/>
      <c r="Q129" s="465"/>
      <c r="R129" s="465"/>
      <c r="S129" s="465"/>
      <c r="T129" s="465"/>
      <c r="U129" s="465"/>
      <c r="V129" s="465"/>
      <c r="W129" s="466"/>
      <c r="X129" s="65"/>
      <c r="Y129" s="65"/>
    </row>
    <row r="130" spans="2:26" s="20" customFormat="1" ht="32.4" customHeight="1" x14ac:dyDescent="0.2">
      <c r="B130" s="473"/>
      <c r="C130" s="474"/>
      <c r="D130" s="475"/>
      <c r="E130" s="461" t="s">
        <v>141</v>
      </c>
      <c r="F130" s="462"/>
      <c r="G130" s="462"/>
      <c r="H130" s="462"/>
      <c r="I130" s="462"/>
      <c r="J130" s="462"/>
      <c r="K130" s="462"/>
      <c r="L130" s="462"/>
      <c r="M130" s="463"/>
      <c r="N130" s="363"/>
      <c r="O130" s="364"/>
      <c r="P130" s="464"/>
      <c r="Q130" s="465"/>
      <c r="R130" s="465"/>
      <c r="S130" s="465"/>
      <c r="T130" s="465"/>
      <c r="U130" s="465"/>
      <c r="V130" s="465"/>
      <c r="W130" s="466"/>
      <c r="X130" s="65"/>
      <c r="Y130" s="65"/>
    </row>
    <row r="131" spans="2:26" s="20" customFormat="1" ht="32.4" customHeight="1" x14ac:dyDescent="0.2">
      <c r="B131" s="473"/>
      <c r="C131" s="474"/>
      <c r="D131" s="475"/>
      <c r="E131" s="461" t="s">
        <v>142</v>
      </c>
      <c r="F131" s="462"/>
      <c r="G131" s="462"/>
      <c r="H131" s="462"/>
      <c r="I131" s="462"/>
      <c r="J131" s="462"/>
      <c r="K131" s="462"/>
      <c r="L131" s="462"/>
      <c r="M131" s="463"/>
      <c r="N131" s="363"/>
      <c r="O131" s="364"/>
      <c r="P131" s="464"/>
      <c r="Q131" s="465"/>
      <c r="R131" s="465"/>
      <c r="S131" s="465"/>
      <c r="T131" s="465"/>
      <c r="U131" s="465"/>
      <c r="V131" s="465"/>
      <c r="W131" s="466"/>
      <c r="X131" s="65"/>
      <c r="Y131" s="65"/>
    </row>
    <row r="132" spans="2:26" s="20" customFormat="1" ht="33.6" customHeight="1" x14ac:dyDescent="0.2">
      <c r="B132" s="473"/>
      <c r="C132" s="474"/>
      <c r="D132" s="475"/>
      <c r="E132" s="461" t="s">
        <v>143</v>
      </c>
      <c r="F132" s="462"/>
      <c r="G132" s="462"/>
      <c r="H132" s="462"/>
      <c r="I132" s="462"/>
      <c r="J132" s="462"/>
      <c r="K132" s="462"/>
      <c r="L132" s="462"/>
      <c r="M132" s="463"/>
      <c r="N132" s="363"/>
      <c r="O132" s="364"/>
      <c r="P132" s="464" t="str">
        <f>IF(O132="○","下の表中に取組面積を記入してください。","")</f>
        <v/>
      </c>
      <c r="Q132" s="465"/>
      <c r="R132" s="465"/>
      <c r="S132" s="465"/>
      <c r="T132" s="465"/>
      <c r="U132" s="465"/>
      <c r="V132" s="465"/>
      <c r="W132" s="466"/>
      <c r="X132" s="65"/>
      <c r="Y132" s="65"/>
    </row>
    <row r="133" spans="2:26" s="20" customFormat="1" ht="23.4" customHeight="1" x14ac:dyDescent="0.2">
      <c r="B133" s="473"/>
      <c r="C133" s="474"/>
      <c r="D133" s="475"/>
      <c r="E133" s="461" t="s">
        <v>144</v>
      </c>
      <c r="F133" s="462"/>
      <c r="G133" s="462"/>
      <c r="H133" s="462"/>
      <c r="I133" s="462"/>
      <c r="J133" s="462"/>
      <c r="K133" s="462"/>
      <c r="L133" s="462"/>
      <c r="M133" s="463"/>
      <c r="N133" s="363"/>
      <c r="O133" s="364"/>
      <c r="P133" s="464"/>
      <c r="Q133" s="465"/>
      <c r="R133" s="465"/>
      <c r="S133" s="465"/>
      <c r="T133" s="465"/>
      <c r="U133" s="465"/>
      <c r="V133" s="465"/>
      <c r="W133" s="466"/>
      <c r="X133" s="65"/>
      <c r="Y133" s="65"/>
    </row>
    <row r="134" spans="2:26" s="20" customFormat="1" ht="23.25" customHeight="1" x14ac:dyDescent="0.2">
      <c r="B134" s="476"/>
      <c r="C134" s="477"/>
      <c r="D134" s="478"/>
      <c r="E134" s="467" t="s">
        <v>145</v>
      </c>
      <c r="F134" s="468"/>
      <c r="G134" s="468"/>
      <c r="H134" s="468"/>
      <c r="I134" s="468"/>
      <c r="J134" s="468"/>
      <c r="K134" s="468"/>
      <c r="L134" s="468"/>
      <c r="M134" s="469"/>
      <c r="N134" s="363"/>
      <c r="O134" s="364"/>
      <c r="P134" s="464"/>
      <c r="Q134" s="465"/>
      <c r="R134" s="465"/>
      <c r="S134" s="465"/>
      <c r="T134" s="465"/>
      <c r="U134" s="465"/>
      <c r="V134" s="465"/>
      <c r="W134" s="466"/>
      <c r="X134" s="65"/>
      <c r="Y134" s="65"/>
    </row>
    <row r="135" spans="2:26" s="20" customFormat="1" ht="16.5" customHeight="1" x14ac:dyDescent="0.2">
      <c r="B135" s="85"/>
      <c r="C135" s="86"/>
      <c r="D135" s="86"/>
      <c r="E135" s="87"/>
      <c r="F135" s="87"/>
      <c r="G135" s="87"/>
      <c r="H135" s="87"/>
      <c r="I135" s="87"/>
      <c r="J135" s="87"/>
      <c r="K135" s="87"/>
      <c r="L135" s="87"/>
      <c r="M135" s="87"/>
      <c r="N135" s="87"/>
      <c r="O135" s="87"/>
      <c r="P135" s="88"/>
      <c r="Q135" s="88"/>
      <c r="R135" s="89"/>
      <c r="S135" s="89"/>
      <c r="T135" s="89"/>
      <c r="U135" s="89"/>
      <c r="V135" s="89"/>
      <c r="W135" s="89"/>
      <c r="X135" s="90"/>
      <c r="Y135" s="91"/>
    </row>
    <row r="136" spans="2:26" s="20" customFormat="1" ht="21" customHeight="1" x14ac:dyDescent="0.2">
      <c r="B136" s="457" t="s">
        <v>146</v>
      </c>
      <c r="C136" s="457"/>
      <c r="D136" s="457"/>
      <c r="E136" s="457"/>
      <c r="F136" s="457"/>
      <c r="G136" s="457"/>
      <c r="H136" s="457"/>
      <c r="I136" s="457"/>
      <c r="J136" s="457"/>
      <c r="K136" s="457"/>
      <c r="L136" s="457"/>
      <c r="M136" s="457"/>
      <c r="N136" s="457"/>
      <c r="O136" s="457"/>
      <c r="P136" s="457"/>
      <c r="Q136" s="457"/>
      <c r="R136" s="457"/>
      <c r="S136" s="457"/>
      <c r="T136" s="457"/>
      <c r="U136" s="457"/>
      <c r="V136" s="457"/>
      <c r="W136" s="457"/>
      <c r="X136" s="457"/>
      <c r="Y136" s="457"/>
    </row>
    <row r="137" spans="2:26" s="20" customFormat="1" ht="16.5" customHeight="1" x14ac:dyDescent="0.2">
      <c r="B137" s="458" t="s">
        <v>147</v>
      </c>
      <c r="C137" s="459"/>
      <c r="D137" s="459"/>
      <c r="E137" s="459"/>
      <c r="F137" s="460"/>
      <c r="G137" s="413" t="s">
        <v>148</v>
      </c>
      <c r="H137" s="414"/>
      <c r="I137" s="414"/>
      <c r="J137" s="414"/>
      <c r="K137" s="415"/>
      <c r="L137" s="65"/>
      <c r="M137" s="65"/>
      <c r="N137" s="65"/>
      <c r="O137" s="65"/>
      <c r="P137" s="65"/>
      <c r="Q137" s="92"/>
      <c r="R137" s="92"/>
      <c r="S137" s="91"/>
      <c r="T137" s="91"/>
      <c r="U137" s="91"/>
      <c r="V137" s="91"/>
      <c r="W137" s="91"/>
      <c r="X137" s="91"/>
      <c r="Y137" s="91"/>
      <c r="Z137" s="93"/>
    </row>
    <row r="138" spans="2:26" s="20" customFormat="1" ht="16.5" customHeight="1" x14ac:dyDescent="0.2">
      <c r="B138" s="455" t="s">
        <v>149</v>
      </c>
      <c r="C138" s="456"/>
      <c r="D138" s="456"/>
      <c r="E138" s="456"/>
      <c r="F138" s="456"/>
      <c r="G138" s="444">
        <v>0</v>
      </c>
      <c r="H138" s="445"/>
      <c r="I138" s="445"/>
      <c r="J138" s="445"/>
      <c r="K138" s="446"/>
      <c r="L138" s="65"/>
      <c r="M138" s="65"/>
      <c r="N138" s="65"/>
      <c r="O138" s="65"/>
      <c r="P138" s="65"/>
      <c r="Q138" s="92"/>
      <c r="R138" s="92"/>
      <c r="S138" s="91"/>
      <c r="T138" s="91"/>
      <c r="U138" s="91"/>
      <c r="V138" s="91"/>
      <c r="W138" s="91"/>
      <c r="X138" s="91"/>
      <c r="Y138" s="91"/>
      <c r="Z138" s="93"/>
    </row>
    <row r="139" spans="2:26" s="20" customFormat="1" ht="16.5" customHeight="1" x14ac:dyDescent="0.2">
      <c r="B139" s="455" t="s">
        <v>150</v>
      </c>
      <c r="C139" s="456"/>
      <c r="D139" s="456"/>
      <c r="E139" s="456"/>
      <c r="F139" s="456"/>
      <c r="G139" s="444">
        <v>0</v>
      </c>
      <c r="H139" s="445"/>
      <c r="I139" s="445"/>
      <c r="J139" s="445"/>
      <c r="K139" s="446"/>
      <c r="L139" s="65"/>
      <c r="M139" s="65"/>
      <c r="N139" s="65"/>
      <c r="O139" s="65"/>
      <c r="P139" s="65"/>
      <c r="Q139" s="92"/>
      <c r="R139" s="92"/>
      <c r="S139" s="91"/>
      <c r="T139" s="91"/>
      <c r="U139" s="91"/>
      <c r="V139" s="91"/>
      <c r="W139" s="91"/>
      <c r="X139" s="91"/>
      <c r="Y139" s="91"/>
      <c r="Z139" s="93"/>
    </row>
    <row r="140" spans="2:26" s="20" customFormat="1" ht="16.5" customHeight="1" x14ac:dyDescent="0.2">
      <c r="B140" s="455" t="s">
        <v>151</v>
      </c>
      <c r="C140" s="456"/>
      <c r="D140" s="456"/>
      <c r="E140" s="456"/>
      <c r="F140" s="456"/>
      <c r="G140" s="444">
        <v>0</v>
      </c>
      <c r="H140" s="445"/>
      <c r="I140" s="445"/>
      <c r="J140" s="445"/>
      <c r="K140" s="446"/>
      <c r="L140" s="65"/>
      <c r="M140" s="65"/>
      <c r="N140" s="65"/>
      <c r="O140" s="65"/>
      <c r="P140" s="65"/>
      <c r="Q140" s="92"/>
      <c r="R140" s="92"/>
      <c r="S140" s="91"/>
      <c r="T140" s="91"/>
      <c r="U140" s="91"/>
      <c r="V140" s="91"/>
      <c r="W140" s="91"/>
      <c r="X140" s="91"/>
      <c r="Y140" s="91"/>
      <c r="Z140" s="93"/>
    </row>
    <row r="141" spans="2:26" s="20" customFormat="1" ht="16.5" customHeight="1" x14ac:dyDescent="0.2">
      <c r="B141" s="455" t="s">
        <v>152</v>
      </c>
      <c r="C141" s="456"/>
      <c r="D141" s="456"/>
      <c r="E141" s="456"/>
      <c r="F141" s="456"/>
      <c r="G141" s="444">
        <v>0</v>
      </c>
      <c r="H141" s="445"/>
      <c r="I141" s="445"/>
      <c r="J141" s="445"/>
      <c r="K141" s="446"/>
      <c r="L141" s="65"/>
      <c r="M141" s="65"/>
      <c r="N141" s="65"/>
      <c r="O141" s="65"/>
      <c r="P141" s="65"/>
      <c r="Q141" s="92"/>
      <c r="R141" s="92"/>
      <c r="S141" s="91"/>
      <c r="T141" s="91"/>
      <c r="U141" s="91"/>
      <c r="V141" s="91"/>
      <c r="W141" s="91"/>
      <c r="X141" s="91"/>
      <c r="Y141" s="91"/>
      <c r="Z141" s="93"/>
    </row>
    <row r="142" spans="2:26" s="20" customFormat="1" ht="16.5" customHeight="1" x14ac:dyDescent="0.2">
      <c r="B142" s="455" t="s">
        <v>153</v>
      </c>
      <c r="C142" s="456"/>
      <c r="D142" s="456"/>
      <c r="E142" s="456"/>
      <c r="F142" s="456"/>
      <c r="G142" s="444">
        <v>0</v>
      </c>
      <c r="H142" s="445"/>
      <c r="I142" s="445"/>
      <c r="J142" s="445"/>
      <c r="K142" s="446"/>
      <c r="L142" s="65"/>
      <c r="M142" s="65"/>
      <c r="N142" s="65"/>
      <c r="O142" s="65"/>
      <c r="P142" s="65"/>
      <c r="Q142" s="92"/>
      <c r="R142" s="92"/>
      <c r="S142" s="91"/>
      <c r="T142" s="91"/>
      <c r="U142" s="91"/>
      <c r="V142" s="91"/>
      <c r="W142" s="91"/>
      <c r="X142" s="91"/>
      <c r="Y142" s="91"/>
      <c r="Z142" s="93"/>
    </row>
    <row r="143" spans="2:26" s="20" customFormat="1" ht="16.5" customHeight="1" x14ac:dyDescent="0.2">
      <c r="B143" s="442" t="s">
        <v>154</v>
      </c>
      <c r="C143" s="443"/>
      <c r="D143" s="443"/>
      <c r="E143" s="443"/>
      <c r="F143" s="443"/>
      <c r="G143" s="444">
        <v>0</v>
      </c>
      <c r="H143" s="445"/>
      <c r="I143" s="445"/>
      <c r="J143" s="445"/>
      <c r="K143" s="446"/>
      <c r="L143" s="65"/>
      <c r="M143" s="65"/>
      <c r="N143" s="65"/>
      <c r="O143" s="65"/>
      <c r="P143" s="65"/>
      <c r="Q143" s="92"/>
      <c r="R143" s="92"/>
      <c r="S143" s="91"/>
      <c r="T143" s="91"/>
      <c r="U143" s="91"/>
      <c r="V143" s="91"/>
      <c r="W143" s="91"/>
      <c r="X143" s="91"/>
      <c r="Y143" s="91"/>
      <c r="Z143" s="93"/>
    </row>
    <row r="144" spans="2:26" s="20" customFormat="1" ht="16.5" customHeight="1" x14ac:dyDescent="0.2">
      <c r="B144" s="94"/>
      <c r="C144" s="94"/>
      <c r="D144" s="94"/>
      <c r="E144" s="94"/>
      <c r="F144" s="95"/>
      <c r="G144" s="95"/>
      <c r="H144" s="95"/>
      <c r="I144" s="95"/>
      <c r="J144" s="95"/>
      <c r="K144" s="65"/>
      <c r="L144" s="65"/>
      <c r="M144" s="65"/>
      <c r="N144" s="65"/>
      <c r="O144" s="65"/>
      <c r="P144" s="92"/>
      <c r="Q144" s="92"/>
      <c r="R144" s="91"/>
      <c r="S144" s="91"/>
      <c r="T144" s="91"/>
      <c r="U144" s="91"/>
      <c r="V144" s="91"/>
      <c r="W144" s="91"/>
      <c r="X144" s="91"/>
      <c r="Y144" s="91"/>
    </row>
    <row r="145" spans="1:35" s="20" customFormat="1" ht="21.6" customHeight="1" x14ac:dyDescent="0.2">
      <c r="B145" s="447" t="s">
        <v>155</v>
      </c>
      <c r="C145" s="447"/>
      <c r="D145" s="447"/>
      <c r="E145" s="447"/>
      <c r="F145" s="447"/>
      <c r="G145" s="447"/>
      <c r="H145" s="447"/>
      <c r="I145" s="447"/>
      <c r="J145" s="447"/>
      <c r="K145" s="447"/>
      <c r="L145" s="447"/>
      <c r="M145" s="447"/>
      <c r="N145" s="447"/>
      <c r="O145" s="447"/>
      <c r="P145" s="447"/>
      <c r="Q145" s="447"/>
      <c r="R145" s="447"/>
      <c r="S145" s="447"/>
      <c r="T145" s="447"/>
      <c r="U145" s="447"/>
      <c r="V145" s="447"/>
      <c r="W145" s="447"/>
      <c r="X145" s="96"/>
      <c r="Y145" s="96"/>
    </row>
    <row r="146" spans="1:35" s="20" customFormat="1" ht="22.5" customHeight="1" x14ac:dyDescent="0.2">
      <c r="B146" s="413" t="s">
        <v>156</v>
      </c>
      <c r="C146" s="414"/>
      <c r="D146" s="414"/>
      <c r="E146" s="414"/>
      <c r="F146" s="414"/>
      <c r="G146" s="414"/>
      <c r="H146" s="414"/>
      <c r="I146" s="414"/>
      <c r="J146" s="414"/>
      <c r="K146" s="414"/>
      <c r="L146" s="414"/>
      <c r="M146" s="415"/>
      <c r="N146" s="97" t="s">
        <v>63</v>
      </c>
      <c r="O146" s="97" t="s">
        <v>64</v>
      </c>
      <c r="P146" s="448" t="s">
        <v>157</v>
      </c>
      <c r="Q146" s="428"/>
      <c r="R146" s="428"/>
      <c r="S146" s="428"/>
      <c r="T146" s="428"/>
      <c r="U146" s="428"/>
      <c r="V146" s="428"/>
      <c r="W146" s="429"/>
      <c r="X146" s="65"/>
      <c r="Y146" s="65"/>
    </row>
    <row r="147" spans="1:35" s="20" customFormat="1" ht="15.75" customHeight="1" x14ac:dyDescent="0.2">
      <c r="B147" s="430" t="s">
        <v>158</v>
      </c>
      <c r="C147" s="431"/>
      <c r="D147" s="431"/>
      <c r="E147" s="431"/>
      <c r="F147" s="431"/>
      <c r="G147" s="431"/>
      <c r="H147" s="431"/>
      <c r="I147" s="431"/>
      <c r="J147" s="431"/>
      <c r="K147" s="431"/>
      <c r="L147" s="431"/>
      <c r="M147" s="432"/>
      <c r="N147" s="373"/>
      <c r="O147" s="373"/>
      <c r="P147" s="98" t="s">
        <v>159</v>
      </c>
      <c r="Q147" s="449"/>
      <c r="R147" s="450"/>
      <c r="S147" s="450"/>
      <c r="T147" s="450"/>
      <c r="U147" s="450"/>
      <c r="V147" s="450"/>
      <c r="W147" s="451"/>
      <c r="X147" s="65"/>
      <c r="Y147" s="65"/>
    </row>
    <row r="148" spans="1:35" s="20" customFormat="1" ht="30" customHeight="1" x14ac:dyDescent="0.2">
      <c r="B148" s="433"/>
      <c r="C148" s="434"/>
      <c r="D148" s="434"/>
      <c r="E148" s="434"/>
      <c r="F148" s="434"/>
      <c r="G148" s="434"/>
      <c r="H148" s="434"/>
      <c r="I148" s="434"/>
      <c r="J148" s="434"/>
      <c r="K148" s="434"/>
      <c r="L148" s="434"/>
      <c r="M148" s="435"/>
      <c r="N148" s="374"/>
      <c r="O148" s="374"/>
      <c r="P148" s="99"/>
      <c r="Q148" s="452"/>
      <c r="R148" s="453"/>
      <c r="S148" s="453"/>
      <c r="T148" s="453"/>
      <c r="U148" s="453"/>
      <c r="V148" s="453"/>
      <c r="W148" s="454"/>
      <c r="X148" s="65"/>
      <c r="Y148" s="65"/>
      <c r="AB148" s="100"/>
      <c r="AC148" s="100"/>
      <c r="AD148" s="100"/>
      <c r="AE148" s="100"/>
      <c r="AF148" s="100"/>
      <c r="AG148" s="100"/>
    </row>
    <row r="149" spans="1:35" s="20" customFormat="1" ht="8.4" customHeight="1" x14ac:dyDescent="0.2">
      <c r="B149" s="101"/>
      <c r="C149" s="102"/>
      <c r="D149" s="102"/>
      <c r="E149" s="87"/>
      <c r="F149" s="87"/>
      <c r="G149" s="87"/>
      <c r="H149" s="87"/>
      <c r="I149" s="87"/>
      <c r="J149" s="87"/>
      <c r="K149" s="87"/>
      <c r="L149" s="87"/>
      <c r="M149" s="87"/>
      <c r="N149" s="75"/>
      <c r="O149" s="75"/>
      <c r="P149" s="103"/>
      <c r="Q149" s="103"/>
      <c r="R149" s="103"/>
      <c r="S149" s="103"/>
      <c r="T149" s="103"/>
      <c r="U149" s="103"/>
      <c r="V149" s="103"/>
      <c r="W149" s="93"/>
    </row>
    <row r="150" spans="1:35" s="20" customFormat="1" ht="22.5" customHeight="1" x14ac:dyDescent="0.2">
      <c r="B150" s="413" t="s">
        <v>156</v>
      </c>
      <c r="C150" s="414"/>
      <c r="D150" s="414"/>
      <c r="E150" s="414"/>
      <c r="F150" s="414"/>
      <c r="G150" s="414"/>
      <c r="H150" s="414"/>
      <c r="I150" s="414"/>
      <c r="J150" s="414"/>
      <c r="K150" s="414"/>
      <c r="L150" s="414"/>
      <c r="M150" s="415"/>
      <c r="N150" s="97" t="s">
        <v>63</v>
      </c>
      <c r="O150" s="97" t="s">
        <v>64</v>
      </c>
      <c r="P150" s="425" t="s">
        <v>160</v>
      </c>
      <c r="Q150" s="426"/>
      <c r="R150" s="427"/>
      <c r="S150" s="428" t="s">
        <v>161</v>
      </c>
      <c r="T150" s="428"/>
      <c r="U150" s="428"/>
      <c r="V150" s="428"/>
      <c r="W150" s="429"/>
      <c r="X150" s="65"/>
      <c r="Y150" s="65"/>
    </row>
    <row r="151" spans="1:35" s="20" customFormat="1" ht="15.75" customHeight="1" x14ac:dyDescent="0.2">
      <c r="B151" s="430" t="s">
        <v>162</v>
      </c>
      <c r="C151" s="431"/>
      <c r="D151" s="431"/>
      <c r="E151" s="431"/>
      <c r="F151" s="431"/>
      <c r="G151" s="431"/>
      <c r="H151" s="431"/>
      <c r="I151" s="431"/>
      <c r="J151" s="431"/>
      <c r="K151" s="431"/>
      <c r="L151" s="431"/>
      <c r="M151" s="432"/>
      <c r="N151" s="373"/>
      <c r="O151" s="373"/>
      <c r="P151" s="436"/>
      <c r="Q151" s="437"/>
      <c r="R151" s="440" t="s">
        <v>163</v>
      </c>
      <c r="S151" s="436"/>
      <c r="T151" s="437"/>
      <c r="U151" s="437"/>
      <c r="V151" s="437"/>
      <c r="W151" s="440" t="s">
        <v>163</v>
      </c>
      <c r="X151" s="65"/>
      <c r="Y151" s="65"/>
    </row>
    <row r="152" spans="1:35" s="20" customFormat="1" ht="30" customHeight="1" x14ac:dyDescent="0.2">
      <c r="B152" s="433"/>
      <c r="C152" s="434"/>
      <c r="D152" s="434"/>
      <c r="E152" s="434"/>
      <c r="F152" s="434"/>
      <c r="G152" s="434"/>
      <c r="H152" s="434"/>
      <c r="I152" s="434"/>
      <c r="J152" s="434"/>
      <c r="K152" s="434"/>
      <c r="L152" s="434"/>
      <c r="M152" s="435"/>
      <c r="N152" s="374"/>
      <c r="O152" s="374"/>
      <c r="P152" s="438"/>
      <c r="Q152" s="439"/>
      <c r="R152" s="441"/>
      <c r="S152" s="438"/>
      <c r="T152" s="439"/>
      <c r="U152" s="439"/>
      <c r="V152" s="439"/>
      <c r="W152" s="441"/>
      <c r="X152" s="65"/>
      <c r="Y152" s="65"/>
      <c r="AB152" s="100"/>
      <c r="AC152" s="100"/>
      <c r="AD152" s="100"/>
      <c r="AE152" s="100"/>
      <c r="AF152" s="100"/>
      <c r="AG152" s="100"/>
    </row>
    <row r="153" spans="1:35" s="104" customFormat="1" ht="8.4" customHeight="1" x14ac:dyDescent="0.45">
      <c r="B153" s="105"/>
      <c r="C153" s="105"/>
      <c r="D153" s="105"/>
      <c r="E153" s="105"/>
      <c r="F153" s="105"/>
      <c r="G153" s="105"/>
      <c r="H153" s="105"/>
      <c r="I153" s="105"/>
      <c r="J153" s="105"/>
      <c r="K153" s="105"/>
      <c r="L153" s="105"/>
      <c r="M153" s="105"/>
      <c r="N153" s="106"/>
      <c r="O153" s="106"/>
      <c r="P153" s="107"/>
      <c r="Q153" s="107"/>
      <c r="R153" s="108"/>
      <c r="S153" s="107"/>
      <c r="T153" s="107"/>
      <c r="U153" s="107"/>
      <c r="V153" s="107"/>
      <c r="W153" s="108"/>
      <c r="X153" s="109"/>
      <c r="Y153" s="109"/>
      <c r="AB153" s="110"/>
      <c r="AC153" s="110"/>
      <c r="AD153" s="110"/>
      <c r="AE153" s="110"/>
      <c r="AF153" s="110"/>
      <c r="AG153" s="110"/>
    </row>
    <row r="154" spans="1:35" s="20" customFormat="1" ht="22.5" customHeight="1" x14ac:dyDescent="0.2">
      <c r="B154" s="416" t="s">
        <v>156</v>
      </c>
      <c r="C154" s="416"/>
      <c r="D154" s="416"/>
      <c r="E154" s="416"/>
      <c r="F154" s="416"/>
      <c r="G154" s="416"/>
      <c r="H154" s="416"/>
      <c r="I154" s="416"/>
      <c r="J154" s="416"/>
      <c r="K154" s="416"/>
      <c r="L154" s="416"/>
      <c r="M154" s="416"/>
      <c r="N154" s="417" t="s">
        <v>164</v>
      </c>
      <c r="O154" s="418"/>
      <c r="P154" s="418"/>
      <c r="Q154" s="418"/>
      <c r="R154" s="418"/>
      <c r="S154" s="418"/>
      <c r="T154" s="418"/>
      <c r="U154" s="418"/>
      <c r="V154" s="418"/>
      <c r="W154" s="419"/>
      <c r="X154" s="65"/>
      <c r="Y154" s="65"/>
      <c r="AB154" s="100"/>
      <c r="AC154" s="100"/>
      <c r="AD154" s="100"/>
      <c r="AE154" s="100"/>
      <c r="AF154" s="100"/>
      <c r="AG154" s="100"/>
    </row>
    <row r="155" spans="1:35" s="20" customFormat="1" ht="30" customHeight="1" x14ac:dyDescent="0.2">
      <c r="B155" s="423" t="s">
        <v>165</v>
      </c>
      <c r="C155" s="423"/>
      <c r="D155" s="423"/>
      <c r="E155" s="423"/>
      <c r="F155" s="423"/>
      <c r="G155" s="423"/>
      <c r="H155" s="423"/>
      <c r="I155" s="423"/>
      <c r="J155" s="423"/>
      <c r="K155" s="423"/>
      <c r="L155" s="423"/>
      <c r="M155" s="423"/>
      <c r="N155" s="420"/>
      <c r="O155" s="421"/>
      <c r="P155" s="421"/>
      <c r="Q155" s="421"/>
      <c r="R155" s="421"/>
      <c r="S155" s="421"/>
      <c r="T155" s="421"/>
      <c r="U155" s="421"/>
      <c r="V155" s="421"/>
      <c r="W155" s="422"/>
      <c r="X155" s="65"/>
      <c r="Y155" s="65"/>
      <c r="AB155" s="100"/>
      <c r="AC155" s="100"/>
      <c r="AD155" s="100"/>
      <c r="AE155" s="100"/>
      <c r="AF155" s="100"/>
      <c r="AG155" s="100"/>
    </row>
    <row r="156" spans="1:35" s="104" customFormat="1" ht="30" customHeight="1" x14ac:dyDescent="0.45">
      <c r="B156" s="105"/>
      <c r="C156" s="105"/>
      <c r="D156" s="105"/>
      <c r="E156" s="105"/>
      <c r="F156" s="105"/>
      <c r="G156" s="105"/>
      <c r="H156" s="105"/>
      <c r="I156" s="105"/>
      <c r="J156" s="105"/>
      <c r="K156" s="105"/>
      <c r="L156" s="105"/>
      <c r="M156" s="105"/>
      <c r="N156" s="105"/>
      <c r="O156" s="105"/>
      <c r="P156" s="106"/>
      <c r="Q156" s="106"/>
      <c r="R156" s="107"/>
      <c r="S156" s="107"/>
      <c r="T156" s="107"/>
      <c r="U156" s="107"/>
      <c r="V156" s="108"/>
      <c r="W156" s="107"/>
      <c r="X156" s="107"/>
      <c r="Y156" s="108"/>
      <c r="AD156" s="110"/>
      <c r="AE156" s="110"/>
      <c r="AF156" s="110"/>
      <c r="AG156" s="110"/>
      <c r="AH156" s="110"/>
      <c r="AI156" s="110"/>
    </row>
    <row r="157" spans="1:35" s="37" customFormat="1" ht="31.5" customHeight="1" x14ac:dyDescent="0.5">
      <c r="A157" s="70" t="s">
        <v>166</v>
      </c>
      <c r="B157" s="66"/>
      <c r="C157" s="66"/>
      <c r="D157" s="66"/>
      <c r="E157" s="66"/>
      <c r="F157" s="66"/>
      <c r="G157" s="66"/>
      <c r="H157" s="66"/>
      <c r="I157" s="65"/>
      <c r="J157" s="66"/>
      <c r="K157" s="66"/>
      <c r="L157" s="66"/>
      <c r="M157" s="66"/>
      <c r="N157" s="66"/>
      <c r="O157" s="66"/>
      <c r="P157" s="66"/>
      <c r="Q157" s="66"/>
      <c r="R157" s="66"/>
      <c r="S157" s="66"/>
      <c r="T157" s="66"/>
      <c r="U157" s="66"/>
      <c r="V157" s="66"/>
      <c r="W157" s="66"/>
      <c r="X157" s="111"/>
      <c r="Y157" s="111"/>
    </row>
    <row r="158" spans="1:35" s="37" customFormat="1" ht="70.5" customHeight="1" x14ac:dyDescent="0.5">
      <c r="A158" s="70"/>
      <c r="B158" s="424" t="s">
        <v>167</v>
      </c>
      <c r="C158" s="424"/>
      <c r="D158" s="424"/>
      <c r="E158" s="424"/>
      <c r="F158" s="424"/>
      <c r="G158" s="424"/>
      <c r="H158" s="424"/>
      <c r="I158" s="424"/>
      <c r="J158" s="424"/>
      <c r="K158" s="424"/>
      <c r="L158" s="424"/>
      <c r="M158" s="424"/>
      <c r="N158" s="424"/>
      <c r="O158" s="424"/>
      <c r="P158" s="424"/>
      <c r="Q158" s="424"/>
      <c r="R158" s="424"/>
      <c r="S158" s="424"/>
      <c r="T158" s="424"/>
      <c r="U158" s="424"/>
      <c r="V158" s="424"/>
      <c r="W158" s="424"/>
      <c r="X158" s="424"/>
      <c r="Y158" s="424"/>
    </row>
    <row r="159" spans="1:35" s="37" customFormat="1" ht="26.25" customHeight="1" x14ac:dyDescent="0.5">
      <c r="A159" s="70"/>
      <c r="B159" s="413" t="s">
        <v>63</v>
      </c>
      <c r="C159" s="414"/>
      <c r="D159" s="414"/>
      <c r="E159" s="414"/>
      <c r="F159" s="414"/>
      <c r="G159" s="414"/>
      <c r="H159" s="414"/>
      <c r="I159" s="414"/>
      <c r="J159" s="414"/>
      <c r="K159" s="414"/>
      <c r="L159" s="414"/>
      <c r="M159" s="414"/>
      <c r="N159" s="414"/>
      <c r="O159" s="415"/>
      <c r="P159" s="413" t="s">
        <v>168</v>
      </c>
      <c r="Q159" s="414"/>
      <c r="R159" s="414"/>
      <c r="S159" s="414"/>
      <c r="T159" s="414"/>
      <c r="U159" s="414"/>
      <c r="V159" s="414"/>
      <c r="W159" s="414"/>
      <c r="X159" s="414"/>
      <c r="Y159" s="415"/>
    </row>
    <row r="160" spans="1:35" s="20" customFormat="1" ht="30.75" customHeight="1" x14ac:dyDescent="0.2">
      <c r="B160" s="402" t="s">
        <v>169</v>
      </c>
      <c r="C160" s="403"/>
      <c r="D160" s="402" t="s">
        <v>62</v>
      </c>
      <c r="E160" s="406"/>
      <c r="F160" s="403"/>
      <c r="G160" s="402" t="s">
        <v>170</v>
      </c>
      <c r="H160" s="406"/>
      <c r="I160" s="406"/>
      <c r="J160" s="406"/>
      <c r="K160" s="403"/>
      <c r="L160" s="408" t="s">
        <v>171</v>
      </c>
      <c r="M160" s="408"/>
      <c r="N160" s="409" t="s">
        <v>172</v>
      </c>
      <c r="O160" s="410"/>
      <c r="P160" s="413" t="s">
        <v>173</v>
      </c>
      <c r="Q160" s="414"/>
      <c r="R160" s="414"/>
      <c r="S160" s="414"/>
      <c r="T160" s="414"/>
      <c r="U160" s="414"/>
      <c r="V160" s="414"/>
      <c r="W160" s="415"/>
      <c r="X160" s="393" t="s">
        <v>174</v>
      </c>
      <c r="Y160" s="394"/>
    </row>
    <row r="161" spans="2:29" s="20" customFormat="1" ht="56.1" customHeight="1" x14ac:dyDescent="0.2">
      <c r="B161" s="404"/>
      <c r="C161" s="405"/>
      <c r="D161" s="404"/>
      <c r="E161" s="407"/>
      <c r="F161" s="405"/>
      <c r="G161" s="404"/>
      <c r="H161" s="407"/>
      <c r="I161" s="407"/>
      <c r="J161" s="407"/>
      <c r="K161" s="405"/>
      <c r="L161" s="397" t="s">
        <v>175</v>
      </c>
      <c r="M161" s="397"/>
      <c r="N161" s="411"/>
      <c r="O161" s="412"/>
      <c r="P161" s="398" t="s">
        <v>176</v>
      </c>
      <c r="Q161" s="399"/>
      <c r="R161" s="398" t="s">
        <v>177</v>
      </c>
      <c r="S161" s="399"/>
      <c r="T161" s="400" t="s">
        <v>172</v>
      </c>
      <c r="U161" s="401"/>
      <c r="V161" s="398" t="s">
        <v>178</v>
      </c>
      <c r="W161" s="399"/>
      <c r="X161" s="395"/>
      <c r="Y161" s="396"/>
    </row>
    <row r="162" spans="2:29" s="20" customFormat="1" ht="26.4" customHeight="1" x14ac:dyDescent="0.2">
      <c r="B162" s="381"/>
      <c r="C162" s="381"/>
      <c r="D162" s="382"/>
      <c r="E162" s="382"/>
      <c r="F162" s="382"/>
      <c r="G162" s="383"/>
      <c r="H162" s="384"/>
      <c r="I162" s="384"/>
      <c r="J162" s="384"/>
      <c r="K162" s="385"/>
      <c r="L162" s="365"/>
      <c r="M162" s="366" t="s">
        <v>731</v>
      </c>
      <c r="N162" s="822"/>
      <c r="O162" s="366" t="s">
        <v>731</v>
      </c>
      <c r="P162" s="112"/>
      <c r="Q162" s="369" t="str">
        <f>M162</f>
        <v>km</v>
      </c>
      <c r="R162" s="114"/>
      <c r="S162" s="369" t="str">
        <f>M162</f>
        <v>km</v>
      </c>
      <c r="T162" s="114"/>
      <c r="U162" s="115" t="str">
        <f>O162</f>
        <v>km</v>
      </c>
      <c r="V162" s="116" t="str">
        <f>IF(L162="","",P162+R162)</f>
        <v/>
      </c>
      <c r="W162" s="113" t="str">
        <f>M162</f>
        <v>km</v>
      </c>
      <c r="X162" s="391"/>
      <c r="Y162" s="392"/>
      <c r="AC162" s="117"/>
    </row>
    <row r="163" spans="2:29" s="20" customFormat="1" ht="26.4" customHeight="1" x14ac:dyDescent="0.2">
      <c r="B163" s="381"/>
      <c r="C163" s="381"/>
      <c r="D163" s="382"/>
      <c r="E163" s="382"/>
      <c r="F163" s="382"/>
      <c r="G163" s="383"/>
      <c r="H163" s="384"/>
      <c r="I163" s="384"/>
      <c r="J163" s="384"/>
      <c r="K163" s="385"/>
      <c r="L163" s="365"/>
      <c r="M163" s="366" t="s">
        <v>731</v>
      </c>
      <c r="N163" s="822"/>
      <c r="O163" s="366" t="s">
        <v>731</v>
      </c>
      <c r="P163" s="112"/>
      <c r="Q163" s="369" t="str">
        <f>M163</f>
        <v>km</v>
      </c>
      <c r="R163" s="112"/>
      <c r="S163" s="369" t="str">
        <f t="shared" ref="S163:S172" si="0">M163</f>
        <v>km</v>
      </c>
      <c r="T163" s="112"/>
      <c r="U163" s="115" t="str">
        <f t="shared" ref="U163:U172" si="1">O163</f>
        <v>km</v>
      </c>
      <c r="V163" s="116" t="str">
        <f>IF(L163="","",P163+R163)</f>
        <v/>
      </c>
      <c r="W163" s="118" t="str">
        <f t="shared" ref="W163:W171" si="2">M163</f>
        <v>km</v>
      </c>
      <c r="X163" s="391"/>
      <c r="Y163" s="392"/>
      <c r="AC163" s="117"/>
    </row>
    <row r="164" spans="2:29" s="20" customFormat="1" ht="26.4" customHeight="1" x14ac:dyDescent="0.2">
      <c r="B164" s="381"/>
      <c r="C164" s="381"/>
      <c r="D164" s="382"/>
      <c r="E164" s="382"/>
      <c r="F164" s="382"/>
      <c r="G164" s="383"/>
      <c r="H164" s="384"/>
      <c r="I164" s="384"/>
      <c r="J164" s="384"/>
      <c r="K164" s="385"/>
      <c r="L164" s="365"/>
      <c r="M164" s="366" t="s">
        <v>236</v>
      </c>
      <c r="N164" s="822"/>
      <c r="O164" s="366" t="s">
        <v>731</v>
      </c>
      <c r="P164" s="112"/>
      <c r="Q164" s="369" t="str">
        <f t="shared" ref="Q164:Q165" si="3">M164</f>
        <v>箇所</v>
      </c>
      <c r="R164" s="112"/>
      <c r="S164" s="369" t="str">
        <f t="shared" si="0"/>
        <v>箇所</v>
      </c>
      <c r="T164" s="112"/>
      <c r="U164" s="115" t="str">
        <f t="shared" si="1"/>
        <v>km</v>
      </c>
      <c r="V164" s="116" t="str">
        <f>IF(L164="","",P164+R164)</f>
        <v/>
      </c>
      <c r="W164" s="118" t="str">
        <f t="shared" si="2"/>
        <v>箇所</v>
      </c>
      <c r="X164" s="391"/>
      <c r="Y164" s="392"/>
      <c r="AC164" s="117"/>
    </row>
    <row r="165" spans="2:29" s="20" customFormat="1" ht="26.4" customHeight="1" x14ac:dyDescent="0.2">
      <c r="B165" s="381"/>
      <c r="C165" s="381"/>
      <c r="D165" s="382"/>
      <c r="E165" s="382"/>
      <c r="F165" s="382"/>
      <c r="G165" s="383"/>
      <c r="H165" s="384"/>
      <c r="I165" s="384"/>
      <c r="J165" s="384"/>
      <c r="K165" s="385"/>
      <c r="L165" s="367"/>
      <c r="M165" s="368" t="s">
        <v>236</v>
      </c>
      <c r="N165" s="823"/>
      <c r="O165" s="366" t="s">
        <v>731</v>
      </c>
      <c r="P165" s="119"/>
      <c r="Q165" s="369" t="str">
        <f t="shared" si="3"/>
        <v>箇所</v>
      </c>
      <c r="R165" s="119"/>
      <c r="S165" s="369" t="str">
        <f t="shared" si="0"/>
        <v>箇所</v>
      </c>
      <c r="T165" s="119"/>
      <c r="U165" s="115" t="str">
        <f t="shared" si="1"/>
        <v>km</v>
      </c>
      <c r="V165" s="121" t="str">
        <f>IF(L165="","",P165+R165)</f>
        <v/>
      </c>
      <c r="W165" s="122" t="str">
        <f t="shared" si="2"/>
        <v>箇所</v>
      </c>
      <c r="X165" s="386"/>
      <c r="Y165" s="387"/>
      <c r="AC165" s="117"/>
    </row>
    <row r="166" spans="2:29" s="20" customFormat="1" ht="26.4" customHeight="1" x14ac:dyDescent="0.2">
      <c r="B166" s="381">
        <v>0</v>
      </c>
      <c r="C166" s="381"/>
      <c r="D166" s="382"/>
      <c r="E166" s="382"/>
      <c r="F166" s="382"/>
      <c r="G166" s="383"/>
      <c r="H166" s="384"/>
      <c r="I166" s="384"/>
      <c r="J166" s="384"/>
      <c r="K166" s="385"/>
      <c r="L166" s="367"/>
      <c r="M166" s="368" t="s">
        <v>130</v>
      </c>
      <c r="N166" s="823"/>
      <c r="O166" s="366" t="s">
        <v>731</v>
      </c>
      <c r="P166" s="119"/>
      <c r="Q166" s="369" t="str">
        <f>M166</f>
        <v/>
      </c>
      <c r="R166" s="119"/>
      <c r="S166" s="369" t="str">
        <f t="shared" si="0"/>
        <v/>
      </c>
      <c r="T166" s="119"/>
      <c r="U166" s="115" t="str">
        <f t="shared" si="1"/>
        <v>km</v>
      </c>
      <c r="V166" s="121" t="str">
        <f t="shared" ref="V166:V171" si="4">IF(L166="","",P166+R166)</f>
        <v/>
      </c>
      <c r="W166" s="122" t="str">
        <f t="shared" si="2"/>
        <v/>
      </c>
      <c r="X166" s="386"/>
      <c r="Y166" s="387"/>
      <c r="AC166" s="117">
        <f>D166</f>
        <v>0</v>
      </c>
    </row>
    <row r="167" spans="2:29" s="20" customFormat="1" ht="26.4" customHeight="1" x14ac:dyDescent="0.2">
      <c r="B167" s="381">
        <v>0</v>
      </c>
      <c r="C167" s="381"/>
      <c r="D167" s="382"/>
      <c r="E167" s="382"/>
      <c r="F167" s="382"/>
      <c r="G167" s="383"/>
      <c r="H167" s="384"/>
      <c r="I167" s="384"/>
      <c r="J167" s="384"/>
      <c r="K167" s="385"/>
      <c r="L167" s="367"/>
      <c r="M167" s="368" t="s">
        <v>130</v>
      </c>
      <c r="N167" s="823"/>
      <c r="O167" s="366" t="s">
        <v>731</v>
      </c>
      <c r="P167" s="119"/>
      <c r="Q167" s="369" t="str">
        <f t="shared" ref="Q167:Q172" si="5">M167</f>
        <v/>
      </c>
      <c r="R167" s="119"/>
      <c r="S167" s="369" t="str">
        <f t="shared" si="0"/>
        <v/>
      </c>
      <c r="T167" s="119"/>
      <c r="U167" s="115" t="str">
        <f t="shared" si="1"/>
        <v>km</v>
      </c>
      <c r="V167" s="121" t="str">
        <f t="shared" si="4"/>
        <v/>
      </c>
      <c r="W167" s="122" t="str">
        <f t="shared" si="2"/>
        <v/>
      </c>
      <c r="X167" s="386"/>
      <c r="Y167" s="387"/>
      <c r="AC167" s="117">
        <f>D167</f>
        <v>0</v>
      </c>
    </row>
    <row r="168" spans="2:29" s="20" customFormat="1" ht="26.4" customHeight="1" x14ac:dyDescent="0.2">
      <c r="B168" s="381">
        <v>0</v>
      </c>
      <c r="C168" s="381"/>
      <c r="D168" s="382"/>
      <c r="E168" s="382"/>
      <c r="F168" s="382"/>
      <c r="G168" s="383"/>
      <c r="H168" s="384"/>
      <c r="I168" s="384"/>
      <c r="J168" s="384"/>
      <c r="K168" s="385"/>
      <c r="L168" s="367"/>
      <c r="M168" s="368" t="s">
        <v>130</v>
      </c>
      <c r="N168" s="823"/>
      <c r="O168" s="366" t="s">
        <v>731</v>
      </c>
      <c r="P168" s="119"/>
      <c r="Q168" s="369" t="str">
        <f t="shared" si="5"/>
        <v/>
      </c>
      <c r="R168" s="119"/>
      <c r="S168" s="369" t="str">
        <f t="shared" si="0"/>
        <v/>
      </c>
      <c r="T168" s="119"/>
      <c r="U168" s="115" t="str">
        <f t="shared" si="1"/>
        <v>km</v>
      </c>
      <c r="V168" s="121" t="str">
        <f t="shared" si="4"/>
        <v/>
      </c>
      <c r="W168" s="122" t="str">
        <f t="shared" si="2"/>
        <v/>
      </c>
      <c r="X168" s="386"/>
      <c r="Y168" s="387"/>
      <c r="AC168" s="117"/>
    </row>
    <row r="169" spans="2:29" s="20" customFormat="1" ht="26.4" customHeight="1" x14ac:dyDescent="0.2">
      <c r="B169" s="381">
        <v>0</v>
      </c>
      <c r="C169" s="381"/>
      <c r="D169" s="382"/>
      <c r="E169" s="382"/>
      <c r="F169" s="382"/>
      <c r="G169" s="383"/>
      <c r="H169" s="384"/>
      <c r="I169" s="384"/>
      <c r="J169" s="384"/>
      <c r="K169" s="385"/>
      <c r="L169" s="367"/>
      <c r="M169" s="368" t="s">
        <v>130</v>
      </c>
      <c r="N169" s="823"/>
      <c r="O169" s="366" t="s">
        <v>731</v>
      </c>
      <c r="P169" s="119"/>
      <c r="Q169" s="369" t="str">
        <f t="shared" si="5"/>
        <v/>
      </c>
      <c r="R169" s="119"/>
      <c r="S169" s="369" t="str">
        <f t="shared" si="0"/>
        <v/>
      </c>
      <c r="T169" s="119"/>
      <c r="U169" s="115" t="str">
        <f t="shared" si="1"/>
        <v>km</v>
      </c>
      <c r="V169" s="121" t="str">
        <f t="shared" si="4"/>
        <v/>
      </c>
      <c r="W169" s="122" t="str">
        <f t="shared" si="2"/>
        <v/>
      </c>
      <c r="X169" s="386"/>
      <c r="Y169" s="387"/>
      <c r="AC169" s="117"/>
    </row>
    <row r="170" spans="2:29" s="20" customFormat="1" ht="26.4" customHeight="1" x14ac:dyDescent="0.2">
      <c r="B170" s="381">
        <v>0</v>
      </c>
      <c r="C170" s="381"/>
      <c r="D170" s="382"/>
      <c r="E170" s="382"/>
      <c r="F170" s="382"/>
      <c r="G170" s="383"/>
      <c r="H170" s="384"/>
      <c r="I170" s="384"/>
      <c r="J170" s="384"/>
      <c r="K170" s="385"/>
      <c r="L170" s="367"/>
      <c r="M170" s="368" t="s">
        <v>130</v>
      </c>
      <c r="N170" s="823"/>
      <c r="O170" s="366" t="s">
        <v>731</v>
      </c>
      <c r="P170" s="119"/>
      <c r="Q170" s="369" t="str">
        <f t="shared" si="5"/>
        <v/>
      </c>
      <c r="R170" s="119"/>
      <c r="S170" s="369" t="str">
        <f t="shared" si="0"/>
        <v/>
      </c>
      <c r="T170" s="119"/>
      <c r="U170" s="115" t="str">
        <f t="shared" si="1"/>
        <v>km</v>
      </c>
      <c r="V170" s="121" t="str">
        <f t="shared" si="4"/>
        <v/>
      </c>
      <c r="W170" s="120" t="str">
        <f t="shared" si="2"/>
        <v/>
      </c>
      <c r="X170" s="386"/>
      <c r="Y170" s="387"/>
      <c r="AC170" s="117"/>
    </row>
    <row r="171" spans="2:29" s="20" customFormat="1" ht="26.4" customHeight="1" x14ac:dyDescent="0.2">
      <c r="B171" s="381">
        <v>0</v>
      </c>
      <c r="C171" s="381"/>
      <c r="D171" s="382"/>
      <c r="E171" s="382"/>
      <c r="F171" s="382"/>
      <c r="G171" s="383"/>
      <c r="H171" s="384"/>
      <c r="I171" s="384"/>
      <c r="J171" s="384"/>
      <c r="K171" s="385"/>
      <c r="L171" s="367"/>
      <c r="M171" s="368" t="s">
        <v>130</v>
      </c>
      <c r="N171" s="823"/>
      <c r="O171" s="366" t="s">
        <v>731</v>
      </c>
      <c r="P171" s="119"/>
      <c r="Q171" s="369" t="str">
        <f t="shared" si="5"/>
        <v/>
      </c>
      <c r="R171" s="119"/>
      <c r="S171" s="369" t="str">
        <f t="shared" si="0"/>
        <v/>
      </c>
      <c r="T171" s="119"/>
      <c r="U171" s="115" t="str">
        <f t="shared" si="1"/>
        <v>km</v>
      </c>
      <c r="V171" s="121" t="str">
        <f t="shared" si="4"/>
        <v/>
      </c>
      <c r="W171" s="120" t="str">
        <f t="shared" si="2"/>
        <v/>
      </c>
      <c r="X171" s="386"/>
      <c r="Y171" s="387"/>
      <c r="AC171" s="117"/>
    </row>
    <row r="172" spans="2:29" s="20" customFormat="1" ht="26.4" customHeight="1" x14ac:dyDescent="0.2">
      <c r="B172" s="381">
        <v>0</v>
      </c>
      <c r="C172" s="381"/>
      <c r="D172" s="382"/>
      <c r="E172" s="382"/>
      <c r="F172" s="382"/>
      <c r="G172" s="383"/>
      <c r="H172" s="384"/>
      <c r="I172" s="384"/>
      <c r="J172" s="384"/>
      <c r="K172" s="385"/>
      <c r="L172" s="367"/>
      <c r="M172" s="368" t="s">
        <v>130</v>
      </c>
      <c r="N172" s="823"/>
      <c r="O172" s="366" t="s">
        <v>731</v>
      </c>
      <c r="P172" s="119"/>
      <c r="Q172" s="369" t="str">
        <f t="shared" si="5"/>
        <v/>
      </c>
      <c r="R172" s="119"/>
      <c r="S172" s="369" t="str">
        <f t="shared" si="0"/>
        <v/>
      </c>
      <c r="T172" s="119"/>
      <c r="U172" s="115" t="str">
        <f t="shared" si="1"/>
        <v>km</v>
      </c>
      <c r="V172" s="121" t="str">
        <f>IF(L172="","",P172+R172)</f>
        <v/>
      </c>
      <c r="W172" s="122" t="str">
        <f>M172</f>
        <v/>
      </c>
      <c r="X172" s="386"/>
      <c r="Y172" s="387"/>
      <c r="AC172" s="117"/>
    </row>
    <row r="173" spans="2:29" ht="21" customHeight="1" x14ac:dyDescent="0.2">
      <c r="B173" s="388" t="s">
        <v>131</v>
      </c>
      <c r="C173" s="389"/>
      <c r="D173" s="389"/>
      <c r="E173" s="389"/>
      <c r="F173" s="389"/>
      <c r="G173" s="389"/>
      <c r="H173" s="389"/>
      <c r="I173" s="389"/>
      <c r="J173" s="389"/>
      <c r="K173" s="389"/>
      <c r="L173" s="389"/>
      <c r="M173" s="389"/>
      <c r="N173" s="389"/>
      <c r="O173" s="389"/>
      <c r="P173" s="389"/>
      <c r="Q173" s="389"/>
      <c r="R173" s="389"/>
      <c r="S173" s="389"/>
      <c r="T173" s="389"/>
      <c r="U173" s="389"/>
      <c r="V173" s="389"/>
      <c r="W173" s="389"/>
      <c r="X173" s="389"/>
      <c r="Y173" s="390"/>
      <c r="AC173" s="117"/>
    </row>
    <row r="174" spans="2:29" ht="8.4" customHeight="1" x14ac:dyDescent="0.2">
      <c r="B174" s="20"/>
      <c r="D174" s="123"/>
      <c r="E174" s="123"/>
      <c r="F174" s="123"/>
      <c r="G174" s="123"/>
      <c r="H174" s="123"/>
      <c r="I174" s="123"/>
      <c r="J174" s="123"/>
      <c r="K174" s="123"/>
      <c r="L174" s="123"/>
      <c r="M174" s="123"/>
      <c r="N174" s="123"/>
      <c r="O174" s="123"/>
      <c r="AC174" s="117"/>
    </row>
    <row r="175" spans="2:29" ht="8.25" customHeight="1" x14ac:dyDescent="0.2">
      <c r="B175" s="66"/>
      <c r="C175" s="66"/>
      <c r="D175" s="66"/>
      <c r="E175" s="66"/>
      <c r="F175" s="66"/>
      <c r="G175" s="66"/>
      <c r="H175" s="66"/>
      <c r="I175" s="66"/>
      <c r="J175" s="66"/>
      <c r="K175" s="66"/>
      <c r="L175" s="66"/>
      <c r="M175" s="66"/>
      <c r="N175" s="66"/>
      <c r="O175" s="66"/>
      <c r="P175" s="66"/>
      <c r="Q175" s="66"/>
      <c r="R175" s="66"/>
      <c r="S175" s="66"/>
      <c r="T175" s="66"/>
      <c r="U175" s="66"/>
      <c r="V175" s="66"/>
      <c r="W175" s="66"/>
      <c r="X175" s="66"/>
      <c r="Y175" s="66"/>
    </row>
    <row r="176" spans="2:29" s="20" customFormat="1" ht="20.25" customHeight="1" x14ac:dyDescent="0.2">
      <c r="B176" s="124" t="s">
        <v>179</v>
      </c>
      <c r="C176" s="125"/>
      <c r="D176" s="125"/>
      <c r="E176" s="125"/>
      <c r="F176" s="125"/>
      <c r="G176" s="126"/>
      <c r="H176" s="126"/>
      <c r="I176" s="127"/>
      <c r="J176" s="127"/>
      <c r="K176" s="127"/>
      <c r="L176" s="127"/>
      <c r="M176" s="128"/>
      <c r="N176" s="128"/>
      <c r="O176" s="128"/>
      <c r="P176" s="128"/>
      <c r="Q176" s="128"/>
      <c r="R176" s="128"/>
      <c r="S176" s="128"/>
      <c r="T176" s="128"/>
      <c r="U176" s="128"/>
      <c r="V176" s="128"/>
      <c r="W176" s="128"/>
      <c r="X176" s="128"/>
      <c r="Y176" s="129"/>
    </row>
    <row r="177" spans="2:28" s="20" customFormat="1" ht="18.75" customHeight="1" x14ac:dyDescent="0.2">
      <c r="B177" s="130" t="s">
        <v>180</v>
      </c>
      <c r="C177" s="131"/>
      <c r="D177" s="131"/>
      <c r="E177" s="131"/>
      <c r="F177" s="131"/>
      <c r="G177" s="131"/>
      <c r="H177" s="131"/>
      <c r="I177" s="131"/>
      <c r="J177" s="131"/>
      <c r="K177" s="131"/>
      <c r="L177" s="379"/>
      <c r="M177" s="380"/>
      <c r="N177" s="132"/>
      <c r="O177" s="132"/>
      <c r="P177" s="132"/>
      <c r="Q177" s="132"/>
      <c r="R177" s="132"/>
      <c r="S177" s="132"/>
      <c r="T177" s="132"/>
      <c r="U177" s="132"/>
      <c r="V177" s="132"/>
      <c r="W177" s="132"/>
      <c r="X177" s="132"/>
      <c r="Y177" s="133"/>
      <c r="Z177" s="21"/>
      <c r="AA177" s="21"/>
      <c r="AB177" s="21"/>
    </row>
    <row r="178" spans="2:28" s="20" customFormat="1" ht="7.5" customHeight="1" x14ac:dyDescent="0.2">
      <c r="B178" s="130"/>
      <c r="C178" s="131"/>
      <c r="D178" s="131"/>
      <c r="E178" s="131"/>
      <c r="F178" s="131"/>
      <c r="G178" s="131"/>
      <c r="H178" s="131"/>
      <c r="I178" s="131"/>
      <c r="J178" s="131"/>
      <c r="K178" s="131"/>
      <c r="L178" s="134"/>
      <c r="M178" s="134"/>
      <c r="N178" s="132"/>
      <c r="O178" s="132"/>
      <c r="P178" s="132"/>
      <c r="Q178" s="132"/>
      <c r="R178" s="132"/>
      <c r="S178" s="132"/>
      <c r="T178" s="132"/>
      <c r="U178" s="132"/>
      <c r="V178" s="132"/>
      <c r="W178" s="132"/>
      <c r="X178" s="132"/>
      <c r="Y178" s="133"/>
      <c r="Z178" s="21"/>
      <c r="AA178" s="21"/>
      <c r="AB178" s="21"/>
    </row>
    <row r="179" spans="2:28" s="20" customFormat="1" ht="20.25" customHeight="1" x14ac:dyDescent="0.2">
      <c r="B179" s="130" t="s">
        <v>181</v>
      </c>
      <c r="C179" s="131"/>
      <c r="D179" s="131"/>
      <c r="E179" s="131"/>
      <c r="F179" s="131"/>
      <c r="G179" s="131"/>
      <c r="H179" s="131"/>
      <c r="I179" s="131"/>
      <c r="J179" s="131"/>
      <c r="K179" s="131"/>
      <c r="L179" s="375"/>
      <c r="M179" s="375"/>
      <c r="N179" s="132"/>
      <c r="O179" s="132"/>
      <c r="P179" s="132"/>
      <c r="Q179" s="132"/>
      <c r="R179" s="132"/>
      <c r="S179" s="132"/>
      <c r="T179" s="132"/>
      <c r="U179" s="132"/>
      <c r="V179" s="132"/>
      <c r="W179" s="132"/>
      <c r="X179" s="132"/>
      <c r="Y179" s="133"/>
      <c r="Z179" s="21"/>
      <c r="AA179" s="21"/>
      <c r="AB179" s="21"/>
    </row>
    <row r="180" spans="2:28" s="20" customFormat="1" ht="7.5" customHeight="1" x14ac:dyDescent="0.2">
      <c r="B180" s="130"/>
      <c r="C180" s="131"/>
      <c r="D180" s="131"/>
      <c r="E180" s="131"/>
      <c r="F180" s="131"/>
      <c r="G180" s="131"/>
      <c r="H180" s="131"/>
      <c r="I180" s="131"/>
      <c r="J180" s="131"/>
      <c r="K180" s="131"/>
      <c r="L180" s="131"/>
      <c r="M180" s="131"/>
      <c r="N180" s="131"/>
      <c r="O180" s="131"/>
      <c r="P180" s="131"/>
      <c r="Q180" s="132"/>
      <c r="R180" s="132"/>
      <c r="S180" s="135"/>
      <c r="T180" s="135"/>
      <c r="U180" s="135"/>
      <c r="V180" s="132"/>
      <c r="W180" s="132"/>
      <c r="X180" s="132"/>
      <c r="Y180" s="133"/>
      <c r="Z180" s="21"/>
      <c r="AA180" s="21"/>
      <c r="AB180" s="21"/>
    </row>
    <row r="181" spans="2:28" s="20" customFormat="1" ht="60.6" customHeight="1" x14ac:dyDescent="0.2">
      <c r="B181" s="130"/>
      <c r="C181" s="131" t="s">
        <v>182</v>
      </c>
      <c r="D181" s="131"/>
      <c r="E181" s="131"/>
      <c r="F181" s="131"/>
      <c r="G181" s="131"/>
      <c r="H181" s="131"/>
      <c r="I181" s="131"/>
      <c r="J181" s="131"/>
      <c r="K181" s="131"/>
      <c r="L181" s="376"/>
      <c r="M181" s="377"/>
      <c r="N181" s="377"/>
      <c r="O181" s="377"/>
      <c r="P181" s="377"/>
      <c r="Q181" s="377"/>
      <c r="R181" s="377"/>
      <c r="S181" s="377"/>
      <c r="T181" s="377"/>
      <c r="U181" s="377"/>
      <c r="V181" s="377"/>
      <c r="W181" s="377"/>
      <c r="X181" s="378"/>
      <c r="Y181" s="133"/>
      <c r="Z181" s="21"/>
      <c r="AA181" s="21"/>
      <c r="AB181" s="21"/>
    </row>
    <row r="182" spans="2:28" s="20" customFormat="1" ht="20.25" customHeight="1" x14ac:dyDescent="0.2">
      <c r="B182" s="130"/>
      <c r="C182" s="131" t="s">
        <v>183</v>
      </c>
      <c r="D182" s="131"/>
      <c r="E182" s="131"/>
      <c r="F182" s="131"/>
      <c r="G182" s="131"/>
      <c r="H182" s="131"/>
      <c r="I182" s="131"/>
      <c r="J182" s="131"/>
      <c r="K182" s="131"/>
      <c r="L182" s="131"/>
      <c r="M182" s="131"/>
      <c r="N182" s="131"/>
      <c r="O182" s="131"/>
      <c r="P182" s="131"/>
      <c r="Q182" s="132"/>
      <c r="R182" s="132"/>
      <c r="S182" s="132"/>
      <c r="T182" s="132"/>
      <c r="U182" s="132"/>
      <c r="V182" s="132"/>
      <c r="W182" s="132"/>
      <c r="X182" s="132"/>
      <c r="Y182" s="133"/>
      <c r="Z182" s="21"/>
      <c r="AA182" s="21"/>
      <c r="AB182" s="21"/>
    </row>
    <row r="183" spans="2:28" s="20" customFormat="1" ht="20.25" customHeight="1" x14ac:dyDescent="0.2">
      <c r="B183" s="130" t="s">
        <v>184</v>
      </c>
      <c r="C183" s="131"/>
      <c r="D183" s="131"/>
      <c r="E183" s="131"/>
      <c r="F183" s="131"/>
      <c r="G183" s="131"/>
      <c r="H183" s="131"/>
      <c r="I183" s="131"/>
      <c r="J183" s="131"/>
      <c r="K183" s="131"/>
      <c r="L183" s="379"/>
      <c r="M183" s="380"/>
      <c r="N183" s="132"/>
      <c r="O183" s="132"/>
      <c r="P183" s="132"/>
      <c r="Q183" s="132"/>
      <c r="R183" s="132"/>
      <c r="S183" s="132"/>
      <c r="T183" s="132"/>
      <c r="U183" s="132"/>
      <c r="V183" s="132"/>
      <c r="W183" s="132"/>
      <c r="X183" s="132"/>
      <c r="Y183" s="133"/>
      <c r="Z183" s="21"/>
      <c r="AA183" s="21"/>
      <c r="AB183" s="21"/>
    </row>
    <row r="184" spans="2:28" s="20" customFormat="1" ht="7.5" customHeight="1" x14ac:dyDescent="0.2">
      <c r="B184" s="136"/>
      <c r="C184" s="137"/>
      <c r="D184" s="137"/>
      <c r="E184" s="137"/>
      <c r="F184" s="137"/>
      <c r="G184" s="137"/>
      <c r="H184" s="137"/>
      <c r="I184" s="137"/>
      <c r="J184" s="137"/>
      <c r="K184" s="137"/>
      <c r="L184" s="138"/>
      <c r="M184" s="138"/>
      <c r="N184" s="66"/>
      <c r="O184" s="66"/>
      <c r="P184" s="139"/>
      <c r="Q184" s="139"/>
      <c r="R184" s="139"/>
      <c r="S184" s="139"/>
      <c r="T184" s="139"/>
      <c r="U184" s="139"/>
      <c r="V184" s="139"/>
      <c r="W184" s="139"/>
      <c r="X184" s="139"/>
      <c r="Y184" s="140"/>
      <c r="Z184" s="21"/>
      <c r="AA184" s="21"/>
      <c r="AB184" s="21"/>
    </row>
    <row r="185" spans="2:28" ht="9" customHeight="1" x14ac:dyDescent="0.2">
      <c r="B185" s="66"/>
      <c r="C185" s="66"/>
      <c r="D185" s="66"/>
      <c r="E185" s="66"/>
      <c r="F185" s="66"/>
      <c r="G185" s="66"/>
      <c r="H185" s="66"/>
      <c r="I185" s="66"/>
      <c r="J185" s="66"/>
      <c r="K185" s="66"/>
      <c r="L185" s="66"/>
      <c r="M185" s="66"/>
      <c r="N185" s="141"/>
      <c r="O185" s="141"/>
      <c r="P185" s="66"/>
      <c r="Q185" s="66"/>
      <c r="R185" s="66"/>
      <c r="S185" s="66"/>
      <c r="T185" s="66"/>
      <c r="U185" s="66"/>
      <c r="V185" s="66"/>
      <c r="W185" s="66"/>
      <c r="X185" s="66"/>
      <c r="Y185" s="66"/>
    </row>
    <row r="186" spans="2:28" x14ac:dyDescent="0.2">
      <c r="B186" s="142" t="s">
        <v>185</v>
      </c>
      <c r="C186" s="143"/>
      <c r="D186" s="143"/>
      <c r="E186" s="143"/>
      <c r="F186" s="143"/>
      <c r="G186" s="143"/>
      <c r="H186" s="143"/>
      <c r="I186" s="143"/>
      <c r="J186" s="143"/>
      <c r="K186" s="143"/>
      <c r="L186" s="143"/>
      <c r="M186" s="143"/>
      <c r="N186" s="131"/>
      <c r="O186" s="131"/>
      <c r="P186" s="143"/>
      <c r="Q186" s="143"/>
      <c r="R186" s="143"/>
      <c r="S186" s="143"/>
      <c r="T186" s="143"/>
      <c r="U186" s="143"/>
      <c r="V186" s="143"/>
      <c r="W186" s="143"/>
      <c r="X186" s="143"/>
      <c r="Y186" s="144"/>
    </row>
    <row r="187" spans="2:28" x14ac:dyDescent="0.2">
      <c r="B187" s="130" t="s">
        <v>186</v>
      </c>
      <c r="C187" s="131"/>
      <c r="D187" s="131"/>
      <c r="E187" s="131"/>
      <c r="F187" s="131"/>
      <c r="G187" s="131"/>
      <c r="H187" s="131"/>
      <c r="I187" s="131"/>
      <c r="J187" s="131"/>
      <c r="K187" s="131"/>
      <c r="L187" s="131"/>
      <c r="M187" s="131"/>
      <c r="N187" s="131"/>
      <c r="O187" s="131"/>
      <c r="P187" s="131"/>
      <c r="Q187" s="131"/>
      <c r="R187" s="131"/>
      <c r="S187" s="131"/>
      <c r="T187" s="131"/>
      <c r="U187" s="131"/>
      <c r="V187" s="131"/>
      <c r="W187" s="370"/>
      <c r="X187" s="370"/>
      <c r="Y187" s="145"/>
    </row>
    <row r="188" spans="2:28" x14ac:dyDescent="0.2">
      <c r="B188" s="130" t="s">
        <v>187</v>
      </c>
      <c r="C188" s="131"/>
      <c r="D188" s="131"/>
      <c r="E188" s="131"/>
      <c r="F188" s="131"/>
      <c r="G188" s="131"/>
      <c r="H188" s="131"/>
      <c r="I188" s="131"/>
      <c r="J188" s="131"/>
      <c r="K188" s="131"/>
      <c r="L188" s="131"/>
      <c r="M188" s="131"/>
      <c r="N188" s="131"/>
      <c r="O188" s="131"/>
      <c r="P188" s="131"/>
      <c r="Q188" s="131"/>
      <c r="R188" s="131"/>
      <c r="S188" s="131"/>
      <c r="T188" s="131"/>
      <c r="U188" s="131"/>
      <c r="V188" s="131"/>
      <c r="W188" s="131"/>
      <c r="X188" s="131"/>
      <c r="Y188" s="145"/>
    </row>
    <row r="189" spans="2:28" x14ac:dyDescent="0.2">
      <c r="B189" s="130"/>
      <c r="C189" s="131"/>
      <c r="D189" s="131" t="s">
        <v>188</v>
      </c>
      <c r="E189" s="131"/>
      <c r="F189" s="131"/>
      <c r="G189" s="131"/>
      <c r="H189" s="131"/>
      <c r="I189" s="131"/>
      <c r="J189" s="131"/>
      <c r="K189" s="131"/>
      <c r="L189" s="131"/>
      <c r="M189" s="131"/>
      <c r="N189" s="131"/>
      <c r="O189" s="131"/>
      <c r="P189" s="131"/>
      <c r="Q189" s="131"/>
      <c r="R189" s="131"/>
      <c r="S189" s="131"/>
      <c r="T189" s="131"/>
      <c r="U189" s="131"/>
      <c r="V189" s="131"/>
      <c r="W189" s="370"/>
      <c r="X189" s="370"/>
      <c r="Y189" s="145"/>
    </row>
    <row r="190" spans="2:28" ht="5.4" customHeight="1" x14ac:dyDescent="0.2">
      <c r="B190" s="130"/>
      <c r="C190" s="131"/>
      <c r="D190" s="131"/>
      <c r="E190" s="131"/>
      <c r="F190" s="131"/>
      <c r="G190" s="131"/>
      <c r="H190" s="131"/>
      <c r="I190" s="131"/>
      <c r="J190" s="131"/>
      <c r="K190" s="131"/>
      <c r="L190" s="131"/>
      <c r="M190" s="131"/>
      <c r="N190" s="131"/>
      <c r="O190" s="131"/>
      <c r="P190" s="131"/>
      <c r="Q190" s="131"/>
      <c r="R190" s="131"/>
      <c r="S190" s="131"/>
      <c r="T190" s="131"/>
      <c r="U190" s="131"/>
      <c r="V190" s="131"/>
      <c r="W190" s="146"/>
      <c r="X190" s="146"/>
      <c r="Y190" s="145"/>
    </row>
    <row r="191" spans="2:28" x14ac:dyDescent="0.2">
      <c r="B191" s="130"/>
      <c r="C191" s="131"/>
      <c r="D191" s="131" t="s">
        <v>189</v>
      </c>
      <c r="E191" s="131"/>
      <c r="F191" s="131"/>
      <c r="G191" s="131"/>
      <c r="H191" s="131"/>
      <c r="I191" s="131"/>
      <c r="J191" s="131"/>
      <c r="K191" s="131"/>
      <c r="L191" s="131"/>
      <c r="M191" s="131"/>
      <c r="N191" s="131"/>
      <c r="O191" s="131"/>
      <c r="P191" s="131"/>
      <c r="Q191" s="131"/>
      <c r="R191" s="131"/>
      <c r="S191" s="131"/>
      <c r="T191" s="131"/>
      <c r="U191" s="131"/>
      <c r="V191" s="131"/>
      <c r="W191" s="370"/>
      <c r="X191" s="370"/>
      <c r="Y191" s="145"/>
    </row>
    <row r="192" spans="2:28" ht="7.5" customHeight="1" x14ac:dyDescent="0.2">
      <c r="B192" s="130"/>
      <c r="C192" s="131"/>
      <c r="D192" s="131"/>
      <c r="E192" s="131"/>
      <c r="F192" s="131"/>
      <c r="G192" s="131"/>
      <c r="H192" s="131"/>
      <c r="I192" s="131"/>
      <c r="J192" s="131"/>
      <c r="K192" s="131"/>
      <c r="L192" s="131"/>
      <c r="M192" s="131"/>
      <c r="N192" s="131"/>
      <c r="O192" s="131"/>
      <c r="P192" s="131"/>
      <c r="Q192" s="131"/>
      <c r="R192" s="131"/>
      <c r="S192" s="131"/>
      <c r="T192" s="131"/>
      <c r="U192" s="131"/>
      <c r="V192" s="131"/>
      <c r="W192" s="146"/>
      <c r="X192" s="146"/>
      <c r="Y192" s="145"/>
    </row>
    <row r="193" spans="1:25" x14ac:dyDescent="0.2">
      <c r="B193" s="130" t="s">
        <v>190</v>
      </c>
      <c r="C193" s="131"/>
      <c r="D193" s="131"/>
      <c r="E193" s="131"/>
      <c r="F193" s="131"/>
      <c r="G193" s="131"/>
      <c r="H193" s="131"/>
      <c r="I193" s="131"/>
      <c r="J193" s="131"/>
      <c r="K193" s="131"/>
      <c r="L193" s="131"/>
      <c r="M193" s="131"/>
      <c r="N193" s="131"/>
      <c r="O193" s="131"/>
      <c r="P193" s="131"/>
      <c r="Q193" s="131"/>
      <c r="R193" s="131"/>
      <c r="S193" s="131"/>
      <c r="T193" s="131"/>
      <c r="U193" s="131"/>
      <c r="V193" s="131"/>
      <c r="W193" s="370"/>
      <c r="X193" s="370"/>
      <c r="Y193" s="145"/>
    </row>
    <row r="194" spans="1:25" ht="24" customHeight="1" x14ac:dyDescent="0.2">
      <c r="A194" s="2" t="s">
        <v>191</v>
      </c>
      <c r="B194" s="147" t="s">
        <v>192</v>
      </c>
      <c r="C194" s="131"/>
      <c r="D194" s="131"/>
      <c r="E194" s="131"/>
      <c r="F194" s="131"/>
      <c r="G194" s="131"/>
      <c r="H194" s="131"/>
      <c r="I194" s="131"/>
      <c r="J194" s="131"/>
      <c r="K194" s="131"/>
      <c r="L194" s="131"/>
      <c r="M194" s="131"/>
      <c r="N194" s="131"/>
      <c r="O194" s="131"/>
      <c r="P194" s="131"/>
      <c r="Q194" s="131"/>
      <c r="R194" s="131"/>
      <c r="S194" s="131"/>
      <c r="T194" s="131"/>
      <c r="U194" s="131"/>
      <c r="V194" s="131"/>
      <c r="W194" s="146"/>
      <c r="X194" s="146"/>
      <c r="Y194" s="145"/>
    </row>
    <row r="195" spans="1:25" x14ac:dyDescent="0.2">
      <c r="B195" s="130" t="s">
        <v>193</v>
      </c>
      <c r="C195" s="131"/>
      <c r="D195" s="131"/>
      <c r="E195" s="131"/>
      <c r="F195" s="131"/>
      <c r="G195" s="131"/>
      <c r="H195" s="131"/>
      <c r="I195" s="131"/>
      <c r="J195" s="131"/>
      <c r="K195" s="131"/>
      <c r="L195" s="131"/>
      <c r="M195" s="131"/>
      <c r="N195" s="131"/>
      <c r="O195" s="131"/>
      <c r="P195" s="131"/>
      <c r="Q195" s="131"/>
      <c r="R195" s="131"/>
      <c r="S195" s="131"/>
      <c r="T195" s="131"/>
      <c r="U195" s="131"/>
      <c r="V195" s="131"/>
      <c r="W195" s="370"/>
      <c r="X195" s="370"/>
      <c r="Y195" s="145"/>
    </row>
    <row r="196" spans="1:25" ht="5.0999999999999996" customHeight="1" x14ac:dyDescent="0.2">
      <c r="B196" s="148"/>
      <c r="C196" s="149"/>
      <c r="D196" s="149"/>
      <c r="E196" s="149"/>
      <c r="F196" s="149"/>
      <c r="G196" s="149"/>
      <c r="H196" s="149"/>
      <c r="I196" s="149"/>
      <c r="J196" s="149"/>
      <c r="K196" s="149"/>
      <c r="L196" s="149"/>
      <c r="M196" s="149"/>
      <c r="N196" s="149"/>
      <c r="O196" s="149"/>
      <c r="P196" s="149"/>
      <c r="Q196" s="149"/>
      <c r="R196" s="149"/>
      <c r="S196" s="149"/>
      <c r="T196" s="149"/>
      <c r="U196" s="149"/>
      <c r="V196" s="149"/>
      <c r="W196" s="149"/>
      <c r="X196" s="149"/>
      <c r="Y196" s="150"/>
    </row>
  </sheetData>
  <sheetProtection selectLockedCells="1"/>
  <dataConsolidate/>
  <mergeCells count="361">
    <mergeCell ref="S3:X3"/>
    <mergeCell ref="B4:D4"/>
    <mergeCell ref="P6:Q6"/>
    <mergeCell ref="R6:X6"/>
    <mergeCell ref="P7:Q7"/>
    <mergeCell ref="R7:X7"/>
    <mergeCell ref="B18:L18"/>
    <mergeCell ref="B19:X19"/>
    <mergeCell ref="B20:X20"/>
    <mergeCell ref="A23:Z23"/>
    <mergeCell ref="M24:P24"/>
    <mergeCell ref="Q24:Y24"/>
    <mergeCell ref="C10:D10"/>
    <mergeCell ref="B12:W12"/>
    <mergeCell ref="B14:X14"/>
    <mergeCell ref="C15:X15"/>
    <mergeCell ref="C16:X16"/>
    <mergeCell ref="C17:X17"/>
    <mergeCell ref="B26:K26"/>
    <mergeCell ref="B27:B33"/>
    <mergeCell ref="C27:K27"/>
    <mergeCell ref="L27:Q27"/>
    <mergeCell ref="R27:Y27"/>
    <mergeCell ref="D28:K28"/>
    <mergeCell ref="L28:Q28"/>
    <mergeCell ref="R28:Y28"/>
    <mergeCell ref="D29:K29"/>
    <mergeCell ref="L29:Q29"/>
    <mergeCell ref="D32:K32"/>
    <mergeCell ref="L32:Q32"/>
    <mergeCell ref="R32:Y32"/>
    <mergeCell ref="C33:K33"/>
    <mergeCell ref="L33:Q33"/>
    <mergeCell ref="R33:Y33"/>
    <mergeCell ref="R29:Y29"/>
    <mergeCell ref="D30:K30"/>
    <mergeCell ref="L30:Q30"/>
    <mergeCell ref="R30:Y30"/>
    <mergeCell ref="D31:K31"/>
    <mergeCell ref="L31:Q31"/>
    <mergeCell ref="R31:Y31"/>
    <mergeCell ref="D38:K38"/>
    <mergeCell ref="L38:Q38"/>
    <mergeCell ref="R38:Y38"/>
    <mergeCell ref="D39:K39"/>
    <mergeCell ref="L39:Q39"/>
    <mergeCell ref="R39:Y39"/>
    <mergeCell ref="B35:B47"/>
    <mergeCell ref="C35:K35"/>
    <mergeCell ref="L35:Q35"/>
    <mergeCell ref="R35:Y35"/>
    <mergeCell ref="D36:K36"/>
    <mergeCell ref="L36:Q36"/>
    <mergeCell ref="R36:Y36"/>
    <mergeCell ref="D37:K37"/>
    <mergeCell ref="L37:Q37"/>
    <mergeCell ref="R37:Y37"/>
    <mergeCell ref="D42:K42"/>
    <mergeCell ref="L42:Q42"/>
    <mergeCell ref="R42:Y42"/>
    <mergeCell ref="D43:K43"/>
    <mergeCell ref="L43:Q43"/>
    <mergeCell ref="R43:Y43"/>
    <mergeCell ref="D40:K40"/>
    <mergeCell ref="L40:Q40"/>
    <mergeCell ref="R40:Y40"/>
    <mergeCell ref="D41:K41"/>
    <mergeCell ref="L41:Q41"/>
    <mergeCell ref="R41:Y41"/>
    <mergeCell ref="D46:K46"/>
    <mergeCell ref="L46:Q46"/>
    <mergeCell ref="R46:Y46"/>
    <mergeCell ref="C47:K47"/>
    <mergeCell ref="L47:Q47"/>
    <mergeCell ref="R47:Y47"/>
    <mergeCell ref="D44:K44"/>
    <mergeCell ref="L44:Q44"/>
    <mergeCell ref="R44:Y44"/>
    <mergeCell ref="D45:K45"/>
    <mergeCell ref="L45:Q45"/>
    <mergeCell ref="R45:Y45"/>
    <mergeCell ref="A56:Z56"/>
    <mergeCell ref="B58:Y58"/>
    <mergeCell ref="B59:Z59"/>
    <mergeCell ref="B62:E62"/>
    <mergeCell ref="F62:M62"/>
    <mergeCell ref="P62:W62"/>
    <mergeCell ref="B51:E51"/>
    <mergeCell ref="F51:K51"/>
    <mergeCell ref="B54:E54"/>
    <mergeCell ref="F54:J54"/>
    <mergeCell ref="K54:P54"/>
    <mergeCell ref="B55:E55"/>
    <mergeCell ref="F55:J55"/>
    <mergeCell ref="K55:P55"/>
    <mergeCell ref="P66:W66"/>
    <mergeCell ref="C67:C84"/>
    <mergeCell ref="D67:E71"/>
    <mergeCell ref="F67:M68"/>
    <mergeCell ref="N67:N68"/>
    <mergeCell ref="O67:O68"/>
    <mergeCell ref="P67:W67"/>
    <mergeCell ref="P68:S68"/>
    <mergeCell ref="V68:W68"/>
    <mergeCell ref="F69:M69"/>
    <mergeCell ref="C65:E66"/>
    <mergeCell ref="F65:M65"/>
    <mergeCell ref="P65:W65"/>
    <mergeCell ref="F66:M66"/>
    <mergeCell ref="P69:W69"/>
    <mergeCell ref="F70:M70"/>
    <mergeCell ref="P70:W70"/>
    <mergeCell ref="F71:M71"/>
    <mergeCell ref="P71:W71"/>
    <mergeCell ref="D72:E75"/>
    <mergeCell ref="F72:M72"/>
    <mergeCell ref="P72:W72"/>
    <mergeCell ref="F73:M73"/>
    <mergeCell ref="P73:W73"/>
    <mergeCell ref="F74:M74"/>
    <mergeCell ref="P74:W74"/>
    <mergeCell ref="F75:M75"/>
    <mergeCell ref="P75:W75"/>
    <mergeCell ref="D76:E78"/>
    <mergeCell ref="F76:M76"/>
    <mergeCell ref="P76:W76"/>
    <mergeCell ref="F77:M77"/>
    <mergeCell ref="P77:W77"/>
    <mergeCell ref="F78:M78"/>
    <mergeCell ref="P78:W78"/>
    <mergeCell ref="D79:E83"/>
    <mergeCell ref="F79:M79"/>
    <mergeCell ref="P79:W79"/>
    <mergeCell ref="F80:M80"/>
    <mergeCell ref="P80:W80"/>
    <mergeCell ref="F81:M81"/>
    <mergeCell ref="P81:W81"/>
    <mergeCell ref="F82:M82"/>
    <mergeCell ref="P82:W82"/>
    <mergeCell ref="F83:M83"/>
    <mergeCell ref="P83:W83"/>
    <mergeCell ref="D84:E84"/>
    <mergeCell ref="F84:M84"/>
    <mergeCell ref="P84:W84"/>
    <mergeCell ref="B86:C87"/>
    <mergeCell ref="D86:M87"/>
    <mergeCell ref="N86:N87"/>
    <mergeCell ref="O86:O87"/>
    <mergeCell ref="P86:W87"/>
    <mergeCell ref="B63:B84"/>
    <mergeCell ref="C63:E64"/>
    <mergeCell ref="F63:M63"/>
    <mergeCell ref="P63:W63"/>
    <mergeCell ref="F64:M64"/>
    <mergeCell ref="P64:W64"/>
    <mergeCell ref="P92:W92"/>
    <mergeCell ref="D93:M93"/>
    <mergeCell ref="P93:W93"/>
    <mergeCell ref="D94:F94"/>
    <mergeCell ref="G94:M94"/>
    <mergeCell ref="P94:W94"/>
    <mergeCell ref="B88:C94"/>
    <mergeCell ref="D88:M88"/>
    <mergeCell ref="P88:W88"/>
    <mergeCell ref="D89:M89"/>
    <mergeCell ref="P89:W89"/>
    <mergeCell ref="D90:M90"/>
    <mergeCell ref="P90:W90"/>
    <mergeCell ref="D91:M91"/>
    <mergeCell ref="P91:W91"/>
    <mergeCell ref="D92:M92"/>
    <mergeCell ref="P100:W100"/>
    <mergeCell ref="E101:M101"/>
    <mergeCell ref="P101:W101"/>
    <mergeCell ref="E102:M102"/>
    <mergeCell ref="P102:W102"/>
    <mergeCell ref="C103:D103"/>
    <mergeCell ref="E103:M103"/>
    <mergeCell ref="P103:W103"/>
    <mergeCell ref="B97:D97"/>
    <mergeCell ref="E97:M97"/>
    <mergeCell ref="P97:W97"/>
    <mergeCell ref="B98:B108"/>
    <mergeCell ref="C98:D102"/>
    <mergeCell ref="E98:M98"/>
    <mergeCell ref="P98:W98"/>
    <mergeCell ref="E99:M99"/>
    <mergeCell ref="P99:W99"/>
    <mergeCell ref="E100:M100"/>
    <mergeCell ref="P108:W108"/>
    <mergeCell ref="E109:M109"/>
    <mergeCell ref="P109:W109"/>
    <mergeCell ref="B110:B121"/>
    <mergeCell ref="C110:D114"/>
    <mergeCell ref="E110:M110"/>
    <mergeCell ref="P110:W110"/>
    <mergeCell ref="E111:M111"/>
    <mergeCell ref="P111:W111"/>
    <mergeCell ref="E112:M112"/>
    <mergeCell ref="C104:D109"/>
    <mergeCell ref="E104:M104"/>
    <mergeCell ref="P104:W104"/>
    <mergeCell ref="E105:M105"/>
    <mergeCell ref="P105:W105"/>
    <mergeCell ref="E106:M106"/>
    <mergeCell ref="P106:W106"/>
    <mergeCell ref="E107:M107"/>
    <mergeCell ref="P107:W107"/>
    <mergeCell ref="E108:M108"/>
    <mergeCell ref="P112:W112"/>
    <mergeCell ref="E113:M113"/>
    <mergeCell ref="P113:W113"/>
    <mergeCell ref="E114:M114"/>
    <mergeCell ref="P114:W114"/>
    <mergeCell ref="C115:D120"/>
    <mergeCell ref="E115:M115"/>
    <mergeCell ref="P115:W115"/>
    <mergeCell ref="E116:M116"/>
    <mergeCell ref="P116:W116"/>
    <mergeCell ref="E120:W120"/>
    <mergeCell ref="C121:D121"/>
    <mergeCell ref="E121:M121"/>
    <mergeCell ref="P121:W121"/>
    <mergeCell ref="B123:D123"/>
    <mergeCell ref="E123:M123"/>
    <mergeCell ref="P123:W123"/>
    <mergeCell ref="E117:M117"/>
    <mergeCell ref="P117:W117"/>
    <mergeCell ref="E118:M118"/>
    <mergeCell ref="P118:W118"/>
    <mergeCell ref="E119:M119"/>
    <mergeCell ref="P119:W119"/>
    <mergeCell ref="B124:D134"/>
    <mergeCell ref="E124:M124"/>
    <mergeCell ref="P124:W124"/>
    <mergeCell ref="E125:M125"/>
    <mergeCell ref="P125:W125"/>
    <mergeCell ref="E126:M126"/>
    <mergeCell ref="P126:W126"/>
    <mergeCell ref="E127:M127"/>
    <mergeCell ref="P127:W127"/>
    <mergeCell ref="E128:M128"/>
    <mergeCell ref="E132:M132"/>
    <mergeCell ref="P132:W132"/>
    <mergeCell ref="E133:M133"/>
    <mergeCell ref="P133:W133"/>
    <mergeCell ref="E134:M134"/>
    <mergeCell ref="P134:W134"/>
    <mergeCell ref="P128:W128"/>
    <mergeCell ref="E129:M129"/>
    <mergeCell ref="P129:W129"/>
    <mergeCell ref="E130:M130"/>
    <mergeCell ref="P130:W130"/>
    <mergeCell ref="E131:M131"/>
    <mergeCell ref="P131:W131"/>
    <mergeCell ref="B140:F140"/>
    <mergeCell ref="G140:K140"/>
    <mergeCell ref="B141:F141"/>
    <mergeCell ref="G141:K141"/>
    <mergeCell ref="B142:F142"/>
    <mergeCell ref="G142:K142"/>
    <mergeCell ref="B136:Y136"/>
    <mergeCell ref="B137:F137"/>
    <mergeCell ref="G137:K137"/>
    <mergeCell ref="B138:F138"/>
    <mergeCell ref="G138:K138"/>
    <mergeCell ref="B139:F139"/>
    <mergeCell ref="G139:K139"/>
    <mergeCell ref="S151:V152"/>
    <mergeCell ref="W151:W152"/>
    <mergeCell ref="B143:F143"/>
    <mergeCell ref="G143:K143"/>
    <mergeCell ref="B145:W145"/>
    <mergeCell ref="B146:M146"/>
    <mergeCell ref="P146:W146"/>
    <mergeCell ref="B147:M148"/>
    <mergeCell ref="N147:N148"/>
    <mergeCell ref="O147:O148"/>
    <mergeCell ref="Q147:W148"/>
    <mergeCell ref="B160:C161"/>
    <mergeCell ref="D160:F161"/>
    <mergeCell ref="G160:K161"/>
    <mergeCell ref="L160:M160"/>
    <mergeCell ref="N160:O161"/>
    <mergeCell ref="P160:W160"/>
    <mergeCell ref="B154:M154"/>
    <mergeCell ref="N154:W155"/>
    <mergeCell ref="B155:M155"/>
    <mergeCell ref="B158:Y158"/>
    <mergeCell ref="B159:O159"/>
    <mergeCell ref="P159:Y159"/>
    <mergeCell ref="B164:C164"/>
    <mergeCell ref="D164:F164"/>
    <mergeCell ref="G164:K164"/>
    <mergeCell ref="X164:Y164"/>
    <mergeCell ref="B165:C165"/>
    <mergeCell ref="D165:F165"/>
    <mergeCell ref="G165:K165"/>
    <mergeCell ref="X165:Y165"/>
    <mergeCell ref="B162:C162"/>
    <mergeCell ref="D162:F162"/>
    <mergeCell ref="G162:K162"/>
    <mergeCell ref="X162:Y162"/>
    <mergeCell ref="B163:C163"/>
    <mergeCell ref="D163:F163"/>
    <mergeCell ref="G163:K163"/>
    <mergeCell ref="X163:Y163"/>
    <mergeCell ref="B168:C168"/>
    <mergeCell ref="D168:F168"/>
    <mergeCell ref="G168:K168"/>
    <mergeCell ref="X168:Y168"/>
    <mergeCell ref="B169:C169"/>
    <mergeCell ref="D169:F169"/>
    <mergeCell ref="G169:K169"/>
    <mergeCell ref="X169:Y169"/>
    <mergeCell ref="B166:C166"/>
    <mergeCell ref="D166:F166"/>
    <mergeCell ref="G166:K166"/>
    <mergeCell ref="X166:Y166"/>
    <mergeCell ref="B167:C167"/>
    <mergeCell ref="D167:F167"/>
    <mergeCell ref="G167:K167"/>
    <mergeCell ref="X167:Y167"/>
    <mergeCell ref="B172:C172"/>
    <mergeCell ref="D172:F172"/>
    <mergeCell ref="G172:K172"/>
    <mergeCell ref="X172:Y172"/>
    <mergeCell ref="B173:Y173"/>
    <mergeCell ref="L177:M177"/>
    <mergeCell ref="B170:C170"/>
    <mergeCell ref="D170:F170"/>
    <mergeCell ref="G170:K170"/>
    <mergeCell ref="X170:Y170"/>
    <mergeCell ref="B171:C171"/>
    <mergeCell ref="D171:F171"/>
    <mergeCell ref="G171:K171"/>
    <mergeCell ref="X171:Y171"/>
    <mergeCell ref="W193:X193"/>
    <mergeCell ref="W195:X195"/>
    <mergeCell ref="N65:N66"/>
    <mergeCell ref="O65:O66"/>
    <mergeCell ref="L179:M179"/>
    <mergeCell ref="L181:X181"/>
    <mergeCell ref="L183:M183"/>
    <mergeCell ref="W187:X187"/>
    <mergeCell ref="W189:X189"/>
    <mergeCell ref="W191:X191"/>
    <mergeCell ref="X160:Y161"/>
    <mergeCell ref="L161:M161"/>
    <mergeCell ref="P161:Q161"/>
    <mergeCell ref="R161:S161"/>
    <mergeCell ref="T161:U161"/>
    <mergeCell ref="V161:W161"/>
    <mergeCell ref="B150:M150"/>
    <mergeCell ref="P150:R150"/>
    <mergeCell ref="S150:W150"/>
    <mergeCell ref="B151:M152"/>
    <mergeCell ref="N151:N152"/>
    <mergeCell ref="O151:O152"/>
    <mergeCell ref="P151:Q152"/>
    <mergeCell ref="R151:R152"/>
  </mergeCells>
  <phoneticPr fontId="3"/>
  <conditionalFormatting sqref="Q24:Y24">
    <cfRule type="expression" dxfId="10" priority="10">
      <formula>#REF!=""</formula>
    </cfRule>
  </conditionalFormatting>
  <conditionalFormatting sqref="R45:Y46">
    <cfRule type="expression" dxfId="9" priority="7">
      <formula>$R$46&lt;&gt;""</formula>
    </cfRule>
  </conditionalFormatting>
  <conditionalFormatting sqref="P121 P124:W130 P134:W134 P131:P133">
    <cfRule type="expression" dxfId="8" priority="9">
      <formula>$O121="×"</formula>
    </cfRule>
  </conditionalFormatting>
  <conditionalFormatting sqref="V68">
    <cfRule type="expression" dxfId="7" priority="8">
      <formula>$O$67="○"</formula>
    </cfRule>
  </conditionalFormatting>
  <conditionalFormatting sqref="P88:W94 P63:W67 P69:W70 P98:W104 P72:W74 P76:W81 P84:W84 P106:W108 P110:W119">
    <cfRule type="expression" dxfId="6" priority="11">
      <formula>$O63="×"</formula>
    </cfRule>
  </conditionalFormatting>
  <conditionalFormatting sqref="P71:W71">
    <cfRule type="expression" dxfId="5" priority="6">
      <formula>$O71="×"</formula>
    </cfRule>
  </conditionalFormatting>
  <conditionalFormatting sqref="P75:W75">
    <cfRule type="expression" dxfId="4" priority="5">
      <formula>$O75="×"</formula>
    </cfRule>
  </conditionalFormatting>
  <conditionalFormatting sqref="P82:W82">
    <cfRule type="expression" dxfId="3" priority="4">
      <formula>$O82="×"</formula>
    </cfRule>
  </conditionalFormatting>
  <conditionalFormatting sqref="P83:W83">
    <cfRule type="expression" dxfId="2" priority="3">
      <formula>$O83="×"</formula>
    </cfRule>
  </conditionalFormatting>
  <conditionalFormatting sqref="P105:W105">
    <cfRule type="expression" dxfId="1" priority="2">
      <formula>$O105="×"</formula>
    </cfRule>
  </conditionalFormatting>
  <conditionalFormatting sqref="P109:W109">
    <cfRule type="expression" dxfId="0" priority="1">
      <formula>$O109="×"</formula>
    </cfRule>
  </conditionalFormatting>
  <dataValidations count="7">
    <dataValidation type="list" allowBlank="1" showInputMessage="1" showErrorMessage="1" sqref="B15:B17">
      <formula1>"□,■"</formula1>
    </dataValidation>
    <dataValidation type="list" allowBlank="1" showInputMessage="1" showErrorMessage="1" sqref="M162:M172 O162:O172">
      <formula1>G.単位</formula1>
    </dataValidation>
    <dataValidation type="list" allowBlank="1" showInputMessage="1" showErrorMessage="1" sqref="B162:C172">
      <formula1>F.施設</formula1>
    </dataValidation>
    <dataValidation type="list" allowBlank="1" showInputMessage="1" showErrorMessage="1" sqref="N151:N153 N147:N148 P156 N69:N84 N63:N66 N88:N94 N98:N119 N121">
      <formula1>Ｃ1.計画欄</formula1>
    </dataValidation>
    <dataValidation type="list" allowBlank="1" showInputMessage="1" showErrorMessage="1" sqref="Q156 O67 O69:O84 O147:O148 O88:O94 O63:O65 O98:O119 O151:O153 O121 O124:O134">
      <formula1>Ｃ2.実施欄</formula1>
    </dataValidation>
    <dataValidation type="list" allowBlank="1" showInputMessage="1" showErrorMessage="1" sqref="X162:Y172 B55:P55 W187:X187 W189:X189 W191:X191 W193:X193 W195:X195 N124:N134 N67:N68">
      <formula1>B.○か空白</formula1>
    </dataValidation>
    <dataValidation type="list" allowBlank="1" showInputMessage="1" showErrorMessage="1" sqref="L179:M179 L177:M177 L183:M183">
      <formula1>"○,　"</formula1>
    </dataValidation>
  </dataValidations>
  <printOptions horizontalCentered="1"/>
  <pageMargins left="0.59055118110236227" right="0.31496062992125984" top="0.74803149606299213" bottom="0.74803149606299213" header="0.31496062992125984" footer="0.31496062992125984"/>
  <pageSetup paperSize="9" scale="81" fitToHeight="0" orientation="portrait" r:id="rId1"/>
  <rowBreaks count="6" manualBreakCount="6">
    <brk id="21" max="16383" man="1"/>
    <brk id="47" max="25" man="1"/>
    <brk id="94" max="25" man="1"/>
    <brk id="122" max="25" man="1"/>
    <brk id="156" max="25" man="1"/>
    <brk id="197" max="21"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【選択肢】!$U$44:$U$55</xm:f>
          </x14:formula1>
          <xm:sqref>E115:M119</xm:sqref>
        </x14:dataValidation>
        <x14:dataValidation type="list" allowBlank="1" showInputMessage="1">
          <x14:formula1>
            <xm:f>【選択肢】!$X$74:$X$84</xm:f>
          </x14:formula1>
          <xm:sqref>D162:F172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G51"/>
  <sheetViews>
    <sheetView showGridLines="0" view="pageBreakPreview" zoomScale="75" zoomScaleNormal="55" zoomScaleSheetLayoutView="95" workbookViewId="0">
      <selection activeCell="H13" sqref="H13"/>
    </sheetView>
  </sheetViews>
  <sheetFormatPr defaultColWidth="9" defaultRowHeight="18.600000000000001" x14ac:dyDescent="0.35"/>
  <cols>
    <col min="1" max="1" width="2.109375" style="797" customWidth="1"/>
    <col min="2" max="2" width="14.6640625" style="797" customWidth="1"/>
    <col min="3" max="3" width="35" style="797" customWidth="1"/>
    <col min="4" max="4" width="14.6640625" style="797" customWidth="1"/>
    <col min="5" max="5" width="4.44140625" style="797" customWidth="1"/>
    <col min="6" max="6" width="19.88671875" style="797" customWidth="1"/>
    <col min="7" max="7" width="2.109375" style="797" customWidth="1"/>
    <col min="8" max="16384" width="9" style="797"/>
  </cols>
  <sheetData>
    <row r="1" spans="2:7" x14ac:dyDescent="0.35">
      <c r="B1" s="795"/>
      <c r="C1" s="795"/>
      <c r="D1" s="795"/>
      <c r="E1" s="795"/>
      <c r="F1" s="796" t="s">
        <v>733</v>
      </c>
      <c r="G1" s="795"/>
    </row>
    <row r="2" spans="2:7" ht="10.5" customHeight="1" x14ac:dyDescent="0.35">
      <c r="B2" s="795"/>
      <c r="C2" s="795"/>
      <c r="D2" s="795"/>
      <c r="E2" s="795"/>
      <c r="F2" s="795"/>
      <c r="G2" s="795"/>
    </row>
    <row r="3" spans="2:7" ht="27" x14ac:dyDescent="0.5">
      <c r="B3" s="798" t="s">
        <v>734</v>
      </c>
      <c r="C3" s="798"/>
      <c r="D3" s="798"/>
      <c r="E3" s="798"/>
      <c r="F3" s="798"/>
      <c r="G3" s="795"/>
    </row>
    <row r="4" spans="2:7" x14ac:dyDescent="0.35">
      <c r="B4" s="799" t="s">
        <v>735</v>
      </c>
      <c r="C4" s="799"/>
      <c r="D4" s="799"/>
      <c r="E4" s="799"/>
      <c r="F4" s="799"/>
      <c r="G4" s="795"/>
    </row>
    <row r="5" spans="2:7" ht="10.5" customHeight="1" x14ac:dyDescent="0.35">
      <c r="B5" s="800"/>
      <c r="C5" s="800"/>
      <c r="D5" s="800"/>
      <c r="E5" s="800"/>
      <c r="F5" s="800"/>
      <c r="G5" s="795"/>
    </row>
    <row r="6" spans="2:7" x14ac:dyDescent="0.35">
      <c r="B6" s="801" t="s">
        <v>736</v>
      </c>
      <c r="C6" s="795"/>
      <c r="D6" s="795"/>
      <c r="E6" s="795"/>
      <c r="F6" s="795"/>
      <c r="G6" s="795"/>
    </row>
    <row r="7" spans="2:7" x14ac:dyDescent="0.35">
      <c r="B7" s="801" t="s">
        <v>737</v>
      </c>
      <c r="C7" s="795"/>
      <c r="D7" s="795"/>
      <c r="E7" s="795"/>
      <c r="F7" s="795"/>
      <c r="G7" s="795"/>
    </row>
    <row r="8" spans="2:7" x14ac:dyDescent="0.35">
      <c r="B8" s="795"/>
      <c r="C8" s="795"/>
      <c r="D8" s="795"/>
      <c r="E8" s="795"/>
      <c r="F8" s="795"/>
      <c r="G8" s="795"/>
    </row>
    <row r="9" spans="2:7" s="804" customFormat="1" x14ac:dyDescent="0.35">
      <c r="B9" s="802" t="s">
        <v>738</v>
      </c>
      <c r="C9" s="802" t="s">
        <v>739</v>
      </c>
      <c r="D9" s="803" t="s">
        <v>740</v>
      </c>
      <c r="E9" s="803"/>
      <c r="F9" s="802" t="s">
        <v>741</v>
      </c>
      <c r="G9" s="800"/>
    </row>
    <row r="10" spans="2:7" s="810" customFormat="1" ht="39.9" customHeight="1" x14ac:dyDescent="0.2">
      <c r="B10" s="805"/>
      <c r="C10" s="806"/>
      <c r="D10" s="807"/>
      <c r="E10" s="808" t="s">
        <v>742</v>
      </c>
      <c r="F10" s="806"/>
      <c r="G10" s="809"/>
    </row>
    <row r="11" spans="2:7" s="810" customFormat="1" ht="39.9" customHeight="1" x14ac:dyDescent="0.2">
      <c r="B11" s="806"/>
      <c r="C11" s="806"/>
      <c r="D11" s="811"/>
      <c r="E11" s="808" t="s">
        <v>742</v>
      </c>
      <c r="F11" s="806"/>
      <c r="G11" s="809"/>
    </row>
    <row r="12" spans="2:7" s="810" customFormat="1" ht="39.9" customHeight="1" x14ac:dyDescent="0.2">
      <c r="B12" s="806"/>
      <c r="C12" s="806"/>
      <c r="D12" s="811"/>
      <c r="E12" s="808" t="s">
        <v>742</v>
      </c>
      <c r="F12" s="806"/>
      <c r="G12" s="809"/>
    </row>
    <row r="13" spans="2:7" s="810" customFormat="1" ht="39.9" customHeight="1" x14ac:dyDescent="0.2">
      <c r="B13" s="806"/>
      <c r="C13" s="806"/>
      <c r="D13" s="811"/>
      <c r="E13" s="808" t="s">
        <v>742</v>
      </c>
      <c r="F13" s="806"/>
      <c r="G13" s="809"/>
    </row>
    <row r="14" spans="2:7" s="810" customFormat="1" ht="39.9" customHeight="1" x14ac:dyDescent="0.2">
      <c r="B14" s="806"/>
      <c r="C14" s="806"/>
      <c r="D14" s="811"/>
      <c r="E14" s="808" t="s">
        <v>742</v>
      </c>
      <c r="F14" s="806"/>
      <c r="G14" s="809"/>
    </row>
    <row r="15" spans="2:7" s="810" customFormat="1" ht="39.9" customHeight="1" x14ac:dyDescent="0.2">
      <c r="B15" s="806"/>
      <c r="C15" s="806"/>
      <c r="D15" s="811"/>
      <c r="E15" s="808" t="s">
        <v>742</v>
      </c>
      <c r="F15" s="806"/>
      <c r="G15" s="809"/>
    </row>
    <row r="16" spans="2:7" s="810" customFormat="1" ht="39.9" customHeight="1" x14ac:dyDescent="0.2">
      <c r="B16" s="806"/>
      <c r="C16" s="806"/>
      <c r="D16" s="811"/>
      <c r="E16" s="808" t="s">
        <v>742</v>
      </c>
      <c r="F16" s="806"/>
      <c r="G16" s="809"/>
    </row>
    <row r="17" spans="2:7" s="810" customFormat="1" ht="39.9" customHeight="1" x14ac:dyDescent="0.2">
      <c r="B17" s="806"/>
      <c r="C17" s="806"/>
      <c r="D17" s="811"/>
      <c r="E17" s="808" t="s">
        <v>742</v>
      </c>
      <c r="F17" s="806"/>
      <c r="G17" s="809"/>
    </row>
    <row r="18" spans="2:7" s="810" customFormat="1" ht="39.9" customHeight="1" x14ac:dyDescent="0.2">
      <c r="B18" s="806"/>
      <c r="C18" s="806"/>
      <c r="D18" s="811"/>
      <c r="E18" s="808" t="s">
        <v>742</v>
      </c>
      <c r="F18" s="806"/>
      <c r="G18" s="809"/>
    </row>
    <row r="19" spans="2:7" s="810" customFormat="1" ht="39.9" customHeight="1" x14ac:dyDescent="0.2">
      <c r="B19" s="806"/>
      <c r="C19" s="806"/>
      <c r="D19" s="811"/>
      <c r="E19" s="808" t="s">
        <v>742</v>
      </c>
      <c r="F19" s="806"/>
      <c r="G19" s="809"/>
    </row>
    <row r="20" spans="2:7" s="810" customFormat="1" ht="39.9" customHeight="1" thickBot="1" x14ac:dyDescent="0.25">
      <c r="B20" s="812"/>
      <c r="C20" s="812"/>
      <c r="D20" s="813"/>
      <c r="E20" s="814" t="s">
        <v>742</v>
      </c>
      <c r="F20" s="812"/>
      <c r="G20" s="809"/>
    </row>
    <row r="21" spans="2:7" s="810" customFormat="1" ht="39.9" customHeight="1" thickTop="1" x14ac:dyDescent="0.2">
      <c r="B21" s="815" t="s">
        <v>743</v>
      </c>
      <c r="C21" s="815"/>
      <c r="D21" s="816">
        <f>SUM(D10:D20)</f>
        <v>0</v>
      </c>
      <c r="E21" s="817" t="s">
        <v>742</v>
      </c>
      <c r="F21" s="817"/>
      <c r="G21" s="809"/>
    </row>
    <row r="22" spans="2:7" s="819" customFormat="1" x14ac:dyDescent="0.2">
      <c r="B22" s="818"/>
      <c r="C22" s="818"/>
      <c r="D22" s="818"/>
      <c r="E22" s="818"/>
      <c r="F22" s="818"/>
      <c r="G22" s="818"/>
    </row>
    <row r="23" spans="2:7" s="819" customFormat="1" x14ac:dyDescent="0.2">
      <c r="B23" s="818" t="s">
        <v>744</v>
      </c>
      <c r="C23" s="818"/>
      <c r="D23" s="818"/>
      <c r="E23" s="818"/>
      <c r="F23" s="818"/>
      <c r="G23" s="818"/>
    </row>
    <row r="24" spans="2:7" s="819" customFormat="1" x14ac:dyDescent="0.2">
      <c r="B24" s="820" t="s">
        <v>745</v>
      </c>
      <c r="C24" s="820"/>
      <c r="D24" s="820" t="s">
        <v>746</v>
      </c>
      <c r="E24" s="820"/>
      <c r="F24" s="820"/>
      <c r="G24" s="818"/>
    </row>
    <row r="25" spans="2:7" s="819" customFormat="1" ht="48.75" customHeight="1" x14ac:dyDescent="0.2">
      <c r="B25" s="821" t="s">
        <v>747</v>
      </c>
      <c r="C25" s="821"/>
      <c r="D25" s="821"/>
      <c r="E25" s="821"/>
      <c r="F25" s="821"/>
      <c r="G25" s="818"/>
    </row>
    <row r="26" spans="2:7" s="819" customFormat="1" x14ac:dyDescent="0.2">
      <c r="B26" s="818"/>
      <c r="C26" s="818"/>
      <c r="D26" s="818"/>
      <c r="E26" s="818"/>
      <c r="F26" s="818"/>
      <c r="G26" s="818"/>
    </row>
    <row r="27" spans="2:7" x14ac:dyDescent="0.35">
      <c r="B27" s="795"/>
      <c r="C27" s="795"/>
      <c r="D27" s="795"/>
      <c r="E27" s="795"/>
      <c r="F27" s="796" t="s">
        <v>733</v>
      </c>
      <c r="G27" s="795"/>
    </row>
    <row r="28" spans="2:7" ht="10.5" customHeight="1" x14ac:dyDescent="0.35">
      <c r="B28" s="795"/>
      <c r="C28" s="795"/>
      <c r="D28" s="795"/>
      <c r="E28" s="795"/>
      <c r="F28" s="795"/>
      <c r="G28" s="795"/>
    </row>
    <row r="29" spans="2:7" ht="27" x14ac:dyDescent="0.5">
      <c r="B29" s="798" t="s">
        <v>734</v>
      </c>
      <c r="C29" s="798"/>
      <c r="D29" s="798"/>
      <c r="E29" s="798"/>
      <c r="F29" s="798"/>
      <c r="G29" s="795"/>
    </row>
    <row r="30" spans="2:7" x14ac:dyDescent="0.35">
      <c r="B30" s="799" t="s">
        <v>748</v>
      </c>
      <c r="C30" s="799"/>
      <c r="D30" s="799"/>
      <c r="E30" s="799"/>
      <c r="F30" s="799"/>
      <c r="G30" s="795"/>
    </row>
    <row r="31" spans="2:7" x14ac:dyDescent="0.35">
      <c r="B31" s="800"/>
      <c r="C31" s="800"/>
      <c r="D31" s="800"/>
      <c r="E31" s="800"/>
      <c r="F31" s="800"/>
      <c r="G31" s="795"/>
    </row>
    <row r="32" spans="2:7" x14ac:dyDescent="0.35">
      <c r="B32" s="801" t="s">
        <v>736</v>
      </c>
      <c r="C32" s="795"/>
      <c r="D32" s="795"/>
      <c r="E32" s="795"/>
      <c r="F32" s="795"/>
      <c r="G32" s="795"/>
    </row>
    <row r="33" spans="2:7" x14ac:dyDescent="0.35">
      <c r="B33" s="801" t="s">
        <v>737</v>
      </c>
      <c r="C33" s="795"/>
      <c r="D33" s="795"/>
      <c r="E33" s="795"/>
      <c r="F33" s="795"/>
      <c r="G33" s="795"/>
    </row>
    <row r="34" spans="2:7" x14ac:dyDescent="0.35">
      <c r="B34" s="795"/>
      <c r="C34" s="795"/>
      <c r="D34" s="795"/>
      <c r="E34" s="795"/>
      <c r="F34" s="795"/>
      <c r="G34" s="795"/>
    </row>
    <row r="35" spans="2:7" s="804" customFormat="1" x14ac:dyDescent="0.35">
      <c r="B35" s="802" t="s">
        <v>738</v>
      </c>
      <c r="C35" s="802" t="s">
        <v>739</v>
      </c>
      <c r="D35" s="803" t="s">
        <v>740</v>
      </c>
      <c r="E35" s="803"/>
      <c r="F35" s="802" t="s">
        <v>741</v>
      </c>
      <c r="G35" s="800"/>
    </row>
    <row r="36" spans="2:7" s="810" customFormat="1" ht="39.9" customHeight="1" x14ac:dyDescent="0.2">
      <c r="B36" s="806"/>
      <c r="C36" s="806"/>
      <c r="D36" s="811"/>
      <c r="E36" s="808" t="s">
        <v>742</v>
      </c>
      <c r="F36" s="806"/>
      <c r="G36" s="809"/>
    </row>
    <row r="37" spans="2:7" s="810" customFormat="1" ht="39.9" customHeight="1" x14ac:dyDescent="0.2">
      <c r="B37" s="806"/>
      <c r="C37" s="806"/>
      <c r="D37" s="811"/>
      <c r="E37" s="808" t="s">
        <v>742</v>
      </c>
      <c r="F37" s="806"/>
      <c r="G37" s="809"/>
    </row>
    <row r="38" spans="2:7" s="810" customFormat="1" ht="39.9" customHeight="1" x14ac:dyDescent="0.2">
      <c r="B38" s="806"/>
      <c r="C38" s="806"/>
      <c r="D38" s="811"/>
      <c r="E38" s="808" t="s">
        <v>742</v>
      </c>
      <c r="F38" s="806"/>
      <c r="G38" s="809"/>
    </row>
    <row r="39" spans="2:7" s="810" customFormat="1" ht="39.9" customHeight="1" x14ac:dyDescent="0.2">
      <c r="B39" s="806"/>
      <c r="C39" s="806"/>
      <c r="D39" s="811"/>
      <c r="E39" s="808" t="s">
        <v>742</v>
      </c>
      <c r="F39" s="806"/>
      <c r="G39" s="809"/>
    </row>
    <row r="40" spans="2:7" s="810" customFormat="1" ht="39.9" customHeight="1" x14ac:dyDescent="0.2">
      <c r="B40" s="806"/>
      <c r="C40" s="806"/>
      <c r="D40" s="811"/>
      <c r="E40" s="808" t="s">
        <v>742</v>
      </c>
      <c r="F40" s="806"/>
      <c r="G40" s="809"/>
    </row>
    <row r="41" spans="2:7" s="810" customFormat="1" ht="39.9" customHeight="1" x14ac:dyDescent="0.2">
      <c r="B41" s="806"/>
      <c r="C41" s="806"/>
      <c r="D41" s="811"/>
      <c r="E41" s="808" t="s">
        <v>742</v>
      </c>
      <c r="F41" s="806"/>
      <c r="G41" s="809"/>
    </row>
    <row r="42" spans="2:7" s="810" customFormat="1" ht="39.9" customHeight="1" x14ac:dyDescent="0.2">
      <c r="B42" s="806"/>
      <c r="C42" s="806"/>
      <c r="D42" s="811"/>
      <c r="E42" s="808" t="s">
        <v>742</v>
      </c>
      <c r="F42" s="806"/>
      <c r="G42" s="809"/>
    </row>
    <row r="43" spans="2:7" s="810" customFormat="1" ht="39.9" customHeight="1" x14ac:dyDescent="0.2">
      <c r="B43" s="806"/>
      <c r="C43" s="806"/>
      <c r="D43" s="811"/>
      <c r="E43" s="808" t="s">
        <v>742</v>
      </c>
      <c r="F43" s="806"/>
      <c r="G43" s="809"/>
    </row>
    <row r="44" spans="2:7" s="810" customFormat="1" ht="39.9" customHeight="1" x14ac:dyDescent="0.2">
      <c r="B44" s="806"/>
      <c r="C44" s="806"/>
      <c r="D44" s="811"/>
      <c r="E44" s="808" t="s">
        <v>742</v>
      </c>
      <c r="F44" s="806"/>
      <c r="G44" s="809"/>
    </row>
    <row r="45" spans="2:7" s="810" customFormat="1" ht="39.9" customHeight="1" x14ac:dyDescent="0.2">
      <c r="B45" s="806"/>
      <c r="C45" s="806"/>
      <c r="D45" s="811"/>
      <c r="E45" s="808" t="s">
        <v>742</v>
      </c>
      <c r="F45" s="806"/>
      <c r="G45" s="809"/>
    </row>
    <row r="46" spans="2:7" s="810" customFormat="1" ht="39.9" customHeight="1" thickBot="1" x14ac:dyDescent="0.25">
      <c r="B46" s="812"/>
      <c r="C46" s="812"/>
      <c r="D46" s="813"/>
      <c r="E46" s="814" t="s">
        <v>742</v>
      </c>
      <c r="F46" s="812"/>
      <c r="G46" s="809"/>
    </row>
    <row r="47" spans="2:7" s="810" customFormat="1" ht="39.9" customHeight="1" thickTop="1" x14ac:dyDescent="0.2">
      <c r="B47" s="815" t="s">
        <v>743</v>
      </c>
      <c r="C47" s="815"/>
      <c r="D47" s="816">
        <f>SUM(D36:D46)</f>
        <v>0</v>
      </c>
      <c r="E47" s="817" t="s">
        <v>742</v>
      </c>
      <c r="F47" s="817"/>
      <c r="G47" s="809"/>
    </row>
    <row r="48" spans="2:7" s="819" customFormat="1" x14ac:dyDescent="0.2">
      <c r="B48" s="818"/>
      <c r="C48" s="818"/>
      <c r="D48" s="818"/>
      <c r="E48" s="818"/>
      <c r="F48" s="818"/>
      <c r="G48" s="818"/>
    </row>
    <row r="49" spans="2:7" s="819" customFormat="1" x14ac:dyDescent="0.2">
      <c r="B49" s="818" t="s">
        <v>744</v>
      </c>
      <c r="C49" s="818"/>
      <c r="D49" s="818"/>
      <c r="E49" s="818"/>
      <c r="F49" s="818"/>
      <c r="G49" s="818"/>
    </row>
    <row r="50" spans="2:7" s="819" customFormat="1" x14ac:dyDescent="0.2">
      <c r="B50" s="820" t="s">
        <v>745</v>
      </c>
      <c r="C50" s="820"/>
      <c r="D50" s="820" t="s">
        <v>746</v>
      </c>
      <c r="E50" s="820"/>
      <c r="F50" s="820"/>
      <c r="G50" s="818"/>
    </row>
    <row r="51" spans="2:7" s="819" customFormat="1" ht="48.75" customHeight="1" x14ac:dyDescent="0.2">
      <c r="B51" s="821" t="s">
        <v>747</v>
      </c>
      <c r="C51" s="821"/>
      <c r="D51" s="821"/>
      <c r="E51" s="821"/>
      <c r="F51" s="821"/>
      <c r="G51" s="818"/>
    </row>
  </sheetData>
  <sheetProtection selectLockedCells="1"/>
  <mergeCells count="16">
    <mergeCell ref="B50:C50"/>
    <mergeCell ref="D50:F50"/>
    <mergeCell ref="B51:C51"/>
    <mergeCell ref="D51:F51"/>
    <mergeCell ref="B25:C25"/>
    <mergeCell ref="D25:F25"/>
    <mergeCell ref="B29:F29"/>
    <mergeCell ref="B30:F30"/>
    <mergeCell ref="D35:E35"/>
    <mergeCell ref="B47:C47"/>
    <mergeCell ref="B3:F3"/>
    <mergeCell ref="B4:F4"/>
    <mergeCell ref="D9:E9"/>
    <mergeCell ref="B21:C21"/>
    <mergeCell ref="B24:C24"/>
    <mergeCell ref="D24:F24"/>
  </mergeCells>
  <phoneticPr fontId="3"/>
  <printOptions horizontalCentered="1"/>
  <pageMargins left="0.59055118110236227" right="0.31496062992125984" top="0.74803149606299213" bottom="0.74803149606299213" header="0.31496062992125984" footer="0.31496062992125984"/>
  <pageSetup paperSize="9" fitToHeight="0" orientation="portrait" r:id="rId1"/>
  <rowBreaks count="1" manualBreakCount="1">
    <brk id="26"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A245"/>
  <sheetViews>
    <sheetView showGridLines="0" view="pageBreakPreview" topLeftCell="N58" zoomScale="70" zoomScaleNormal="98" zoomScaleSheetLayoutView="70" workbookViewId="0">
      <selection activeCell="W73" sqref="W73"/>
    </sheetView>
  </sheetViews>
  <sheetFormatPr defaultColWidth="9" defaultRowHeight="16.2" x14ac:dyDescent="0.2"/>
  <cols>
    <col min="1" max="1" width="7.33203125" style="156" bestFit="1" customWidth="1"/>
    <col min="2" max="2" width="23.77734375" style="156" customWidth="1"/>
    <col min="3" max="3" width="9.109375" style="156" customWidth="1"/>
    <col min="4" max="4" width="21" style="156" customWidth="1"/>
    <col min="5" max="5" width="24.6640625" style="156" customWidth="1"/>
    <col min="6" max="6" width="15.88671875" style="156" bestFit="1" customWidth="1"/>
    <col min="7" max="10" width="9.44140625" style="156" customWidth="1"/>
    <col min="11" max="11" width="8.109375" style="156" customWidth="1"/>
    <col min="12" max="12" width="29" style="156" customWidth="1"/>
    <col min="13" max="13" width="10.88671875" style="156" customWidth="1"/>
    <col min="14" max="16" width="19.109375" style="156" customWidth="1"/>
    <col min="17" max="17" width="15.77734375" style="259" bestFit="1" customWidth="1"/>
    <col min="18" max="18" width="11.33203125" style="259" customWidth="1"/>
    <col min="19" max="19" width="25" style="259" customWidth="1"/>
    <col min="20" max="20" width="21.88671875" style="259" customWidth="1"/>
    <col min="21" max="21" width="48.109375" style="259" customWidth="1"/>
    <col min="22" max="22" width="9" style="156"/>
    <col min="23" max="23" width="36" style="156" customWidth="1"/>
    <col min="24" max="24" width="59.77734375" style="156" customWidth="1"/>
    <col min="25" max="25" width="24.6640625" style="156" customWidth="1"/>
    <col min="26" max="26" width="42" style="156" customWidth="1"/>
    <col min="27" max="27" width="7.109375" style="156" customWidth="1"/>
    <col min="28" max="16384" width="9" style="156"/>
  </cols>
  <sheetData>
    <row r="1" spans="1:27" ht="42.75" customHeight="1" x14ac:dyDescent="0.2">
      <c r="A1" s="677"/>
      <c r="B1" s="677"/>
      <c r="C1" s="677"/>
      <c r="D1" s="677"/>
      <c r="E1" s="677"/>
      <c r="F1" s="677"/>
      <c r="G1" s="677"/>
      <c r="H1" s="677"/>
      <c r="I1" s="677"/>
      <c r="J1" s="677"/>
      <c r="K1" s="677"/>
      <c r="L1" s="677"/>
      <c r="M1" s="677"/>
      <c r="N1" s="677"/>
      <c r="O1" s="151"/>
      <c r="P1" s="151"/>
      <c r="Q1" s="678" t="s">
        <v>194</v>
      </c>
      <c r="R1" s="678"/>
      <c r="S1" s="678"/>
      <c r="T1" s="678"/>
      <c r="U1" s="679"/>
      <c r="V1" s="680" t="s">
        <v>195</v>
      </c>
      <c r="W1" s="682" t="s">
        <v>196</v>
      </c>
      <c r="X1" s="152" t="s">
        <v>197</v>
      </c>
      <c r="Y1" s="153"/>
      <c r="Z1" s="154"/>
      <c r="AA1" s="155"/>
    </row>
    <row r="2" spans="1:27" ht="48.6" x14ac:dyDescent="0.2">
      <c r="A2" s="157" t="s">
        <v>198</v>
      </c>
      <c r="B2" s="158" t="s">
        <v>199</v>
      </c>
      <c r="C2" s="157" t="s">
        <v>200</v>
      </c>
      <c r="D2" s="158" t="s">
        <v>201</v>
      </c>
      <c r="E2" s="159" t="s">
        <v>202</v>
      </c>
      <c r="F2" s="683" t="s">
        <v>203</v>
      </c>
      <c r="G2" s="684"/>
      <c r="H2" s="684"/>
      <c r="I2" s="684"/>
      <c r="J2" s="685"/>
      <c r="K2" s="157" t="s">
        <v>204</v>
      </c>
      <c r="L2" s="157" t="s">
        <v>205</v>
      </c>
      <c r="M2" s="160" t="s">
        <v>206</v>
      </c>
      <c r="N2" s="157" t="s">
        <v>207</v>
      </c>
      <c r="O2" s="161"/>
      <c r="P2" s="157" t="s">
        <v>208</v>
      </c>
      <c r="Q2" s="162" t="s">
        <v>209</v>
      </c>
      <c r="R2" s="163" t="s">
        <v>210</v>
      </c>
      <c r="S2" s="686" t="s">
        <v>211</v>
      </c>
      <c r="T2" s="687"/>
      <c r="U2" s="163" t="s">
        <v>212</v>
      </c>
      <c r="V2" s="681"/>
      <c r="W2" s="682"/>
      <c r="X2" s="164" t="s">
        <v>213</v>
      </c>
      <c r="Y2" s="165"/>
      <c r="Z2" s="166"/>
    </row>
    <row r="3" spans="1:27" ht="18" customHeight="1" x14ac:dyDescent="0.2">
      <c r="A3" s="167" t="s">
        <v>214</v>
      </c>
      <c r="B3" s="168" t="s">
        <v>215</v>
      </c>
      <c r="C3" s="169" t="s">
        <v>215</v>
      </c>
      <c r="D3" s="168" t="s">
        <v>216</v>
      </c>
      <c r="E3" s="168" t="s">
        <v>217</v>
      </c>
      <c r="F3" s="170" t="s">
        <v>218</v>
      </c>
      <c r="G3" s="171" t="s">
        <v>219</v>
      </c>
      <c r="H3" s="172" t="s">
        <v>220</v>
      </c>
      <c r="I3" s="173" t="s">
        <v>221</v>
      </c>
      <c r="J3" s="173" t="s">
        <v>222</v>
      </c>
      <c r="K3" s="174" t="s">
        <v>223</v>
      </c>
      <c r="L3" s="167" t="s">
        <v>224</v>
      </c>
      <c r="M3" s="175">
        <v>1</v>
      </c>
      <c r="N3" s="167" t="s">
        <v>225</v>
      </c>
      <c r="O3" s="165"/>
      <c r="P3" s="176" t="s">
        <v>215</v>
      </c>
      <c r="Q3" s="177">
        <v>200</v>
      </c>
      <c r="R3" s="178" t="s">
        <v>226</v>
      </c>
      <c r="S3" s="178" t="s">
        <v>227</v>
      </c>
      <c r="T3" s="178" t="s">
        <v>227</v>
      </c>
      <c r="U3" s="178" t="s">
        <v>228</v>
      </c>
      <c r="V3" s="179"/>
      <c r="W3" s="165"/>
      <c r="X3" s="180" t="s">
        <v>229</v>
      </c>
      <c r="Y3" s="181"/>
      <c r="Z3" s="182"/>
    </row>
    <row r="4" spans="1:27" ht="18" customHeight="1" x14ac:dyDescent="0.2">
      <c r="A4" s="183" t="s">
        <v>9</v>
      </c>
      <c r="B4" s="184"/>
      <c r="C4" s="185" t="s">
        <v>230</v>
      </c>
      <c r="D4" s="186" t="s">
        <v>231</v>
      </c>
      <c r="E4" s="186" t="s">
        <v>232</v>
      </c>
      <c r="F4" s="187" t="s">
        <v>233</v>
      </c>
      <c r="G4" s="188" t="s">
        <v>234</v>
      </c>
      <c r="H4" s="189" t="s">
        <v>235</v>
      </c>
      <c r="I4" s="190"/>
      <c r="J4" s="190"/>
      <c r="K4" s="191" t="s">
        <v>236</v>
      </c>
      <c r="L4" s="185" t="s">
        <v>237</v>
      </c>
      <c r="M4" s="192">
        <v>2</v>
      </c>
      <c r="N4" s="185" t="s">
        <v>238</v>
      </c>
      <c r="O4" s="165"/>
      <c r="P4" s="176" t="s">
        <v>215</v>
      </c>
      <c r="Q4" s="177">
        <v>300</v>
      </c>
      <c r="R4" s="178" t="s">
        <v>226</v>
      </c>
      <c r="S4" s="178" t="s">
        <v>239</v>
      </c>
      <c r="T4" s="178" t="s">
        <v>239</v>
      </c>
      <c r="U4" s="178" t="s">
        <v>240</v>
      </c>
      <c r="V4" s="179"/>
      <c r="W4" s="165"/>
      <c r="X4" s="164" t="s">
        <v>241</v>
      </c>
      <c r="Y4" s="165"/>
      <c r="Z4" s="166"/>
    </row>
    <row r="5" spans="1:27" ht="18" customHeight="1" x14ac:dyDescent="0.2">
      <c r="C5" s="183" t="s">
        <v>242</v>
      </c>
      <c r="D5" s="186" t="s">
        <v>243</v>
      </c>
      <c r="E5" s="186" t="s">
        <v>244</v>
      </c>
      <c r="F5" s="193" t="s">
        <v>245</v>
      </c>
      <c r="G5" s="194" t="s">
        <v>246</v>
      </c>
      <c r="H5" s="195" t="s">
        <v>247</v>
      </c>
      <c r="I5" s="196"/>
      <c r="J5" s="196"/>
      <c r="K5" s="197"/>
      <c r="L5" s="185" t="s">
        <v>248</v>
      </c>
      <c r="M5" s="197"/>
      <c r="N5" s="185" t="s">
        <v>249</v>
      </c>
      <c r="O5" s="165"/>
      <c r="P5" s="176"/>
      <c r="Q5" s="198"/>
      <c r="R5" s="179"/>
      <c r="S5" s="179"/>
      <c r="T5" s="179"/>
      <c r="U5" s="179"/>
      <c r="V5" s="179"/>
      <c r="W5" s="165"/>
      <c r="X5" s="164" t="s">
        <v>250</v>
      </c>
      <c r="Y5" s="165"/>
      <c r="Z5" s="166"/>
    </row>
    <row r="6" spans="1:27" ht="18" customHeight="1" x14ac:dyDescent="0.2">
      <c r="D6" s="186" t="s">
        <v>251</v>
      </c>
      <c r="E6" s="186" t="s">
        <v>252</v>
      </c>
      <c r="F6" s="199" t="s">
        <v>253</v>
      </c>
      <c r="G6" s="200" t="s">
        <v>254</v>
      </c>
      <c r="H6" s="201" t="s">
        <v>255</v>
      </c>
      <c r="I6" s="201" t="s">
        <v>256</v>
      </c>
      <c r="J6" s="202"/>
      <c r="K6" s="166"/>
      <c r="L6" s="185" t="s">
        <v>257</v>
      </c>
      <c r="N6" s="185" t="s">
        <v>258</v>
      </c>
      <c r="O6" s="165"/>
      <c r="P6" s="203">
        <v>0</v>
      </c>
      <c r="Q6" s="177">
        <v>1</v>
      </c>
      <c r="R6" s="178" t="s">
        <v>259</v>
      </c>
      <c r="S6" s="178" t="s">
        <v>260</v>
      </c>
      <c r="T6" s="178" t="s">
        <v>261</v>
      </c>
      <c r="U6" s="178" t="s">
        <v>262</v>
      </c>
      <c r="V6" s="204">
        <v>0</v>
      </c>
      <c r="W6" s="165"/>
      <c r="X6" s="164" t="s">
        <v>263</v>
      </c>
      <c r="Y6" s="165"/>
      <c r="Z6" s="166"/>
    </row>
    <row r="7" spans="1:27" ht="18" customHeight="1" x14ac:dyDescent="0.2">
      <c r="A7" s="205"/>
      <c r="B7" s="205"/>
      <c r="C7" s="205"/>
      <c r="D7" s="206" t="s">
        <v>264</v>
      </c>
      <c r="E7" s="185" t="s">
        <v>265</v>
      </c>
      <c r="F7" s="164"/>
      <c r="G7" s="165"/>
      <c r="H7" s="165"/>
      <c r="I7" s="165"/>
      <c r="J7" s="165"/>
      <c r="K7" s="166"/>
      <c r="L7" s="185" t="s">
        <v>266</v>
      </c>
      <c r="M7" s="205"/>
      <c r="N7" s="185" t="s">
        <v>267</v>
      </c>
      <c r="O7" s="165"/>
      <c r="P7" s="203">
        <v>0</v>
      </c>
      <c r="Q7" s="177">
        <v>2</v>
      </c>
      <c r="R7" s="178" t="s">
        <v>259</v>
      </c>
      <c r="S7" s="178" t="s">
        <v>260</v>
      </c>
      <c r="T7" s="178" t="s">
        <v>124</v>
      </c>
      <c r="U7" s="178" t="s">
        <v>268</v>
      </c>
      <c r="V7" s="204">
        <v>0</v>
      </c>
      <c r="W7" s="165"/>
      <c r="X7" s="164" t="s">
        <v>269</v>
      </c>
      <c r="Y7" s="165"/>
      <c r="Z7" s="166"/>
    </row>
    <row r="8" spans="1:27" ht="18" customHeight="1" x14ac:dyDescent="0.2">
      <c r="A8" s="205"/>
      <c r="B8" s="205"/>
      <c r="C8" s="205"/>
      <c r="D8" s="205"/>
      <c r="E8" s="185" t="s">
        <v>270</v>
      </c>
      <c r="F8" s="164"/>
      <c r="G8" s="165"/>
      <c r="H8" s="165"/>
      <c r="I8" s="165"/>
      <c r="J8" s="165"/>
      <c r="K8" s="166"/>
      <c r="L8" s="185" t="s">
        <v>271</v>
      </c>
      <c r="M8" s="205"/>
      <c r="N8" s="185" t="s">
        <v>272</v>
      </c>
      <c r="O8" s="165"/>
      <c r="P8" s="203" t="s">
        <v>215</v>
      </c>
      <c r="Q8" s="177">
        <v>3</v>
      </c>
      <c r="R8" s="178" t="s">
        <v>259</v>
      </c>
      <c r="S8" s="178" t="s">
        <v>70</v>
      </c>
      <c r="T8" s="178" t="s">
        <v>70</v>
      </c>
      <c r="U8" s="178" t="s">
        <v>273</v>
      </c>
      <c r="V8" s="204">
        <v>0</v>
      </c>
      <c r="W8" s="165"/>
      <c r="X8" s="164"/>
      <c r="Y8" s="165"/>
      <c r="Z8" s="166"/>
    </row>
    <row r="9" spans="1:27" ht="18" customHeight="1" x14ac:dyDescent="0.2">
      <c r="A9" s="205"/>
      <c r="B9" s="205"/>
      <c r="C9" s="205"/>
      <c r="D9" s="205"/>
      <c r="E9" s="185" t="s">
        <v>274</v>
      </c>
      <c r="F9" s="164"/>
      <c r="G9" s="165"/>
      <c r="H9" s="165"/>
      <c r="I9" s="165"/>
      <c r="J9" s="165"/>
      <c r="K9" s="166"/>
      <c r="L9" s="185" t="s">
        <v>275</v>
      </c>
      <c r="M9" s="205"/>
      <c r="N9" s="207" t="s">
        <v>276</v>
      </c>
      <c r="O9" s="165"/>
      <c r="P9" s="203">
        <v>0</v>
      </c>
      <c r="Q9" s="177">
        <v>4</v>
      </c>
      <c r="R9" s="178" t="s">
        <v>259</v>
      </c>
      <c r="S9" s="178" t="s">
        <v>277</v>
      </c>
      <c r="T9" s="178" t="s">
        <v>278</v>
      </c>
      <c r="U9" s="178" t="s">
        <v>279</v>
      </c>
      <c r="V9" s="204">
        <v>0</v>
      </c>
      <c r="W9" s="165"/>
      <c r="X9" s="180" t="s">
        <v>280</v>
      </c>
      <c r="Y9" s="181"/>
      <c r="Z9" s="182"/>
    </row>
    <row r="10" spans="1:27" ht="18" customHeight="1" x14ac:dyDescent="0.2">
      <c r="A10" s="205"/>
      <c r="B10" s="205"/>
      <c r="C10" s="205"/>
      <c r="D10" s="205"/>
      <c r="E10" s="185" t="s">
        <v>281</v>
      </c>
      <c r="F10" s="164"/>
      <c r="G10" s="165"/>
      <c r="H10" s="165"/>
      <c r="I10" s="165"/>
      <c r="J10" s="165"/>
      <c r="K10" s="166"/>
      <c r="L10" s="185" t="s">
        <v>282</v>
      </c>
      <c r="M10" s="205"/>
      <c r="N10" s="207"/>
      <c r="O10" s="165"/>
      <c r="P10" s="203">
        <v>0</v>
      </c>
      <c r="Q10" s="177">
        <v>5</v>
      </c>
      <c r="R10" s="178" t="s">
        <v>259</v>
      </c>
      <c r="S10" s="178" t="s">
        <v>277</v>
      </c>
      <c r="T10" s="178" t="s">
        <v>278</v>
      </c>
      <c r="U10" s="178" t="s">
        <v>283</v>
      </c>
      <c r="V10" s="204">
        <v>0</v>
      </c>
      <c r="W10" s="165"/>
      <c r="X10" s="208" t="s">
        <v>284</v>
      </c>
      <c r="Y10" s="209"/>
      <c r="Z10" s="210"/>
    </row>
    <row r="11" spans="1:27" ht="18" customHeight="1" x14ac:dyDescent="0.2">
      <c r="A11" s="205"/>
      <c r="B11" s="205"/>
      <c r="C11" s="205"/>
      <c r="D11" s="205"/>
      <c r="E11" s="183" t="s">
        <v>285</v>
      </c>
      <c r="F11" s="164"/>
      <c r="G11" s="165"/>
      <c r="H11" s="165"/>
      <c r="I11" s="165"/>
      <c r="J11" s="165"/>
      <c r="K11" s="166"/>
      <c r="L11" s="185" t="s">
        <v>286</v>
      </c>
      <c r="M11" s="205"/>
      <c r="N11" s="205"/>
      <c r="O11" s="165"/>
      <c r="P11" s="203" t="s">
        <v>215</v>
      </c>
      <c r="Q11" s="177">
        <v>6</v>
      </c>
      <c r="R11" s="178" t="s">
        <v>259</v>
      </c>
      <c r="S11" s="178" t="s">
        <v>277</v>
      </c>
      <c r="T11" s="178" t="s">
        <v>278</v>
      </c>
      <c r="U11" s="178" t="s">
        <v>287</v>
      </c>
      <c r="V11" s="204">
        <v>0</v>
      </c>
      <c r="W11" s="165"/>
      <c r="X11" s="211" t="s">
        <v>288</v>
      </c>
      <c r="Y11" s="212"/>
      <c r="Z11" s="213"/>
    </row>
    <row r="12" spans="1:27" ht="18" customHeight="1" x14ac:dyDescent="0.2">
      <c r="A12" s="205"/>
      <c r="B12" s="205"/>
      <c r="C12" s="205"/>
      <c r="D12" s="205"/>
      <c r="E12" s="205"/>
      <c r="F12" s="205"/>
      <c r="G12" s="205"/>
      <c r="H12" s="205"/>
      <c r="I12" s="205"/>
      <c r="J12" s="205"/>
      <c r="K12" s="205"/>
      <c r="L12" s="185" t="s">
        <v>289</v>
      </c>
      <c r="M12" s="205"/>
      <c r="N12" s="205"/>
      <c r="O12" s="165"/>
      <c r="P12" s="203">
        <v>0</v>
      </c>
      <c r="Q12" s="177">
        <v>7</v>
      </c>
      <c r="R12" s="178" t="s">
        <v>259</v>
      </c>
      <c r="S12" s="178" t="s">
        <v>277</v>
      </c>
      <c r="T12" s="178" t="s">
        <v>81</v>
      </c>
      <c r="U12" s="178" t="s">
        <v>290</v>
      </c>
      <c r="V12" s="204">
        <v>0</v>
      </c>
      <c r="W12" s="165"/>
      <c r="X12" s="214" t="s">
        <v>291</v>
      </c>
      <c r="Y12" s="215"/>
      <c r="Z12" s="216"/>
    </row>
    <row r="13" spans="1:27" ht="18" customHeight="1" x14ac:dyDescent="0.2">
      <c r="L13" s="185" t="s">
        <v>292</v>
      </c>
      <c r="O13" s="165"/>
      <c r="P13" s="203">
        <v>0</v>
      </c>
      <c r="Q13" s="177">
        <v>8</v>
      </c>
      <c r="R13" s="178" t="s">
        <v>259</v>
      </c>
      <c r="S13" s="178" t="s">
        <v>277</v>
      </c>
      <c r="T13" s="178" t="s">
        <v>81</v>
      </c>
      <c r="U13" s="178" t="s">
        <v>293</v>
      </c>
      <c r="V13" s="204">
        <v>0</v>
      </c>
      <c r="X13" s="214" t="s">
        <v>294</v>
      </c>
      <c r="Y13" s="215"/>
      <c r="Z13" s="216"/>
    </row>
    <row r="14" spans="1:27" ht="18" customHeight="1" x14ac:dyDescent="0.2">
      <c r="L14" s="185" t="s">
        <v>295</v>
      </c>
      <c r="O14" s="165"/>
      <c r="P14" s="203" t="s">
        <v>215</v>
      </c>
      <c r="Q14" s="177">
        <v>9</v>
      </c>
      <c r="R14" s="178" t="s">
        <v>259</v>
      </c>
      <c r="S14" s="178" t="s">
        <v>277</v>
      </c>
      <c r="T14" s="178" t="s">
        <v>81</v>
      </c>
      <c r="U14" s="178" t="s">
        <v>296</v>
      </c>
      <c r="V14" s="204">
        <v>0</v>
      </c>
      <c r="X14" s="214" t="s">
        <v>297</v>
      </c>
      <c r="Y14" s="215"/>
      <c r="Z14" s="216"/>
    </row>
    <row r="15" spans="1:27" ht="18" customHeight="1" x14ac:dyDescent="0.2">
      <c r="L15" s="207" t="s">
        <v>298</v>
      </c>
      <c r="O15" s="165"/>
      <c r="P15" s="203">
        <v>0</v>
      </c>
      <c r="Q15" s="177">
        <v>10</v>
      </c>
      <c r="R15" s="178" t="s">
        <v>259</v>
      </c>
      <c r="S15" s="178" t="s">
        <v>277</v>
      </c>
      <c r="T15" s="178" t="s">
        <v>86</v>
      </c>
      <c r="U15" s="178" t="s">
        <v>299</v>
      </c>
      <c r="V15" s="204">
        <v>0</v>
      </c>
      <c r="X15" s="214" t="s">
        <v>300</v>
      </c>
      <c r="Y15" s="215"/>
      <c r="Z15" s="216"/>
    </row>
    <row r="16" spans="1:27" ht="18" customHeight="1" x14ac:dyDescent="0.2">
      <c r="O16" s="165"/>
      <c r="P16" s="203" t="s">
        <v>215</v>
      </c>
      <c r="Q16" s="177">
        <v>11</v>
      </c>
      <c r="R16" s="178" t="s">
        <v>259</v>
      </c>
      <c r="S16" s="178" t="s">
        <v>277</v>
      </c>
      <c r="T16" s="178" t="s">
        <v>86</v>
      </c>
      <c r="U16" s="178" t="s">
        <v>301</v>
      </c>
      <c r="V16" s="204">
        <v>0</v>
      </c>
      <c r="X16" s="164"/>
      <c r="Y16" s="209"/>
      <c r="Z16" s="210"/>
    </row>
    <row r="17" spans="1:26" ht="18" customHeight="1" x14ac:dyDescent="0.2">
      <c r="A17" s="217" t="s">
        <v>302</v>
      </c>
      <c r="B17" s="218" t="s">
        <v>303</v>
      </c>
      <c r="C17" s="672" t="s">
        <v>304</v>
      </c>
      <c r="D17" s="672"/>
      <c r="E17" s="672"/>
      <c r="F17" s="672"/>
      <c r="G17" s="673"/>
      <c r="H17" s="218" t="s">
        <v>305</v>
      </c>
      <c r="I17" s="219" t="s">
        <v>306</v>
      </c>
      <c r="J17" s="220"/>
      <c r="O17" s="165"/>
      <c r="P17" s="203" t="s">
        <v>215</v>
      </c>
      <c r="Q17" s="177">
        <v>12</v>
      </c>
      <c r="R17" s="178" t="s">
        <v>259</v>
      </c>
      <c r="S17" s="178" t="s">
        <v>277</v>
      </c>
      <c r="T17" s="178" t="s">
        <v>86</v>
      </c>
      <c r="U17" s="178" t="s">
        <v>307</v>
      </c>
      <c r="V17" s="204">
        <v>0</v>
      </c>
      <c r="X17" s="208" t="s">
        <v>308</v>
      </c>
      <c r="Y17" s="165"/>
      <c r="Z17" s="166"/>
    </row>
    <row r="18" spans="1:26" ht="18" customHeight="1" x14ac:dyDescent="0.2">
      <c r="A18" s="176">
        <v>1</v>
      </c>
      <c r="B18" s="221" t="s">
        <v>149</v>
      </c>
      <c r="C18" s="176" t="s">
        <v>309</v>
      </c>
      <c r="D18" s="176"/>
      <c r="E18" s="176"/>
      <c r="F18" s="176"/>
      <c r="G18" s="222"/>
      <c r="H18" s="176">
        <v>0.5</v>
      </c>
      <c r="I18" s="176" t="s">
        <v>310</v>
      </c>
      <c r="J18" s="165"/>
      <c r="O18" s="165"/>
      <c r="P18" s="203">
        <v>0</v>
      </c>
      <c r="Q18" s="177">
        <v>13</v>
      </c>
      <c r="R18" s="178" t="s">
        <v>259</v>
      </c>
      <c r="S18" s="178" t="s">
        <v>277</v>
      </c>
      <c r="T18" s="178" t="s">
        <v>90</v>
      </c>
      <c r="U18" s="178" t="s">
        <v>311</v>
      </c>
      <c r="V18" s="204">
        <v>0</v>
      </c>
      <c r="X18" s="211" t="s">
        <v>312</v>
      </c>
      <c r="Y18" s="209"/>
      <c r="Z18" s="210"/>
    </row>
    <row r="19" spans="1:26" ht="18" customHeight="1" x14ac:dyDescent="0.2">
      <c r="A19" s="176">
        <v>2</v>
      </c>
      <c r="B19" s="221" t="s">
        <v>313</v>
      </c>
      <c r="C19" s="176" t="s">
        <v>309</v>
      </c>
      <c r="D19" s="176"/>
      <c r="E19" s="176"/>
      <c r="F19" s="176"/>
      <c r="G19" s="222"/>
      <c r="H19" s="176">
        <v>1</v>
      </c>
      <c r="I19" s="176" t="s">
        <v>9</v>
      </c>
      <c r="J19" s="165"/>
      <c r="O19" s="165"/>
      <c r="P19" s="203" t="s">
        <v>215</v>
      </c>
      <c r="Q19" s="177">
        <v>14</v>
      </c>
      <c r="R19" s="178" t="s">
        <v>259</v>
      </c>
      <c r="S19" s="178" t="s">
        <v>277</v>
      </c>
      <c r="T19" s="178" t="s">
        <v>90</v>
      </c>
      <c r="U19" s="178" t="s">
        <v>314</v>
      </c>
      <c r="V19" s="204">
        <v>0</v>
      </c>
      <c r="X19" s="214" t="s">
        <v>315</v>
      </c>
      <c r="Y19" s="209"/>
      <c r="Z19" s="210"/>
    </row>
    <row r="20" spans="1:26" ht="18" customHeight="1" x14ac:dyDescent="0.2">
      <c r="A20" s="176">
        <v>3</v>
      </c>
      <c r="B20" s="221" t="s">
        <v>151</v>
      </c>
      <c r="C20" s="176" t="s">
        <v>316</v>
      </c>
      <c r="D20" s="176" t="s">
        <v>317</v>
      </c>
      <c r="E20" s="176" t="s">
        <v>318</v>
      </c>
      <c r="F20" s="176" t="s">
        <v>319</v>
      </c>
      <c r="G20" s="222" t="s">
        <v>320</v>
      </c>
      <c r="H20" s="176">
        <v>1.5</v>
      </c>
      <c r="I20" s="165"/>
      <c r="J20" s="165"/>
      <c r="O20" s="165"/>
      <c r="P20" s="203" t="s">
        <v>215</v>
      </c>
      <c r="Q20" s="177">
        <v>15</v>
      </c>
      <c r="R20" s="178" t="s">
        <v>259</v>
      </c>
      <c r="S20" s="178" t="s">
        <v>277</v>
      </c>
      <c r="T20" s="178" t="s">
        <v>90</v>
      </c>
      <c r="U20" s="178" t="s">
        <v>321</v>
      </c>
      <c r="V20" s="204">
        <v>0</v>
      </c>
      <c r="X20" s="214" t="s">
        <v>294</v>
      </c>
      <c r="Y20" s="165"/>
      <c r="Z20" s="166"/>
    </row>
    <row r="21" spans="1:26" ht="18" customHeight="1" x14ac:dyDescent="0.2">
      <c r="A21" s="176">
        <v>4</v>
      </c>
      <c r="B21" s="221" t="s">
        <v>322</v>
      </c>
      <c r="C21" s="176" t="s">
        <v>309</v>
      </c>
      <c r="D21" s="176"/>
      <c r="E21" s="176"/>
      <c r="F21" s="176"/>
      <c r="G21" s="222"/>
      <c r="H21" s="176">
        <v>2</v>
      </c>
      <c r="I21" s="165"/>
      <c r="J21" s="165"/>
      <c r="O21" s="165"/>
      <c r="P21" s="203" t="s">
        <v>215</v>
      </c>
      <c r="Q21" s="177">
        <v>16</v>
      </c>
      <c r="R21" s="178" t="s">
        <v>259</v>
      </c>
      <c r="S21" s="178" t="s">
        <v>277</v>
      </c>
      <c r="T21" s="178" t="s">
        <v>96</v>
      </c>
      <c r="U21" s="178" t="s">
        <v>323</v>
      </c>
      <c r="V21" s="204">
        <v>0</v>
      </c>
      <c r="X21" s="674" t="s">
        <v>324</v>
      </c>
      <c r="Y21" s="675"/>
      <c r="Z21" s="676"/>
    </row>
    <row r="22" spans="1:26" ht="18" customHeight="1" x14ac:dyDescent="0.2">
      <c r="A22" s="176">
        <v>5</v>
      </c>
      <c r="B22" s="221" t="s">
        <v>325</v>
      </c>
      <c r="C22" s="176" t="s">
        <v>309</v>
      </c>
      <c r="D22" s="176"/>
      <c r="E22" s="176"/>
      <c r="F22" s="176"/>
      <c r="G22" s="222"/>
      <c r="H22" s="176">
        <v>2.5</v>
      </c>
      <c r="I22" s="165"/>
      <c r="J22" s="165"/>
      <c r="O22" s="165"/>
      <c r="P22" s="203">
        <v>0</v>
      </c>
      <c r="Q22" s="177">
        <v>17</v>
      </c>
      <c r="R22" s="178" t="s">
        <v>259</v>
      </c>
      <c r="S22" s="178" t="s">
        <v>326</v>
      </c>
      <c r="T22" s="178" t="s">
        <v>326</v>
      </c>
      <c r="U22" s="178" t="s">
        <v>327</v>
      </c>
      <c r="V22" s="204">
        <v>0</v>
      </c>
      <c r="X22" s="674"/>
      <c r="Y22" s="675"/>
      <c r="Z22" s="676"/>
    </row>
    <row r="23" spans="1:26" ht="18" customHeight="1" x14ac:dyDescent="0.2">
      <c r="A23" s="176">
        <v>6</v>
      </c>
      <c r="B23" s="221" t="s">
        <v>328</v>
      </c>
      <c r="C23" s="176" t="s">
        <v>309</v>
      </c>
      <c r="D23" s="176"/>
      <c r="E23" s="176"/>
      <c r="F23" s="176"/>
      <c r="G23" s="222"/>
      <c r="H23" s="176">
        <v>3</v>
      </c>
      <c r="I23" s="165"/>
      <c r="J23" s="165"/>
      <c r="O23" s="165"/>
      <c r="P23" s="203">
        <v>0</v>
      </c>
      <c r="Q23" s="177">
        <v>18</v>
      </c>
      <c r="R23" s="178" t="s">
        <v>259</v>
      </c>
      <c r="S23" s="178" t="s">
        <v>326</v>
      </c>
      <c r="T23" s="178" t="s">
        <v>326</v>
      </c>
      <c r="U23" s="178" t="s">
        <v>329</v>
      </c>
      <c r="V23" s="223">
        <v>0</v>
      </c>
      <c r="W23" s="224"/>
      <c r="X23" s="164"/>
      <c r="Y23" s="209"/>
      <c r="Z23" s="210"/>
    </row>
    <row r="24" spans="1:26" ht="18" customHeight="1" x14ac:dyDescent="0.2">
      <c r="A24" s="176">
        <v>7</v>
      </c>
      <c r="H24" s="176">
        <v>3.5</v>
      </c>
      <c r="I24" s="165"/>
      <c r="J24" s="165"/>
      <c r="O24" s="165"/>
      <c r="P24" s="203">
        <v>0</v>
      </c>
      <c r="Q24" s="177">
        <v>19</v>
      </c>
      <c r="R24" s="178" t="s">
        <v>259</v>
      </c>
      <c r="S24" s="178" t="s">
        <v>326</v>
      </c>
      <c r="T24" s="178" t="s">
        <v>326</v>
      </c>
      <c r="U24" s="178" t="s">
        <v>330</v>
      </c>
      <c r="V24" s="204">
        <v>0</v>
      </c>
      <c r="X24" s="211" t="s">
        <v>331</v>
      </c>
      <c r="Y24" s="209"/>
      <c r="Z24" s="210"/>
    </row>
    <row r="25" spans="1:26" ht="18" customHeight="1" x14ac:dyDescent="0.2">
      <c r="A25" s="176">
        <v>8</v>
      </c>
      <c r="H25" s="176">
        <v>4</v>
      </c>
      <c r="I25" s="165"/>
      <c r="J25" s="165"/>
      <c r="O25" s="165"/>
      <c r="P25" s="203">
        <v>0</v>
      </c>
      <c r="Q25" s="177">
        <v>20</v>
      </c>
      <c r="R25" s="178" t="s">
        <v>259</v>
      </c>
      <c r="S25" s="178" t="s">
        <v>326</v>
      </c>
      <c r="T25" s="178" t="s">
        <v>326</v>
      </c>
      <c r="U25" s="178" t="s">
        <v>332</v>
      </c>
      <c r="V25" s="204">
        <v>0</v>
      </c>
      <c r="X25" s="214" t="s">
        <v>333</v>
      </c>
      <c r="Y25" s="209"/>
      <c r="Z25" s="210"/>
    </row>
    <row r="26" spans="1:26" ht="18" customHeight="1" x14ac:dyDescent="0.2">
      <c r="A26" s="176">
        <v>9</v>
      </c>
      <c r="H26" s="176">
        <v>4.5</v>
      </c>
      <c r="I26" s="165"/>
      <c r="J26" s="165"/>
      <c r="O26" s="165"/>
      <c r="P26" s="203">
        <v>0</v>
      </c>
      <c r="Q26" s="177">
        <v>21</v>
      </c>
      <c r="R26" s="178" t="s">
        <v>259</v>
      </c>
      <c r="S26" s="178" t="s">
        <v>326</v>
      </c>
      <c r="T26" s="178" t="s">
        <v>326</v>
      </c>
      <c r="U26" s="178" t="s">
        <v>334</v>
      </c>
      <c r="V26" s="204">
        <v>0</v>
      </c>
      <c r="X26" s="214" t="s">
        <v>335</v>
      </c>
      <c r="Y26" s="209"/>
      <c r="Z26" s="210"/>
    </row>
    <row r="27" spans="1:26" ht="18" customHeight="1" x14ac:dyDescent="0.2">
      <c r="A27" s="176">
        <v>10</v>
      </c>
      <c r="H27" s="176">
        <v>5</v>
      </c>
      <c r="I27" s="165"/>
      <c r="J27" s="165"/>
      <c r="O27" s="165"/>
      <c r="P27" s="203">
        <v>0</v>
      </c>
      <c r="Q27" s="177">
        <v>22</v>
      </c>
      <c r="R27" s="178" t="s">
        <v>259</v>
      </c>
      <c r="S27" s="178" t="s">
        <v>326</v>
      </c>
      <c r="T27" s="178" t="s">
        <v>326</v>
      </c>
      <c r="U27" s="178" t="s">
        <v>336</v>
      </c>
      <c r="V27" s="204">
        <v>0</v>
      </c>
      <c r="X27" s="214" t="s">
        <v>337</v>
      </c>
      <c r="Y27" s="209"/>
      <c r="Z27" s="210"/>
    </row>
    <row r="28" spans="1:26" ht="18" customHeight="1" x14ac:dyDescent="0.2">
      <c r="A28" s="176">
        <v>11</v>
      </c>
      <c r="H28" s="176">
        <v>5.5</v>
      </c>
      <c r="I28" s="165"/>
      <c r="J28" s="165"/>
      <c r="O28" s="165"/>
      <c r="P28" s="203">
        <v>0</v>
      </c>
      <c r="Q28" s="177">
        <v>23</v>
      </c>
      <c r="R28" s="178" t="s">
        <v>259</v>
      </c>
      <c r="S28" s="178" t="s">
        <v>326</v>
      </c>
      <c r="T28" s="178" t="s">
        <v>326</v>
      </c>
      <c r="U28" s="178" t="s">
        <v>338</v>
      </c>
      <c r="V28" s="204">
        <v>0</v>
      </c>
      <c r="X28" s="164"/>
      <c r="Y28" s="209"/>
      <c r="Z28" s="210"/>
    </row>
    <row r="29" spans="1:26" ht="18" customHeight="1" x14ac:dyDescent="0.2">
      <c r="A29" s="176">
        <v>12</v>
      </c>
      <c r="H29" s="176">
        <v>6</v>
      </c>
      <c r="I29" s="165"/>
      <c r="J29" s="165"/>
      <c r="O29" s="165"/>
      <c r="P29" s="203">
        <v>0</v>
      </c>
      <c r="Q29" s="177">
        <v>24</v>
      </c>
      <c r="R29" s="178" t="s">
        <v>339</v>
      </c>
      <c r="S29" s="178" t="s">
        <v>340</v>
      </c>
      <c r="T29" s="178" t="s">
        <v>341</v>
      </c>
      <c r="U29" s="178" t="s">
        <v>342</v>
      </c>
      <c r="V29" s="204">
        <v>0</v>
      </c>
      <c r="X29" s="208" t="s">
        <v>343</v>
      </c>
      <c r="Y29" s="209"/>
      <c r="Z29" s="210"/>
    </row>
    <row r="30" spans="1:26" ht="18" customHeight="1" x14ac:dyDescent="0.2">
      <c r="H30" s="176">
        <v>6.5</v>
      </c>
      <c r="I30" s="165"/>
      <c r="J30" s="165"/>
      <c r="O30" s="165"/>
      <c r="P30" s="203">
        <v>0</v>
      </c>
      <c r="Q30" s="177">
        <v>25</v>
      </c>
      <c r="R30" s="178" t="s">
        <v>339</v>
      </c>
      <c r="S30" s="178" t="s">
        <v>340</v>
      </c>
      <c r="T30" s="178" t="s">
        <v>341</v>
      </c>
      <c r="U30" s="178" t="s">
        <v>344</v>
      </c>
      <c r="V30" s="204">
        <v>0</v>
      </c>
      <c r="X30" s="211" t="s">
        <v>345</v>
      </c>
      <c r="Y30" s="165"/>
      <c r="Z30" s="166"/>
    </row>
    <row r="31" spans="1:26" ht="18" customHeight="1" x14ac:dyDescent="0.2">
      <c r="H31" s="176">
        <v>7</v>
      </c>
      <c r="I31" s="165"/>
      <c r="J31" s="165"/>
      <c r="O31" s="165"/>
      <c r="P31" s="203">
        <v>0</v>
      </c>
      <c r="Q31" s="177">
        <v>26</v>
      </c>
      <c r="R31" s="178" t="s">
        <v>339</v>
      </c>
      <c r="S31" s="178" t="s">
        <v>340</v>
      </c>
      <c r="T31" s="178" t="s">
        <v>341</v>
      </c>
      <c r="U31" s="178" t="s">
        <v>346</v>
      </c>
      <c r="V31" s="204">
        <v>0</v>
      </c>
      <c r="X31" s="214" t="s">
        <v>347</v>
      </c>
      <c r="Y31" s="209"/>
      <c r="Z31" s="210"/>
    </row>
    <row r="32" spans="1:26" ht="18" customHeight="1" x14ac:dyDescent="0.2">
      <c r="H32" s="176">
        <v>7.5</v>
      </c>
      <c r="I32" s="165"/>
      <c r="J32" s="165"/>
      <c r="O32" s="165"/>
      <c r="P32" s="203">
        <v>0</v>
      </c>
      <c r="Q32" s="177">
        <v>27</v>
      </c>
      <c r="R32" s="178" t="s">
        <v>339</v>
      </c>
      <c r="S32" s="178" t="s">
        <v>340</v>
      </c>
      <c r="T32" s="178" t="s">
        <v>341</v>
      </c>
      <c r="U32" s="178" t="s">
        <v>348</v>
      </c>
      <c r="V32" s="204">
        <v>0</v>
      </c>
      <c r="X32" s="214" t="s">
        <v>349</v>
      </c>
      <c r="Y32" s="212"/>
      <c r="Z32" s="213"/>
    </row>
    <row r="33" spans="8:27" ht="18" customHeight="1" x14ac:dyDescent="0.2">
      <c r="H33" s="176">
        <v>8</v>
      </c>
      <c r="I33" s="165"/>
      <c r="J33" s="165"/>
      <c r="O33" s="165"/>
      <c r="P33" s="203">
        <v>0</v>
      </c>
      <c r="Q33" s="177">
        <v>28</v>
      </c>
      <c r="R33" s="178" t="s">
        <v>339</v>
      </c>
      <c r="S33" s="178" t="s">
        <v>340</v>
      </c>
      <c r="T33" s="178" t="s">
        <v>124</v>
      </c>
      <c r="U33" s="178" t="s">
        <v>350</v>
      </c>
      <c r="V33" s="204">
        <v>0</v>
      </c>
      <c r="X33" s="214" t="s">
        <v>351</v>
      </c>
      <c r="Y33" s="209"/>
      <c r="Z33" s="210"/>
    </row>
    <row r="34" spans="8:27" ht="18" customHeight="1" x14ac:dyDescent="0.2">
      <c r="H34" s="176">
        <v>8.5</v>
      </c>
      <c r="I34" s="165"/>
      <c r="J34" s="165"/>
      <c r="O34" s="165"/>
      <c r="P34" s="203" t="s">
        <v>215</v>
      </c>
      <c r="Q34" s="177">
        <v>29</v>
      </c>
      <c r="R34" s="178" t="s">
        <v>339</v>
      </c>
      <c r="S34" s="178" t="s">
        <v>352</v>
      </c>
      <c r="T34" s="178" t="s">
        <v>70</v>
      </c>
      <c r="U34" s="178" t="s">
        <v>353</v>
      </c>
      <c r="V34" s="204">
        <v>0</v>
      </c>
      <c r="W34" s="225"/>
      <c r="X34" s="226" t="s">
        <v>354</v>
      </c>
      <c r="Y34" s="227"/>
      <c r="Z34" s="228"/>
    </row>
    <row r="35" spans="8:27" ht="18" customHeight="1" x14ac:dyDescent="0.2">
      <c r="H35" s="176">
        <v>9</v>
      </c>
      <c r="I35" s="165"/>
      <c r="J35" s="165"/>
      <c r="O35" s="165"/>
      <c r="P35" s="203" t="s">
        <v>215</v>
      </c>
      <c r="Q35" s="177">
        <v>30</v>
      </c>
      <c r="R35" s="178" t="s">
        <v>339</v>
      </c>
      <c r="S35" s="178" t="s">
        <v>277</v>
      </c>
      <c r="T35" s="178" t="s">
        <v>278</v>
      </c>
      <c r="U35" s="178" t="s">
        <v>355</v>
      </c>
      <c r="V35" s="204">
        <v>0</v>
      </c>
      <c r="Y35" s="209"/>
      <c r="Z35" s="209"/>
      <c r="AA35" s="165"/>
    </row>
    <row r="36" spans="8:27" ht="18" customHeight="1" x14ac:dyDescent="0.2">
      <c r="H36" s="176">
        <v>9.5</v>
      </c>
      <c r="I36" s="165"/>
      <c r="J36" s="165"/>
      <c r="O36" s="165"/>
      <c r="P36" s="203" t="s">
        <v>215</v>
      </c>
      <c r="Q36" s="177">
        <v>31</v>
      </c>
      <c r="R36" s="178" t="s">
        <v>339</v>
      </c>
      <c r="S36" s="178" t="s">
        <v>277</v>
      </c>
      <c r="T36" s="178" t="s">
        <v>81</v>
      </c>
      <c r="U36" s="178" t="s">
        <v>356</v>
      </c>
      <c r="V36" s="204">
        <v>0</v>
      </c>
      <c r="Y36" s="165"/>
      <c r="Z36" s="165"/>
      <c r="AA36" s="165"/>
    </row>
    <row r="37" spans="8:27" ht="18" customHeight="1" x14ac:dyDescent="0.2">
      <c r="H37" s="176">
        <v>10</v>
      </c>
      <c r="I37" s="165"/>
      <c r="J37" s="165"/>
      <c r="O37" s="165"/>
      <c r="P37" s="203" t="s">
        <v>215</v>
      </c>
      <c r="Q37" s="177">
        <v>32</v>
      </c>
      <c r="R37" s="178" t="s">
        <v>339</v>
      </c>
      <c r="S37" s="178" t="s">
        <v>277</v>
      </c>
      <c r="T37" s="178" t="s">
        <v>86</v>
      </c>
      <c r="U37" s="178" t="s">
        <v>357</v>
      </c>
      <c r="V37" s="204">
        <v>0</v>
      </c>
      <c r="Y37" s="165"/>
      <c r="Z37" s="165"/>
      <c r="AA37" s="165"/>
    </row>
    <row r="38" spans="8:27" ht="18" customHeight="1" x14ac:dyDescent="0.2">
      <c r="H38" s="176">
        <v>10.5</v>
      </c>
      <c r="I38" s="165"/>
      <c r="J38" s="165"/>
      <c r="O38" s="165"/>
      <c r="P38" s="203" t="s">
        <v>215</v>
      </c>
      <c r="Q38" s="177">
        <v>33</v>
      </c>
      <c r="R38" s="178" t="s">
        <v>339</v>
      </c>
      <c r="S38" s="178" t="s">
        <v>277</v>
      </c>
      <c r="T38" s="178" t="s">
        <v>90</v>
      </c>
      <c r="U38" s="178" t="s">
        <v>358</v>
      </c>
      <c r="V38" s="204">
        <v>0</v>
      </c>
      <c r="X38" s="165"/>
      <c r="Y38" s="165"/>
      <c r="Z38" s="165"/>
    </row>
    <row r="39" spans="8:27" ht="18" customHeight="1" x14ac:dyDescent="0.2">
      <c r="H39" s="176">
        <v>11</v>
      </c>
      <c r="I39" s="165"/>
      <c r="J39" s="165"/>
      <c r="O39" s="165"/>
      <c r="P39" s="203">
        <v>0</v>
      </c>
      <c r="Q39" s="177">
        <v>34</v>
      </c>
      <c r="R39" s="178" t="s">
        <v>339</v>
      </c>
      <c r="S39" s="178" t="s">
        <v>124</v>
      </c>
      <c r="T39" s="178" t="s">
        <v>359</v>
      </c>
      <c r="U39" s="178" t="s">
        <v>360</v>
      </c>
      <c r="V39" s="204">
        <v>0</v>
      </c>
      <c r="X39" s="165"/>
      <c r="Y39" s="165"/>
      <c r="Z39" s="165"/>
    </row>
    <row r="40" spans="8:27" ht="18" customHeight="1" x14ac:dyDescent="0.2">
      <c r="H40" s="176">
        <v>11.5</v>
      </c>
      <c r="I40" s="165"/>
      <c r="J40" s="165"/>
      <c r="O40" s="165"/>
      <c r="P40" s="203">
        <v>0</v>
      </c>
      <c r="Q40" s="177">
        <v>35</v>
      </c>
      <c r="R40" s="178" t="s">
        <v>339</v>
      </c>
      <c r="S40" s="178" t="s">
        <v>124</v>
      </c>
      <c r="T40" s="178" t="s">
        <v>361</v>
      </c>
      <c r="U40" s="178" t="s">
        <v>362</v>
      </c>
      <c r="V40" s="204">
        <v>0</v>
      </c>
      <c r="X40" s="165"/>
      <c r="Y40" s="165"/>
      <c r="Z40" s="165"/>
    </row>
    <row r="41" spans="8:27" ht="18" customHeight="1" x14ac:dyDescent="0.2">
      <c r="H41" s="176">
        <v>12</v>
      </c>
      <c r="I41" s="165"/>
      <c r="J41" s="165"/>
      <c r="O41" s="165"/>
      <c r="P41" s="203">
        <v>0</v>
      </c>
      <c r="Q41" s="177">
        <v>36</v>
      </c>
      <c r="R41" s="178" t="s">
        <v>339</v>
      </c>
      <c r="S41" s="178" t="s">
        <v>124</v>
      </c>
      <c r="T41" s="178" t="s">
        <v>363</v>
      </c>
      <c r="U41" s="178" t="s">
        <v>364</v>
      </c>
      <c r="V41" s="204">
        <v>0</v>
      </c>
      <c r="X41" s="165"/>
      <c r="Y41" s="165"/>
      <c r="Z41" s="165"/>
    </row>
    <row r="42" spans="8:27" ht="18" customHeight="1" x14ac:dyDescent="0.2">
      <c r="O42" s="165"/>
      <c r="P42" s="203">
        <v>0</v>
      </c>
      <c r="Q42" s="177">
        <v>37</v>
      </c>
      <c r="R42" s="178" t="s">
        <v>339</v>
      </c>
      <c r="S42" s="178" t="s">
        <v>124</v>
      </c>
      <c r="T42" s="178" t="s">
        <v>365</v>
      </c>
      <c r="U42" s="178" t="s">
        <v>366</v>
      </c>
      <c r="V42" s="204">
        <v>0</v>
      </c>
      <c r="W42" s="229" t="s">
        <v>367</v>
      </c>
      <c r="X42" s="165"/>
      <c r="Y42" s="165"/>
      <c r="Z42" s="165"/>
    </row>
    <row r="43" spans="8:27" ht="18" customHeight="1" x14ac:dyDescent="0.2">
      <c r="O43" s="165"/>
      <c r="P43" s="230">
        <v>0</v>
      </c>
      <c r="Q43" s="177">
        <v>38</v>
      </c>
      <c r="R43" s="178" t="s">
        <v>339</v>
      </c>
      <c r="S43" s="178" t="s">
        <v>124</v>
      </c>
      <c r="T43" s="178" t="s">
        <v>368</v>
      </c>
      <c r="U43" s="231" t="s">
        <v>369</v>
      </c>
      <c r="V43" s="204">
        <v>0</v>
      </c>
      <c r="W43" s="163" t="s">
        <v>370</v>
      </c>
      <c r="X43" s="165"/>
      <c r="Y43" s="165"/>
      <c r="Z43" s="165"/>
    </row>
    <row r="44" spans="8:27" ht="18" customHeight="1" x14ac:dyDescent="0.2">
      <c r="O44" s="165"/>
      <c r="P44" s="230" t="s">
        <v>130</v>
      </c>
      <c r="Q44" s="177">
        <v>39</v>
      </c>
      <c r="R44" s="178" t="s">
        <v>339</v>
      </c>
      <c r="S44" s="178" t="s">
        <v>277</v>
      </c>
      <c r="T44" s="178" t="s">
        <v>359</v>
      </c>
      <c r="U44" s="232" t="s">
        <v>371</v>
      </c>
      <c r="V44" s="204">
        <v>0</v>
      </c>
      <c r="W44" s="232" t="s">
        <v>371</v>
      </c>
      <c r="X44" s="165"/>
      <c r="Y44" s="165"/>
      <c r="Z44" s="165"/>
    </row>
    <row r="45" spans="8:27" ht="18" customHeight="1" x14ac:dyDescent="0.2">
      <c r="O45" s="165"/>
      <c r="P45" s="230" t="s">
        <v>130</v>
      </c>
      <c r="Q45" s="177">
        <v>40</v>
      </c>
      <c r="R45" s="178" t="s">
        <v>339</v>
      </c>
      <c r="S45" s="178" t="s">
        <v>277</v>
      </c>
      <c r="T45" s="178" t="s">
        <v>359</v>
      </c>
      <c r="U45" s="232" t="s">
        <v>372</v>
      </c>
      <c r="V45" s="204">
        <v>0</v>
      </c>
      <c r="W45" s="232" t="s">
        <v>372</v>
      </c>
      <c r="X45" s="165"/>
      <c r="Y45" s="165"/>
      <c r="Z45" s="165"/>
    </row>
    <row r="46" spans="8:27" ht="18" customHeight="1" x14ac:dyDescent="0.2">
      <c r="O46" s="165"/>
      <c r="P46" s="230" t="s">
        <v>130</v>
      </c>
      <c r="Q46" s="177">
        <v>41</v>
      </c>
      <c r="R46" s="178" t="s">
        <v>339</v>
      </c>
      <c r="S46" s="178" t="s">
        <v>277</v>
      </c>
      <c r="T46" s="178" t="s">
        <v>359</v>
      </c>
      <c r="U46" s="232" t="s">
        <v>373</v>
      </c>
      <c r="V46" s="204">
        <v>0</v>
      </c>
      <c r="W46" s="232" t="s">
        <v>373</v>
      </c>
      <c r="X46" s="165"/>
      <c r="Y46" s="165"/>
      <c r="Z46" s="165"/>
    </row>
    <row r="47" spans="8:27" ht="18" customHeight="1" x14ac:dyDescent="0.2">
      <c r="O47" s="165"/>
      <c r="P47" s="230" t="s">
        <v>130</v>
      </c>
      <c r="Q47" s="177">
        <v>42</v>
      </c>
      <c r="R47" s="178" t="s">
        <v>339</v>
      </c>
      <c r="S47" s="178" t="s">
        <v>277</v>
      </c>
      <c r="T47" s="178" t="s">
        <v>361</v>
      </c>
      <c r="U47" s="232" t="s">
        <v>374</v>
      </c>
      <c r="V47" s="204">
        <v>0</v>
      </c>
      <c r="W47" s="232" t="s">
        <v>374</v>
      </c>
      <c r="X47" s="165"/>
      <c r="Y47" s="165"/>
      <c r="Z47" s="165"/>
    </row>
    <row r="48" spans="8:27" ht="18" customHeight="1" x14ac:dyDescent="0.2">
      <c r="O48" s="165"/>
      <c r="P48" s="230" t="s">
        <v>130</v>
      </c>
      <c r="Q48" s="177">
        <v>43</v>
      </c>
      <c r="R48" s="178" t="s">
        <v>339</v>
      </c>
      <c r="S48" s="178" t="s">
        <v>277</v>
      </c>
      <c r="T48" s="178" t="s">
        <v>361</v>
      </c>
      <c r="U48" s="232" t="s">
        <v>375</v>
      </c>
      <c r="V48" s="204">
        <v>0</v>
      </c>
      <c r="W48" s="232" t="s">
        <v>375</v>
      </c>
      <c r="X48" s="165"/>
      <c r="Y48" s="165"/>
      <c r="Z48" s="165"/>
    </row>
    <row r="49" spans="15:26" ht="18" customHeight="1" x14ac:dyDescent="0.2">
      <c r="O49" s="165"/>
      <c r="P49" s="230" t="s">
        <v>130</v>
      </c>
      <c r="Q49" s="177">
        <v>44</v>
      </c>
      <c r="R49" s="178" t="s">
        <v>339</v>
      </c>
      <c r="S49" s="178" t="s">
        <v>277</v>
      </c>
      <c r="T49" s="178" t="s">
        <v>361</v>
      </c>
      <c r="U49" s="232" t="s">
        <v>376</v>
      </c>
      <c r="V49" s="204">
        <v>0</v>
      </c>
      <c r="W49" s="232" t="s">
        <v>376</v>
      </c>
      <c r="X49" s="155"/>
      <c r="Y49" s="165"/>
      <c r="Z49" s="165"/>
    </row>
    <row r="50" spans="15:26" ht="18" customHeight="1" x14ac:dyDescent="0.2">
      <c r="O50" s="165"/>
      <c r="P50" s="230" t="s">
        <v>130</v>
      </c>
      <c r="Q50" s="177">
        <v>45</v>
      </c>
      <c r="R50" s="178" t="s">
        <v>339</v>
      </c>
      <c r="S50" s="178" t="s">
        <v>277</v>
      </c>
      <c r="T50" s="178" t="s">
        <v>363</v>
      </c>
      <c r="U50" s="232" t="s">
        <v>377</v>
      </c>
      <c r="V50" s="204">
        <v>0</v>
      </c>
      <c r="W50" s="232" t="s">
        <v>377</v>
      </c>
      <c r="X50" s="165"/>
      <c r="Y50" s="165"/>
      <c r="Z50" s="165"/>
    </row>
    <row r="51" spans="15:26" ht="18" customHeight="1" x14ac:dyDescent="0.2">
      <c r="O51" s="165"/>
      <c r="P51" s="230" t="s">
        <v>130</v>
      </c>
      <c r="Q51" s="177">
        <v>46</v>
      </c>
      <c r="R51" s="178" t="s">
        <v>339</v>
      </c>
      <c r="S51" s="178" t="s">
        <v>277</v>
      </c>
      <c r="T51" s="178" t="s">
        <v>363</v>
      </c>
      <c r="U51" s="232" t="s">
        <v>378</v>
      </c>
      <c r="V51" s="204">
        <v>0</v>
      </c>
      <c r="W51" s="232" t="s">
        <v>378</v>
      </c>
      <c r="X51" s="165"/>
      <c r="Y51" s="165"/>
      <c r="Z51" s="165"/>
    </row>
    <row r="52" spans="15:26" ht="18" customHeight="1" x14ac:dyDescent="0.2">
      <c r="O52" s="165"/>
      <c r="P52" s="230" t="s">
        <v>130</v>
      </c>
      <c r="Q52" s="177">
        <v>47</v>
      </c>
      <c r="R52" s="178" t="s">
        <v>339</v>
      </c>
      <c r="S52" s="178" t="s">
        <v>277</v>
      </c>
      <c r="T52" s="178" t="s">
        <v>363</v>
      </c>
      <c r="U52" s="232" t="s">
        <v>379</v>
      </c>
      <c r="V52" s="204">
        <v>0</v>
      </c>
      <c r="W52" s="232" t="s">
        <v>379</v>
      </c>
      <c r="X52" s="165"/>
      <c r="Y52" s="233"/>
      <c r="Z52" s="165"/>
    </row>
    <row r="53" spans="15:26" ht="18" customHeight="1" x14ac:dyDescent="0.2">
      <c r="O53" s="165"/>
      <c r="P53" s="230" t="s">
        <v>130</v>
      </c>
      <c r="Q53" s="177">
        <v>48</v>
      </c>
      <c r="R53" s="178" t="s">
        <v>339</v>
      </c>
      <c r="S53" s="178" t="s">
        <v>277</v>
      </c>
      <c r="T53" s="178" t="s">
        <v>365</v>
      </c>
      <c r="U53" s="232" t="s">
        <v>380</v>
      </c>
      <c r="V53" s="204">
        <v>0</v>
      </c>
      <c r="W53" s="232" t="s">
        <v>380</v>
      </c>
      <c r="X53" s="165"/>
      <c r="Y53" s="165"/>
      <c r="Z53" s="165"/>
    </row>
    <row r="54" spans="15:26" ht="18" customHeight="1" x14ac:dyDescent="0.2">
      <c r="O54" s="165"/>
      <c r="P54" s="230" t="s">
        <v>130</v>
      </c>
      <c r="Q54" s="177">
        <v>49</v>
      </c>
      <c r="R54" s="178" t="s">
        <v>339</v>
      </c>
      <c r="S54" s="178" t="s">
        <v>277</v>
      </c>
      <c r="T54" s="178" t="s">
        <v>365</v>
      </c>
      <c r="U54" s="232" t="s">
        <v>381</v>
      </c>
      <c r="V54" s="204">
        <v>0</v>
      </c>
      <c r="W54" s="232" t="s">
        <v>381</v>
      </c>
      <c r="X54" s="165"/>
      <c r="Y54" s="165"/>
      <c r="Z54" s="165"/>
    </row>
    <row r="55" spans="15:26" ht="18" customHeight="1" x14ac:dyDescent="0.2">
      <c r="O55" s="165"/>
      <c r="P55" s="230" t="s">
        <v>130</v>
      </c>
      <c r="Q55" s="177">
        <v>50</v>
      </c>
      <c r="R55" s="178" t="s">
        <v>339</v>
      </c>
      <c r="S55" s="178" t="s">
        <v>277</v>
      </c>
      <c r="T55" s="178" t="s">
        <v>368</v>
      </c>
      <c r="U55" s="232" t="s">
        <v>382</v>
      </c>
      <c r="V55" s="204">
        <v>0</v>
      </c>
      <c r="W55" s="234" t="s">
        <v>382</v>
      </c>
      <c r="X55" s="165"/>
      <c r="Y55" s="165"/>
      <c r="Z55" s="165"/>
    </row>
    <row r="56" spans="15:26" ht="18" customHeight="1" x14ac:dyDescent="0.2">
      <c r="O56" s="165"/>
      <c r="P56" s="230">
        <v>0</v>
      </c>
      <c r="Q56" s="177">
        <v>51</v>
      </c>
      <c r="R56" s="178" t="s">
        <v>339</v>
      </c>
      <c r="S56" s="178" t="s">
        <v>132</v>
      </c>
      <c r="T56" s="178" t="s">
        <v>132</v>
      </c>
      <c r="U56" s="235" t="s">
        <v>383</v>
      </c>
      <c r="V56" s="204">
        <v>0</v>
      </c>
      <c r="W56" s="236" t="s">
        <v>384</v>
      </c>
      <c r="X56" s="165"/>
      <c r="Y56" s="165"/>
      <c r="Z56" s="165"/>
    </row>
    <row r="57" spans="15:26" ht="18" customHeight="1" x14ac:dyDescent="0.2">
      <c r="O57" s="165"/>
      <c r="P57" s="230">
        <v>0</v>
      </c>
      <c r="Q57" s="177">
        <v>52</v>
      </c>
      <c r="R57" s="178" t="s">
        <v>339</v>
      </c>
      <c r="S57" s="178" t="s">
        <v>385</v>
      </c>
      <c r="T57" s="178" t="s">
        <v>385</v>
      </c>
      <c r="U57" s="178" t="s">
        <v>386</v>
      </c>
      <c r="V57" s="204">
        <v>0</v>
      </c>
      <c r="X57" s="215"/>
      <c r="Y57" s="165"/>
      <c r="Z57" s="165"/>
    </row>
    <row r="58" spans="15:26" ht="18" customHeight="1" x14ac:dyDescent="0.2">
      <c r="O58" s="165"/>
      <c r="P58" s="230">
        <v>0</v>
      </c>
      <c r="Q58" s="177">
        <v>53</v>
      </c>
      <c r="R58" s="178" t="s">
        <v>339</v>
      </c>
      <c r="S58" s="178" t="s">
        <v>385</v>
      </c>
      <c r="T58" s="178" t="s">
        <v>385</v>
      </c>
      <c r="U58" s="237" t="s">
        <v>387</v>
      </c>
      <c r="V58" s="204">
        <v>0</v>
      </c>
      <c r="X58" s="215"/>
      <c r="Y58" s="165"/>
      <c r="Z58" s="165"/>
    </row>
    <row r="59" spans="15:26" ht="18" customHeight="1" x14ac:dyDescent="0.2">
      <c r="O59" s="165"/>
      <c r="P59" s="230">
        <v>0</v>
      </c>
      <c r="Q59" s="177">
        <v>54</v>
      </c>
      <c r="R59" s="178" t="s">
        <v>339</v>
      </c>
      <c r="S59" s="178" t="s">
        <v>385</v>
      </c>
      <c r="T59" s="178" t="s">
        <v>385</v>
      </c>
      <c r="U59" s="178" t="s">
        <v>388</v>
      </c>
      <c r="V59" s="204">
        <v>0</v>
      </c>
      <c r="X59" s="238"/>
    </row>
    <row r="60" spans="15:26" ht="18" customHeight="1" x14ac:dyDescent="0.2">
      <c r="O60" s="165"/>
      <c r="P60" s="230">
        <v>0</v>
      </c>
      <c r="Q60" s="177">
        <v>55</v>
      </c>
      <c r="R60" s="178" t="s">
        <v>339</v>
      </c>
      <c r="S60" s="178" t="s">
        <v>385</v>
      </c>
      <c r="T60" s="178" t="s">
        <v>385</v>
      </c>
      <c r="U60" s="178" t="s">
        <v>389</v>
      </c>
      <c r="V60" s="204">
        <v>0</v>
      </c>
      <c r="X60" s="238"/>
    </row>
    <row r="61" spans="15:26" ht="18" customHeight="1" x14ac:dyDescent="0.2">
      <c r="O61" s="165"/>
      <c r="P61" s="230">
        <v>0</v>
      </c>
      <c r="Q61" s="177">
        <v>56</v>
      </c>
      <c r="R61" s="178" t="s">
        <v>339</v>
      </c>
      <c r="S61" s="178" t="s">
        <v>385</v>
      </c>
      <c r="T61" s="178" t="s">
        <v>385</v>
      </c>
      <c r="U61" s="178" t="s">
        <v>390</v>
      </c>
      <c r="V61" s="204">
        <v>0</v>
      </c>
      <c r="X61" s="238"/>
    </row>
    <row r="62" spans="15:26" ht="18" customHeight="1" x14ac:dyDescent="0.2">
      <c r="O62" s="165"/>
      <c r="P62" s="230">
        <v>0</v>
      </c>
      <c r="Q62" s="177">
        <v>57</v>
      </c>
      <c r="R62" s="178" t="s">
        <v>339</v>
      </c>
      <c r="S62" s="178" t="s">
        <v>385</v>
      </c>
      <c r="T62" s="178" t="s">
        <v>385</v>
      </c>
      <c r="U62" s="178" t="s">
        <v>391</v>
      </c>
      <c r="V62" s="204">
        <v>0</v>
      </c>
      <c r="X62" s="238"/>
    </row>
    <row r="63" spans="15:26" ht="18" customHeight="1" x14ac:dyDescent="0.2">
      <c r="O63" s="165"/>
      <c r="P63" s="230">
        <v>0</v>
      </c>
      <c r="Q63" s="239">
        <v>58</v>
      </c>
      <c r="R63" s="178" t="s">
        <v>339</v>
      </c>
      <c r="S63" s="178" t="s">
        <v>385</v>
      </c>
      <c r="T63" s="178" t="s">
        <v>385</v>
      </c>
      <c r="U63" s="178" t="s">
        <v>392</v>
      </c>
      <c r="V63" s="204">
        <v>0</v>
      </c>
      <c r="X63" s="238"/>
    </row>
    <row r="64" spans="15:26" ht="18" customHeight="1" x14ac:dyDescent="0.2">
      <c r="O64" s="165"/>
      <c r="P64" s="230">
        <v>0</v>
      </c>
      <c r="Q64" s="240" t="s">
        <v>393</v>
      </c>
      <c r="R64" s="178" t="s">
        <v>339</v>
      </c>
      <c r="S64" s="178" t="s">
        <v>385</v>
      </c>
      <c r="T64" s="178" t="s">
        <v>385</v>
      </c>
      <c r="U64" s="241" t="s">
        <v>394</v>
      </c>
      <c r="V64" s="204">
        <v>0</v>
      </c>
      <c r="X64" s="238"/>
    </row>
    <row r="65" spans="15:24" ht="18" customHeight="1" x14ac:dyDescent="0.2">
      <c r="O65" s="165"/>
      <c r="P65" s="230">
        <v>0</v>
      </c>
      <c r="Q65" s="242" t="s">
        <v>395</v>
      </c>
      <c r="R65" s="178" t="s">
        <v>339</v>
      </c>
      <c r="S65" s="178" t="s">
        <v>385</v>
      </c>
      <c r="T65" s="178" t="s">
        <v>385</v>
      </c>
      <c r="U65" s="232" t="s">
        <v>396</v>
      </c>
      <c r="V65" s="204">
        <v>0</v>
      </c>
      <c r="X65" s="243"/>
    </row>
    <row r="66" spans="15:24" ht="18" customHeight="1" x14ac:dyDescent="0.2">
      <c r="O66" s="165"/>
      <c r="P66" s="230">
        <v>0</v>
      </c>
      <c r="Q66" s="177">
        <v>59</v>
      </c>
      <c r="R66" s="178" t="s">
        <v>339</v>
      </c>
      <c r="S66" s="178" t="s">
        <v>385</v>
      </c>
      <c r="T66" s="178" t="s">
        <v>385</v>
      </c>
      <c r="U66" s="178" t="s">
        <v>397</v>
      </c>
      <c r="V66" s="204">
        <v>0</v>
      </c>
      <c r="X66" s="238"/>
    </row>
    <row r="67" spans="15:24" ht="18" customHeight="1" x14ac:dyDescent="0.2">
      <c r="O67" s="165"/>
      <c r="P67" s="230">
        <v>0</v>
      </c>
      <c r="Q67" s="177">
        <v>60</v>
      </c>
      <c r="R67" s="178" t="s">
        <v>339</v>
      </c>
      <c r="S67" s="178" t="s">
        <v>385</v>
      </c>
      <c r="T67" s="178" t="s">
        <v>385</v>
      </c>
      <c r="U67" s="178" t="s">
        <v>398</v>
      </c>
      <c r="V67" s="204">
        <v>0</v>
      </c>
      <c r="X67" s="238"/>
    </row>
    <row r="68" spans="15:24" ht="18" customHeight="1" x14ac:dyDescent="0.2">
      <c r="O68" s="165"/>
      <c r="P68" s="230" t="s">
        <v>130</v>
      </c>
      <c r="Q68" s="177">
        <v>61</v>
      </c>
      <c r="R68" s="178" t="s">
        <v>399</v>
      </c>
      <c r="S68" s="178" t="s">
        <v>277</v>
      </c>
      <c r="T68" s="178" t="s">
        <v>81</v>
      </c>
      <c r="U68" s="178" t="s">
        <v>400</v>
      </c>
      <c r="V68" s="204">
        <v>0</v>
      </c>
      <c r="X68" s="238"/>
    </row>
    <row r="69" spans="15:24" ht="18" customHeight="1" x14ac:dyDescent="0.2">
      <c r="O69" s="165"/>
      <c r="P69" s="230" t="s">
        <v>130</v>
      </c>
      <c r="Q69" s="177">
        <v>62</v>
      </c>
      <c r="R69" s="178" t="s">
        <v>399</v>
      </c>
      <c r="S69" s="178" t="s">
        <v>277</v>
      </c>
      <c r="T69" s="178" t="s">
        <v>81</v>
      </c>
      <c r="U69" s="178" t="s">
        <v>401</v>
      </c>
      <c r="V69" s="204">
        <v>0</v>
      </c>
      <c r="X69" s="238"/>
    </row>
    <row r="70" spans="15:24" ht="18" customHeight="1" x14ac:dyDescent="0.2">
      <c r="O70" s="165"/>
      <c r="P70" s="230" t="s">
        <v>130</v>
      </c>
      <c r="Q70" s="177">
        <v>63</v>
      </c>
      <c r="R70" s="178" t="s">
        <v>399</v>
      </c>
      <c r="S70" s="178" t="s">
        <v>277</v>
      </c>
      <c r="T70" s="178" t="s">
        <v>86</v>
      </c>
      <c r="U70" s="178" t="s">
        <v>402</v>
      </c>
      <c r="V70" s="204">
        <v>0</v>
      </c>
      <c r="X70" s="238"/>
    </row>
    <row r="71" spans="15:24" ht="18" customHeight="1" x14ac:dyDescent="0.2">
      <c r="O71" s="165"/>
      <c r="P71" s="230" t="s">
        <v>732</v>
      </c>
      <c r="Q71" s="177">
        <v>64</v>
      </c>
      <c r="R71" s="178" t="s">
        <v>399</v>
      </c>
      <c r="S71" s="178" t="s">
        <v>277</v>
      </c>
      <c r="T71" s="178" t="s">
        <v>86</v>
      </c>
      <c r="U71" s="178" t="s">
        <v>403</v>
      </c>
      <c r="V71" s="204">
        <v>0</v>
      </c>
      <c r="X71" s="238"/>
    </row>
    <row r="72" spans="15:24" ht="17.399999999999999" x14ac:dyDescent="0.2">
      <c r="P72" s="230" t="s">
        <v>732</v>
      </c>
      <c r="Q72" s="177">
        <v>65</v>
      </c>
      <c r="R72" s="178" t="s">
        <v>399</v>
      </c>
      <c r="S72" s="178" t="s">
        <v>277</v>
      </c>
      <c r="T72" s="178" t="s">
        <v>90</v>
      </c>
      <c r="U72" s="178" t="s">
        <v>404</v>
      </c>
      <c r="V72" s="204">
        <v>0</v>
      </c>
    </row>
    <row r="73" spans="15:24" ht="17.399999999999999" x14ac:dyDescent="0.2">
      <c r="P73" s="230" t="s">
        <v>130</v>
      </c>
      <c r="Q73" s="244">
        <v>66</v>
      </c>
      <c r="R73" s="231" t="s">
        <v>399</v>
      </c>
      <c r="S73" s="231" t="s">
        <v>277</v>
      </c>
      <c r="T73" s="231" t="s">
        <v>90</v>
      </c>
      <c r="U73" s="231" t="s">
        <v>405</v>
      </c>
      <c r="V73" s="204">
        <v>0</v>
      </c>
      <c r="W73" s="156" t="s">
        <v>730</v>
      </c>
    </row>
    <row r="74" spans="15:24" x14ac:dyDescent="0.2">
      <c r="P74" s="245" t="s">
        <v>215</v>
      </c>
      <c r="Q74" s="246">
        <v>100</v>
      </c>
      <c r="R74" s="247" t="s">
        <v>406</v>
      </c>
      <c r="S74" s="247" t="s">
        <v>407</v>
      </c>
      <c r="T74" s="247" t="s">
        <v>408</v>
      </c>
      <c r="U74" s="247" t="s">
        <v>409</v>
      </c>
      <c r="V74" s="248">
        <v>0</v>
      </c>
      <c r="W74" s="178" t="s">
        <v>81</v>
      </c>
      <c r="X74" s="178" t="s">
        <v>400</v>
      </c>
    </row>
    <row r="75" spans="15:24" x14ac:dyDescent="0.2">
      <c r="P75" s="245" t="s">
        <v>215</v>
      </c>
      <c r="Q75" s="249">
        <v>101</v>
      </c>
      <c r="R75" s="250" t="s">
        <v>406</v>
      </c>
      <c r="S75" s="250" t="s">
        <v>407</v>
      </c>
      <c r="T75" s="250" t="s">
        <v>410</v>
      </c>
      <c r="U75" s="250" t="s">
        <v>411</v>
      </c>
      <c r="V75" s="248">
        <v>0</v>
      </c>
      <c r="W75" s="178" t="s">
        <v>81</v>
      </c>
      <c r="X75" s="178" t="s">
        <v>401</v>
      </c>
    </row>
    <row r="76" spans="15:24" x14ac:dyDescent="0.2">
      <c r="P76" s="245" t="s">
        <v>215</v>
      </c>
      <c r="Q76" s="249">
        <v>102</v>
      </c>
      <c r="R76" s="250" t="s">
        <v>406</v>
      </c>
      <c r="S76" s="250" t="s">
        <v>407</v>
      </c>
      <c r="T76" s="250" t="s">
        <v>412</v>
      </c>
      <c r="U76" s="250" t="s">
        <v>413</v>
      </c>
      <c r="V76" s="248">
        <v>0</v>
      </c>
      <c r="W76" s="178" t="s">
        <v>86</v>
      </c>
      <c r="X76" s="178" t="s">
        <v>402</v>
      </c>
    </row>
    <row r="77" spans="15:24" x14ac:dyDescent="0.2">
      <c r="P77" s="245" t="s">
        <v>215</v>
      </c>
      <c r="Q77" s="249">
        <v>103</v>
      </c>
      <c r="R77" s="250" t="s">
        <v>406</v>
      </c>
      <c r="S77" s="250" t="s">
        <v>407</v>
      </c>
      <c r="T77" s="250" t="s">
        <v>412</v>
      </c>
      <c r="U77" s="250" t="s">
        <v>414</v>
      </c>
      <c r="V77" s="248">
        <v>0</v>
      </c>
      <c r="W77" s="178" t="s">
        <v>86</v>
      </c>
      <c r="X77" s="178" t="s">
        <v>403</v>
      </c>
    </row>
    <row r="78" spans="15:24" x14ac:dyDescent="0.2">
      <c r="P78" s="245" t="s">
        <v>215</v>
      </c>
      <c r="Q78" s="249">
        <v>104</v>
      </c>
      <c r="R78" s="250" t="s">
        <v>415</v>
      </c>
      <c r="S78" s="250" t="s">
        <v>407</v>
      </c>
      <c r="T78" s="250" t="s">
        <v>408</v>
      </c>
      <c r="U78" s="250" t="s">
        <v>416</v>
      </c>
      <c r="V78" s="248">
        <v>0</v>
      </c>
      <c r="W78" s="178" t="s">
        <v>90</v>
      </c>
      <c r="X78" s="178" t="s">
        <v>404</v>
      </c>
    </row>
    <row r="79" spans="15:24" x14ac:dyDescent="0.2">
      <c r="P79" s="245" t="s">
        <v>215</v>
      </c>
      <c r="Q79" s="249">
        <v>105</v>
      </c>
      <c r="R79" s="250" t="s">
        <v>415</v>
      </c>
      <c r="S79" s="250" t="s">
        <v>407</v>
      </c>
      <c r="T79" s="250" t="s">
        <v>412</v>
      </c>
      <c r="U79" s="250" t="s">
        <v>417</v>
      </c>
      <c r="V79" s="248">
        <v>0</v>
      </c>
      <c r="W79" s="231" t="s">
        <v>90</v>
      </c>
      <c r="X79" s="231" t="s">
        <v>405</v>
      </c>
    </row>
    <row r="80" spans="15:24" x14ac:dyDescent="0.2">
      <c r="P80" s="245" t="s">
        <v>215</v>
      </c>
      <c r="Q80" s="249">
        <v>106</v>
      </c>
      <c r="R80" s="250" t="s">
        <v>415</v>
      </c>
      <c r="S80" s="250" t="s">
        <v>407</v>
      </c>
      <c r="T80" s="250" t="s">
        <v>418</v>
      </c>
      <c r="U80" s="250" t="s">
        <v>384</v>
      </c>
      <c r="V80" s="248">
        <v>0</v>
      </c>
      <c r="W80" s="250" t="s">
        <v>410</v>
      </c>
      <c r="X80" s="250" t="s">
        <v>420</v>
      </c>
    </row>
    <row r="81" spans="16:24" x14ac:dyDescent="0.2">
      <c r="P81" s="245" t="s">
        <v>215</v>
      </c>
      <c r="Q81" s="249">
        <v>107</v>
      </c>
      <c r="R81" s="250" t="s">
        <v>419</v>
      </c>
      <c r="S81" s="250" t="s">
        <v>407</v>
      </c>
      <c r="T81" s="250" t="s">
        <v>410</v>
      </c>
      <c r="U81" s="250" t="s">
        <v>420</v>
      </c>
      <c r="V81" s="248">
        <v>0</v>
      </c>
      <c r="W81" s="250" t="s">
        <v>410</v>
      </c>
      <c r="X81" s="250" t="s">
        <v>421</v>
      </c>
    </row>
    <row r="82" spans="16:24" x14ac:dyDescent="0.2">
      <c r="P82" s="245" t="s">
        <v>215</v>
      </c>
      <c r="Q82" s="249">
        <v>108</v>
      </c>
      <c r="R82" s="250" t="s">
        <v>419</v>
      </c>
      <c r="S82" s="250" t="s">
        <v>407</v>
      </c>
      <c r="T82" s="250" t="s">
        <v>410</v>
      </c>
      <c r="U82" s="250" t="s">
        <v>421</v>
      </c>
      <c r="V82" s="248">
        <v>0</v>
      </c>
      <c r="W82" s="250" t="s">
        <v>422</v>
      </c>
      <c r="X82" s="250" t="s">
        <v>423</v>
      </c>
    </row>
    <row r="83" spans="16:24" x14ac:dyDescent="0.2">
      <c r="P83" s="245" t="s">
        <v>215</v>
      </c>
      <c r="Q83" s="249">
        <v>109</v>
      </c>
      <c r="R83" s="250" t="s">
        <v>419</v>
      </c>
      <c r="S83" s="250" t="s">
        <v>407</v>
      </c>
      <c r="T83" s="250" t="s">
        <v>422</v>
      </c>
      <c r="U83" s="250" t="s">
        <v>423</v>
      </c>
      <c r="V83" s="248">
        <v>0</v>
      </c>
      <c r="W83" s="250" t="s">
        <v>422</v>
      </c>
      <c r="X83" s="250" t="s">
        <v>424</v>
      </c>
    </row>
    <row r="84" spans="16:24" x14ac:dyDescent="0.2">
      <c r="P84" s="245" t="s">
        <v>215</v>
      </c>
      <c r="Q84" s="249">
        <v>110</v>
      </c>
      <c r="R84" s="250" t="s">
        <v>419</v>
      </c>
      <c r="S84" s="250" t="s">
        <v>407</v>
      </c>
      <c r="T84" s="250" t="s">
        <v>422</v>
      </c>
      <c r="U84" s="250" t="s">
        <v>424</v>
      </c>
      <c r="V84" s="248">
        <v>0</v>
      </c>
      <c r="W84" s="250" t="s">
        <v>422</v>
      </c>
      <c r="X84" s="250" t="s">
        <v>425</v>
      </c>
    </row>
    <row r="85" spans="16:24" x14ac:dyDescent="0.2">
      <c r="P85" s="245" t="s">
        <v>215</v>
      </c>
      <c r="Q85" s="251">
        <v>111</v>
      </c>
      <c r="R85" s="250" t="s">
        <v>419</v>
      </c>
      <c r="S85" s="250" t="s">
        <v>407</v>
      </c>
      <c r="T85" s="250" t="s">
        <v>422</v>
      </c>
      <c r="U85" s="250" t="s">
        <v>425</v>
      </c>
      <c r="V85" s="248">
        <v>0</v>
      </c>
    </row>
    <row r="86" spans="16:24" x14ac:dyDescent="0.2">
      <c r="P86" s="245" t="s">
        <v>215</v>
      </c>
      <c r="Q86" s="252"/>
      <c r="R86" s="253"/>
      <c r="S86" s="253"/>
      <c r="T86" s="253"/>
      <c r="U86" s="253"/>
      <c r="V86" s="254"/>
    </row>
    <row r="87" spans="16:24" x14ac:dyDescent="0.2">
      <c r="P87" s="245" t="s">
        <v>215</v>
      </c>
      <c r="Q87" s="252"/>
      <c r="R87" s="253"/>
      <c r="S87" s="253"/>
      <c r="T87" s="253"/>
      <c r="U87" s="253"/>
      <c r="V87" s="254"/>
    </row>
    <row r="88" spans="16:24" x14ac:dyDescent="0.2">
      <c r="P88" s="245" t="s">
        <v>215</v>
      </c>
      <c r="Q88" s="252"/>
      <c r="R88" s="253"/>
      <c r="S88" s="253"/>
      <c r="T88" s="253"/>
      <c r="U88" s="253"/>
      <c r="V88" s="254"/>
    </row>
    <row r="89" spans="16:24" x14ac:dyDescent="0.2">
      <c r="P89" s="245" t="s">
        <v>215</v>
      </c>
      <c r="Q89" s="255"/>
      <c r="R89" s="256"/>
      <c r="S89" s="256"/>
      <c r="T89" s="256"/>
      <c r="U89" s="256"/>
      <c r="V89" s="254"/>
    </row>
    <row r="90" spans="16:24" x14ac:dyDescent="0.2">
      <c r="Q90" s="257"/>
      <c r="R90" s="257"/>
      <c r="S90" s="257" t="s">
        <v>426</v>
      </c>
      <c r="T90" s="257"/>
      <c r="U90" s="257"/>
      <c r="V90" s="258"/>
    </row>
    <row r="104" spans="16:21" x14ac:dyDescent="0.2">
      <c r="Q104" s="259" t="s">
        <v>427</v>
      </c>
    </row>
    <row r="105" spans="16:21" x14ac:dyDescent="0.2">
      <c r="P105" s="165"/>
      <c r="Q105" s="260">
        <f t="array" ref="Q105">IFERROR(INDEX($Q$3:$U$89, SMALL(IF($P$3:$P$89="○", ROW($P$3:$P$89)-ROW($P$3)+1), ROW(A1)), COLUMNS($Q$3:Q3)), "")</f>
        <v>200</v>
      </c>
      <c r="R105" s="260" t="str">
        <f t="array" ref="R105">IFERROR(INDEX($Q$3:$U$89, SMALL(IF($P$3:$P$89="○", ROW($P$3:$P$89)-ROW($P$3)+1), ROW(B1)), COLUMNS($Q$3:R3)), "")</f>
        <v>-</v>
      </c>
      <c r="S105" s="260" t="str">
        <f t="array" ref="S105">IFERROR(INDEX($Q$3:$U$89, SMALL(IF($P$3:$P$89="○", ROW($P$3:$P$89)-ROW($P$3)+1), ROW(C1)), COLUMNS($Q$3:S3)), "")</f>
        <v>事務処理</v>
      </c>
      <c r="T105" s="260" t="str">
        <f t="array" ref="T105">IFERROR(INDEX($Q$3:$U$89, SMALL(IF($P$3:$P$89="○", ROW($P$3:$P$89)-ROW($P$3)+1), ROW(D1)), COLUMNS($Q$3:T3)), "")</f>
        <v>事務処理</v>
      </c>
      <c r="U105" s="260" t="str">
        <f t="array" ref="U105">IFERROR(INDEX($Q$3:$U$89, SMALL(IF($P$3:$P$89="○", ROW($P$3:$P$89)-ROW($P$3)+1), ROW(E1)), COLUMNS($Q$3:U3)), "")</f>
        <v>200 事務処理</v>
      </c>
    </row>
    <row r="106" spans="16:21" x14ac:dyDescent="0.2">
      <c r="P106" s="165"/>
      <c r="Q106" s="260">
        <f t="array" ref="Q106">IFERROR(INDEX($Q$3:$U$89, SMALL(IF($P$3:$P$89="○", ROW($P$3:$P$89)-ROW($P$3)+1), ROW(A2)), COLUMNS($Q$3:Q4)), "")</f>
        <v>300</v>
      </c>
      <c r="R106" s="260" t="str">
        <f t="array" ref="R106">IFERROR(INDEX($Q$3:$U$89, SMALL(IF($P$3:$P$89="○", ROW($P$3:$P$89)-ROW($P$3)+1), ROW(B2)), COLUMNS($Q$3:R4)), "")</f>
        <v>-</v>
      </c>
      <c r="S106" s="260" t="str">
        <f t="array" ref="S106">IFERROR(INDEX($Q$3:$U$89, SMALL(IF($P$3:$P$89="○", ROW($P$3:$P$89)-ROW($P$3)+1), ROW(C2)), COLUMNS($Q$3:S4)), "")</f>
        <v>会議</v>
      </c>
      <c r="T106" s="260" t="str">
        <f t="array" ref="T106">IFERROR(INDEX($Q$3:$U$89, SMALL(IF($P$3:$P$89="○", ROW($P$3:$P$89)-ROW($P$3)+1), ROW(D2)), COLUMNS($Q$3:T4)), "")</f>
        <v>会議</v>
      </c>
      <c r="U106" s="260" t="str">
        <f t="array" ref="U106">IFERROR(INDEX($Q$3:$U$89, SMALL(IF($P$3:$P$89="○", ROW($P$3:$P$89)-ROW($P$3)+1), ROW(E2)), COLUMNS($Q$3:U4)), "")</f>
        <v>300 会議</v>
      </c>
    </row>
    <row r="107" spans="16:21" x14ac:dyDescent="0.2">
      <c r="P107" s="165"/>
      <c r="Q107" s="260">
        <f t="array" ref="Q107">IFERROR(INDEX($Q$3:$U$89, SMALL(IF($P$3:$P$89="○", ROW($P$3:$P$89)-ROW($P$3)+1), ROW(A3)), COLUMNS($Q$3:Q5)), "")</f>
        <v>3</v>
      </c>
      <c r="R107" s="260" t="str">
        <f t="array" ref="R107">IFERROR(INDEX($Q$3:$U$89, SMALL(IF($P$3:$P$89="○", ROW($P$3:$P$89)-ROW($P$3)+1), ROW(B3)), COLUMNS($Q$3:R5)), "")</f>
        <v>農地維持</v>
      </c>
      <c r="S107" s="260" t="str">
        <f t="array" ref="S107">IFERROR(INDEX($Q$3:$U$89, SMALL(IF($P$3:$P$89="○", ROW($P$3:$P$89)-ROW($P$3)+1), ROW(C3)), COLUMNS($Q$3:S5)), "")</f>
        <v>研修</v>
      </c>
      <c r="T107" s="260" t="str">
        <f t="array" ref="T107">IFERROR(INDEX($Q$3:$U$89, SMALL(IF($P$3:$P$89="○", ROW($P$3:$P$89)-ROW($P$3)+1), ROW(D3)), COLUMNS($Q$3:T5)), "")</f>
        <v>研修</v>
      </c>
      <c r="U107" s="260" t="str">
        <f t="array" ref="U107">IFERROR(INDEX($Q$3:$U$89, SMALL(IF($P$3:$P$89="○", ROW($P$3:$P$89)-ROW($P$3)+1), ROW(E3)), COLUMNS($Q$3:U5)), "")</f>
        <v>3 事務・組織運営等に関する研修、機械の安全使用に関する研修</v>
      </c>
    </row>
    <row r="108" spans="16:21" x14ac:dyDescent="0.2">
      <c r="P108" s="165"/>
      <c r="Q108" s="260">
        <f t="array" ref="Q108">IFERROR(INDEX($Q$3:$U$89, SMALL(IF($P$3:$P$89="○", ROW($P$3:$P$89)-ROW($P$3)+1), ROW(A4)), COLUMNS($Q$3:Q6)), "")</f>
        <v>6</v>
      </c>
      <c r="R108" s="260" t="str">
        <f t="array" ref="R108">IFERROR(INDEX($Q$3:$U$89, SMALL(IF($P$3:$P$89="○", ROW($P$3:$P$89)-ROW($P$3)+1), ROW(B4)), COLUMNS($Q$3:R6)), "")</f>
        <v>農地維持</v>
      </c>
      <c r="S108" s="260" t="str">
        <f t="array" ref="S108">IFERROR(INDEX($Q$3:$U$89, SMALL(IF($P$3:$P$89="○", ROW($P$3:$P$89)-ROW($P$3)+1), ROW(C4)), COLUMNS($Q$3:S6)), "")</f>
        <v>実践活動</v>
      </c>
      <c r="T108" s="260" t="str">
        <f t="array" ref="T108">IFERROR(INDEX($Q$3:$U$89, SMALL(IF($P$3:$P$89="○", ROW($P$3:$P$89)-ROW($P$3)+1), ROW(D4)), COLUMNS($Q$3:T6)), "")</f>
        <v>農用地</v>
      </c>
      <c r="U108" s="260" t="str">
        <f t="array" ref="U108">IFERROR(INDEX($Q$3:$U$89, SMALL(IF($P$3:$P$89="○", ROW($P$3:$P$89)-ROW($P$3)+1), ROW(E4)), COLUMNS($Q$3:U6)), "")</f>
        <v>6 鳥獣害防護柵等の保守管理</v>
      </c>
    </row>
    <row r="109" spans="16:21" x14ac:dyDescent="0.2">
      <c r="P109" s="165"/>
      <c r="Q109" s="260">
        <f t="array" ref="Q109">IFERROR(INDEX($Q$3:$U$89, SMALL(IF($P$3:$P$89="○", ROW($P$3:$P$89)-ROW($P$3)+1), ROW(A5)), COLUMNS($Q$3:Q7)), "")</f>
        <v>9</v>
      </c>
      <c r="R109" s="260" t="str">
        <f t="array" ref="R109">IFERROR(INDEX($Q$3:$U$89, SMALL(IF($P$3:$P$89="○", ROW($P$3:$P$89)-ROW($P$3)+1), ROW(B5)), COLUMNS($Q$3:R7)), "")</f>
        <v>農地維持</v>
      </c>
      <c r="S109" s="260" t="str">
        <f t="array" ref="S109">IFERROR(INDEX($Q$3:$U$89, SMALL(IF($P$3:$P$89="○", ROW($P$3:$P$89)-ROW($P$3)+1), ROW(C5)), COLUMNS($Q$3:S7)), "")</f>
        <v>実践活動</v>
      </c>
      <c r="T109" s="260" t="str">
        <f t="array" ref="T109">IFERROR(INDEX($Q$3:$U$89, SMALL(IF($P$3:$P$89="○", ROW($P$3:$P$89)-ROW($P$3)+1), ROW(D5)), COLUMNS($Q$3:T7)), "")</f>
        <v>水路</v>
      </c>
      <c r="U109" s="260" t="str">
        <f t="array" ref="U109">IFERROR(INDEX($Q$3:$U$89, SMALL(IF($P$3:$P$89="○", ROW($P$3:$P$89)-ROW($P$3)+1), ROW(E5)), COLUMNS($Q$3:U7)), "")</f>
        <v>9 水路附帯施設の保守管理</v>
      </c>
    </row>
    <row r="110" spans="16:21" x14ac:dyDescent="0.2">
      <c r="P110" s="165"/>
      <c r="Q110" s="260">
        <f t="array" ref="Q110">IFERROR(INDEX($Q$3:$U$89, SMALL(IF($P$3:$P$89="○", ROW($P$3:$P$89)-ROW($P$3)+1), ROW(A6)), COLUMNS($Q$3:Q8)), "")</f>
        <v>11</v>
      </c>
      <c r="R110" s="260" t="str">
        <f t="array" ref="R110">IFERROR(INDEX($Q$3:$U$89, SMALL(IF($P$3:$P$89="○", ROW($P$3:$P$89)-ROW($P$3)+1), ROW(B6)), COLUMNS($Q$3:R8)), "")</f>
        <v>農地維持</v>
      </c>
      <c r="S110" s="260" t="str">
        <f t="array" ref="S110">IFERROR(INDEX($Q$3:$U$89, SMALL(IF($P$3:$P$89="○", ROW($P$3:$P$89)-ROW($P$3)+1), ROW(C6)), COLUMNS($Q$3:S8)), "")</f>
        <v>実践活動</v>
      </c>
      <c r="T110" s="260" t="str">
        <f t="array" ref="T110">IFERROR(INDEX($Q$3:$U$89, SMALL(IF($P$3:$P$89="○", ROW($P$3:$P$89)-ROW($P$3)+1), ROW(D6)), COLUMNS($Q$3:T8)), "")</f>
        <v>農道</v>
      </c>
      <c r="U110" s="260" t="str">
        <f t="array" ref="U110">IFERROR(INDEX($Q$3:$U$89, SMALL(IF($P$3:$P$89="○", ROW($P$3:$P$89)-ROW($P$3)+1), ROW(E6)), COLUMNS($Q$3:U8)), "")</f>
        <v>11 農道側溝の泥上げ</v>
      </c>
    </row>
    <row r="111" spans="16:21" x14ac:dyDescent="0.2">
      <c r="P111" s="165"/>
      <c r="Q111" s="260">
        <f t="array" ref="Q111">IFERROR(INDEX($Q$3:$U$89, SMALL(IF($P$3:$P$89="○", ROW($P$3:$P$89)-ROW($P$3)+1), ROW(A7)), COLUMNS($Q$3:Q9)), "")</f>
        <v>12</v>
      </c>
      <c r="R111" s="260" t="str">
        <f t="array" ref="R111">IFERROR(INDEX($Q$3:$U$89, SMALL(IF($P$3:$P$89="○", ROW($P$3:$P$89)-ROW($P$3)+1), ROW(B7)), COLUMNS($Q$3:R9)), "")</f>
        <v>農地維持</v>
      </c>
      <c r="S111" s="260" t="str">
        <f t="array" ref="S111">IFERROR(INDEX($Q$3:$U$89, SMALL(IF($P$3:$P$89="○", ROW($P$3:$P$89)-ROW($P$3)+1), ROW(C7)), COLUMNS($Q$3:S9)), "")</f>
        <v>実践活動</v>
      </c>
      <c r="T111" s="260" t="str">
        <f t="array" ref="T111">IFERROR(INDEX($Q$3:$U$89, SMALL(IF($P$3:$P$89="○", ROW($P$3:$P$89)-ROW($P$3)+1), ROW(D7)), COLUMNS($Q$3:T9)), "")</f>
        <v>農道</v>
      </c>
      <c r="U111" s="260" t="str">
        <f t="array" ref="U111">IFERROR(INDEX($Q$3:$U$89, SMALL(IF($P$3:$P$89="○", ROW($P$3:$P$89)-ROW($P$3)+1), ROW(E7)), COLUMNS($Q$3:U9)), "")</f>
        <v>12 路面の維持</v>
      </c>
    </row>
    <row r="112" spans="16:21" x14ac:dyDescent="0.2">
      <c r="P112" s="165"/>
      <c r="Q112" s="260">
        <f t="array" ref="Q112">IFERROR(INDEX($Q$3:$U$89, SMALL(IF($P$3:$P$89="○", ROW($P$3:$P$89)-ROW($P$3)+1), ROW(A8)), COLUMNS($Q$3:Q10)), "")</f>
        <v>14</v>
      </c>
      <c r="R112" s="260" t="str">
        <f t="array" ref="R112">IFERROR(INDEX($Q$3:$U$89, SMALL(IF($P$3:$P$89="○", ROW($P$3:$P$89)-ROW($P$3)+1), ROW(B8)), COLUMNS($Q$3:R10)), "")</f>
        <v>農地維持</v>
      </c>
      <c r="S112" s="260" t="str">
        <f t="array" ref="S112">IFERROR(INDEX($Q$3:$U$89, SMALL(IF($P$3:$P$89="○", ROW($P$3:$P$89)-ROW($P$3)+1), ROW(C8)), COLUMNS($Q$3:S10)), "")</f>
        <v>実践活動</v>
      </c>
      <c r="T112" s="260" t="str">
        <f t="array" ref="T112">IFERROR(INDEX($Q$3:$U$89, SMALL(IF($P$3:$P$89="○", ROW($P$3:$P$89)-ROW($P$3)+1), ROW(D8)), COLUMNS($Q$3:T10)), "")</f>
        <v>ため池</v>
      </c>
      <c r="U112" s="260" t="str">
        <f t="array" ref="U112">IFERROR(INDEX($Q$3:$U$89, SMALL(IF($P$3:$P$89="○", ROW($P$3:$P$89)-ROW($P$3)+1), ROW(E8)), COLUMNS($Q$3:U10)), "")</f>
        <v>14 ため池の泥上げ</v>
      </c>
    </row>
    <row r="113" spans="16:21" x14ac:dyDescent="0.2">
      <c r="P113" s="165"/>
      <c r="Q113" s="260">
        <f t="array" ref="Q113">IFERROR(INDEX($Q$3:$U$89, SMALL(IF($P$3:$P$89="○", ROW($P$3:$P$89)-ROW($P$3)+1), ROW(A9)), COLUMNS($Q$3:Q11)), "")</f>
        <v>15</v>
      </c>
      <c r="R113" s="260" t="str">
        <f t="array" ref="R113">IFERROR(INDEX($Q$3:$U$89, SMALL(IF($P$3:$P$89="○", ROW($P$3:$P$89)-ROW($P$3)+1), ROW(B9)), COLUMNS($Q$3:R11)), "")</f>
        <v>農地維持</v>
      </c>
      <c r="S113" s="260" t="str">
        <f t="array" ref="S113">IFERROR(INDEX($Q$3:$U$89, SMALL(IF($P$3:$P$89="○", ROW($P$3:$P$89)-ROW($P$3)+1), ROW(C9)), COLUMNS($Q$3:S11)), "")</f>
        <v>実践活動</v>
      </c>
      <c r="T113" s="260" t="str">
        <f t="array" ref="T113">IFERROR(INDEX($Q$3:$U$89, SMALL(IF($P$3:$P$89="○", ROW($P$3:$P$89)-ROW($P$3)+1), ROW(D9)), COLUMNS($Q$3:T11)), "")</f>
        <v>ため池</v>
      </c>
      <c r="U113" s="260" t="str">
        <f t="array" ref="U113">IFERROR(INDEX($Q$3:$U$89, SMALL(IF($P$3:$P$89="○", ROW($P$3:$P$89)-ROW($P$3)+1), ROW(E9)), COLUMNS($Q$3:U11)), "")</f>
        <v>15 ため池附帯施設の保守管理</v>
      </c>
    </row>
    <row r="114" spans="16:21" x14ac:dyDescent="0.2">
      <c r="P114" s="165"/>
      <c r="Q114" s="260">
        <f t="array" ref="Q114">IFERROR(INDEX($Q$3:$U$89, SMALL(IF($P$3:$P$89="○", ROW($P$3:$P$89)-ROW($P$3)+1), ROW(A10)), COLUMNS($Q$3:Q12)), "")</f>
        <v>16</v>
      </c>
      <c r="R114" s="260" t="str">
        <f t="array" ref="R114">IFERROR(INDEX($Q$3:$U$89, SMALL(IF($P$3:$P$89="○", ROW($P$3:$P$89)-ROW($P$3)+1), ROW(B10)), COLUMNS($Q$3:R12)), "")</f>
        <v>農地維持</v>
      </c>
      <c r="S114" s="260" t="str">
        <f t="array" ref="S114">IFERROR(INDEX($Q$3:$U$89, SMALL(IF($P$3:$P$89="○", ROW($P$3:$P$89)-ROW($P$3)+1), ROW(C10)), COLUMNS($Q$3:S12)), "")</f>
        <v>実践活動</v>
      </c>
      <c r="T114" s="260" t="str">
        <f t="array" ref="T114">IFERROR(INDEX($Q$3:$U$89, SMALL(IF($P$3:$P$89="○", ROW($P$3:$P$89)-ROW($P$3)+1), ROW(D10)), COLUMNS($Q$3:T12)), "")</f>
        <v>共通</v>
      </c>
      <c r="U114" s="260" t="str">
        <f t="array" ref="U114">IFERROR(INDEX($Q$3:$U$89, SMALL(IF($P$3:$P$89="○", ROW($P$3:$P$89)-ROW($P$3)+1), ROW(E10)), COLUMNS($Q$3:U12)), "")</f>
        <v>16 異常気象時の対応</v>
      </c>
    </row>
    <row r="115" spans="16:21" x14ac:dyDescent="0.2">
      <c r="P115" s="165"/>
      <c r="Q115" s="260">
        <f t="array" ref="Q115">IFERROR(INDEX($Q$3:$U$89, SMALL(IF($P$3:$P$89="○", ROW($P$3:$P$89)-ROW($P$3)+1), ROW(A11)), COLUMNS($Q$3:Q13)), "")</f>
        <v>29</v>
      </c>
      <c r="R115" s="260" t="str">
        <f t="array" ref="R115">IFERROR(INDEX($Q$3:$U$89, SMALL(IF($P$3:$P$89="○", ROW($P$3:$P$89)-ROW($P$3)+1), ROW(B11)), COLUMNS($Q$3:R13)), "")</f>
        <v>共同</v>
      </c>
      <c r="S115" s="260" t="str">
        <f t="array" ref="S115">IFERROR(INDEX($Q$3:$U$89, SMALL(IF($P$3:$P$89="○", ROW($P$3:$P$89)-ROW($P$3)+1), ROW(C11)), COLUMNS($Q$3:S13)), "")</f>
        <v>研修</v>
      </c>
      <c r="T115" s="260" t="str">
        <f t="array" ref="T115">IFERROR(INDEX($Q$3:$U$89, SMALL(IF($P$3:$P$89="○", ROW($P$3:$P$89)-ROW($P$3)+1), ROW(D11)), COLUMNS($Q$3:T13)), "")</f>
        <v>研修</v>
      </c>
      <c r="U115" s="260" t="str">
        <f t="array" ref="U115">IFERROR(INDEX($Q$3:$U$89, SMALL(IF($P$3:$P$89="○", ROW($P$3:$P$89)-ROW($P$3)+1), ROW(E11)), COLUMNS($Q$3:U13)), "")</f>
        <v>29 機能診断・補修技術等に関する研修</v>
      </c>
    </row>
    <row r="116" spans="16:21" x14ac:dyDescent="0.2">
      <c r="P116" s="165"/>
      <c r="Q116" s="260">
        <f t="array" ref="Q116">IFERROR(INDEX($Q$3:$U$89, SMALL(IF($P$3:$P$89="○", ROW($P$3:$P$89)-ROW($P$3)+1), ROW(A12)), COLUMNS($Q$3:Q14)), "")</f>
        <v>30</v>
      </c>
      <c r="R116" s="260" t="str">
        <f t="array" ref="R116">IFERROR(INDEX($Q$3:$U$89, SMALL(IF($P$3:$P$89="○", ROW($P$3:$P$89)-ROW($P$3)+1), ROW(B12)), COLUMNS($Q$3:R14)), "")</f>
        <v>共同</v>
      </c>
      <c r="S116" s="260" t="str">
        <f t="array" ref="S116">IFERROR(INDEX($Q$3:$U$89, SMALL(IF($P$3:$P$89="○", ROW($P$3:$P$89)-ROW($P$3)+1), ROW(C12)), COLUMNS($Q$3:S14)), "")</f>
        <v>実践活動</v>
      </c>
      <c r="T116" s="260" t="str">
        <f t="array" ref="T116">IFERROR(INDEX($Q$3:$U$89, SMALL(IF($P$3:$P$89="○", ROW($P$3:$P$89)-ROW($P$3)+1), ROW(D12)), COLUMNS($Q$3:T14)), "")</f>
        <v>農用地</v>
      </c>
      <c r="U116" s="260" t="str">
        <f t="array" ref="U116">IFERROR(INDEX($Q$3:$U$89, SMALL(IF($P$3:$P$89="○", ROW($P$3:$P$89)-ROW($P$3)+1), ROW(E12)), COLUMNS($Q$3:U14)), "")</f>
        <v>30 農用地の軽微な補修等</v>
      </c>
    </row>
    <row r="117" spans="16:21" x14ac:dyDescent="0.2">
      <c r="P117" s="165"/>
      <c r="Q117" s="260">
        <f t="array" ref="Q117">IFERROR(INDEX($Q$3:$U$89, SMALL(IF($P$3:$P$89="○", ROW($P$3:$P$89)-ROW($P$3)+1), ROW(A13)), COLUMNS($Q$3:Q15)), "")</f>
        <v>31</v>
      </c>
      <c r="R117" s="260" t="str">
        <f t="array" ref="R117">IFERROR(INDEX($Q$3:$U$89, SMALL(IF($P$3:$P$89="○", ROW($P$3:$P$89)-ROW($P$3)+1), ROW(B13)), COLUMNS($Q$3:R15)), "")</f>
        <v>共同</v>
      </c>
      <c r="S117" s="260" t="str">
        <f t="array" ref="S117">IFERROR(INDEX($Q$3:$U$89, SMALL(IF($P$3:$P$89="○", ROW($P$3:$P$89)-ROW($P$3)+1), ROW(C13)), COLUMNS($Q$3:S15)), "")</f>
        <v>実践活動</v>
      </c>
      <c r="T117" s="260" t="str">
        <f t="array" ref="T117">IFERROR(INDEX($Q$3:$U$89, SMALL(IF($P$3:$P$89="○", ROW($P$3:$P$89)-ROW($P$3)+1), ROW(D13)), COLUMNS($Q$3:T15)), "")</f>
        <v>水路</v>
      </c>
      <c r="U117" s="260" t="str">
        <f t="array" ref="U117">IFERROR(INDEX($Q$3:$U$89, SMALL(IF($P$3:$P$89="○", ROW($P$3:$P$89)-ROW($P$3)+1), ROW(E13)), COLUMNS($Q$3:U15)), "")</f>
        <v>31 水路の軽微な補修等</v>
      </c>
    </row>
    <row r="118" spans="16:21" x14ac:dyDescent="0.2">
      <c r="P118" s="165"/>
      <c r="Q118" s="260">
        <f t="array" ref="Q118">IFERROR(INDEX($Q$3:$U$89, SMALL(IF($P$3:$P$89="○", ROW($P$3:$P$89)-ROW($P$3)+1), ROW(A14)), COLUMNS($Q$3:Q16)), "")</f>
        <v>32</v>
      </c>
      <c r="R118" s="260" t="str">
        <f t="array" ref="R118">IFERROR(INDEX($Q$3:$U$89, SMALL(IF($P$3:$P$89="○", ROW($P$3:$P$89)-ROW($P$3)+1), ROW(B14)), COLUMNS($Q$3:R16)), "")</f>
        <v>共同</v>
      </c>
      <c r="S118" s="260" t="str">
        <f t="array" ref="S118">IFERROR(INDEX($Q$3:$U$89, SMALL(IF($P$3:$P$89="○", ROW($P$3:$P$89)-ROW($P$3)+1), ROW(C14)), COLUMNS($Q$3:S16)), "")</f>
        <v>実践活動</v>
      </c>
      <c r="T118" s="260" t="str">
        <f t="array" ref="T118">IFERROR(INDEX($Q$3:$U$89, SMALL(IF($P$3:$P$89="○", ROW($P$3:$P$89)-ROW($P$3)+1), ROW(D14)), COLUMNS($Q$3:T16)), "")</f>
        <v>農道</v>
      </c>
      <c r="U118" s="260" t="str">
        <f t="array" ref="U118">IFERROR(INDEX($Q$3:$U$89, SMALL(IF($P$3:$P$89="○", ROW($P$3:$P$89)-ROW($P$3)+1), ROW(E14)), COLUMNS($Q$3:U16)), "")</f>
        <v>32 農道の軽微な補修等</v>
      </c>
    </row>
    <row r="119" spans="16:21" x14ac:dyDescent="0.2">
      <c r="P119" s="165"/>
      <c r="Q119" s="260">
        <f t="array" ref="Q119">IFERROR(INDEX($Q$3:$U$89, SMALL(IF($P$3:$P$89="○", ROW($P$3:$P$89)-ROW($P$3)+1), ROW(A15)), COLUMNS($Q$3:Q17)), "")</f>
        <v>33</v>
      </c>
      <c r="R119" s="260" t="str">
        <f t="array" ref="R119">IFERROR(INDEX($Q$3:$U$89, SMALL(IF($P$3:$P$89="○", ROW($P$3:$P$89)-ROW($P$3)+1), ROW(B15)), COLUMNS($Q$3:R17)), "")</f>
        <v>共同</v>
      </c>
      <c r="S119" s="260" t="str">
        <f t="array" ref="S119">IFERROR(INDEX($Q$3:$U$89, SMALL(IF($P$3:$P$89="○", ROW($P$3:$P$89)-ROW($P$3)+1), ROW(C15)), COLUMNS($Q$3:S17)), "")</f>
        <v>実践活動</v>
      </c>
      <c r="T119" s="260" t="str">
        <f t="array" ref="T119">IFERROR(INDEX($Q$3:$U$89, SMALL(IF($P$3:$P$89="○", ROW($P$3:$P$89)-ROW($P$3)+1), ROW(D15)), COLUMNS($Q$3:T17)), "")</f>
        <v>ため池</v>
      </c>
      <c r="U119" s="260" t="str">
        <f t="array" ref="U119">IFERROR(INDEX($Q$3:$U$89, SMALL(IF($P$3:$P$89="○", ROW($P$3:$P$89)-ROW($P$3)+1), ROW(E15)), COLUMNS($Q$3:U17)), "")</f>
        <v>33 ため池の軽微な補修等</v>
      </c>
    </row>
    <row r="120" spans="16:21" x14ac:dyDescent="0.2">
      <c r="P120" s="165"/>
      <c r="Q120" s="260">
        <f t="array" ref="Q120">IFERROR(INDEX($Q$3:$U$89, SMALL(IF($P$3:$P$89="○", ROW($P$3:$P$89)-ROW($P$3)+1), ROW(A16)), COLUMNS($Q$3:Q18)), "")</f>
        <v>64</v>
      </c>
      <c r="R120" s="260" t="str">
        <f t="array" ref="R120">IFERROR(INDEX($Q$3:$U$89, SMALL(IF($P$3:$P$89="○", ROW($P$3:$P$89)-ROW($P$3)+1), ROW(B16)), COLUMNS($Q$3:R18)), "")</f>
        <v>長寿命化</v>
      </c>
      <c r="S120" s="260" t="str">
        <f t="array" ref="S120">IFERROR(INDEX($Q$3:$U$89, SMALL(IF($P$3:$P$89="○", ROW($P$3:$P$89)-ROW($P$3)+1), ROW(C16)), COLUMNS($Q$3:S18)), "")</f>
        <v>実践活動</v>
      </c>
      <c r="T120" s="260" t="str">
        <f t="array" ref="T120">IFERROR(INDEX($Q$3:$U$89, SMALL(IF($P$3:$P$89="○", ROW($P$3:$P$89)-ROW($P$3)+1), ROW(D16)), COLUMNS($Q$3:T18)), "")</f>
        <v>農道</v>
      </c>
      <c r="U120" s="260" t="str">
        <f t="array" ref="U120">IFERROR(INDEX($Q$3:$U$89, SMALL(IF($P$3:$P$89="○", ROW($P$3:$P$89)-ROW($P$3)+1), ROW(E16)), COLUMNS($Q$3:U18)), "")</f>
        <v>64 農道の更新等</v>
      </c>
    </row>
    <row r="121" spans="16:21" x14ac:dyDescent="0.2">
      <c r="P121" s="165"/>
      <c r="Q121" s="260">
        <f t="array" ref="Q121">IFERROR(INDEX($Q$3:$U$89, SMALL(IF($P$3:$P$89="○", ROW($P$3:$P$89)-ROW($P$3)+1), ROW(A17)), COLUMNS($Q$3:Q19)), "")</f>
        <v>65</v>
      </c>
      <c r="R121" s="260" t="str">
        <f t="array" ref="R121">IFERROR(INDEX($Q$3:$U$89, SMALL(IF($P$3:$P$89="○", ROW($P$3:$P$89)-ROW($P$3)+1), ROW(B17)), COLUMNS($Q$3:R19)), "")</f>
        <v>長寿命化</v>
      </c>
      <c r="S121" s="260" t="str">
        <f t="array" ref="S121">IFERROR(INDEX($Q$3:$U$89, SMALL(IF($P$3:$P$89="○", ROW($P$3:$P$89)-ROW($P$3)+1), ROW(C17)), COLUMNS($Q$3:S19)), "")</f>
        <v>実践活動</v>
      </c>
      <c r="T121" s="260" t="str">
        <f t="array" ref="T121">IFERROR(INDEX($Q$3:$U$89, SMALL(IF($P$3:$P$89="○", ROW($P$3:$P$89)-ROW($P$3)+1), ROW(D17)), COLUMNS($Q$3:T19)), "")</f>
        <v>ため池</v>
      </c>
      <c r="U121" s="260" t="str">
        <f t="array" ref="U121">IFERROR(INDEX($Q$3:$U$89, SMALL(IF($P$3:$P$89="○", ROW($P$3:$P$89)-ROW($P$3)+1), ROW(E17)), COLUMNS($Q$3:U19)), "")</f>
        <v>65 ため池の補修</v>
      </c>
    </row>
    <row r="122" spans="16:21" x14ac:dyDescent="0.2">
      <c r="P122" s="165"/>
      <c r="Q122" s="260">
        <f t="array" ref="Q122">IFERROR(INDEX($Q$3:$U$89, SMALL(IF($P$3:$P$89="○", ROW($P$3:$P$89)-ROW($P$3)+1), ROW(A18)), COLUMNS($Q$3:Q20)), "")</f>
        <v>100</v>
      </c>
      <c r="R122" s="260" t="str">
        <f t="array" ref="R122">IFERROR(INDEX($Q$3:$U$89, SMALL(IF($P$3:$P$89="○", ROW($P$3:$P$89)-ROW($P$3)+1), ROW(B18)), COLUMNS($Q$3:R20)), "")</f>
        <v>農地維持</v>
      </c>
      <c r="S122" s="260" t="str">
        <f t="array" ref="S122">IFERROR(INDEX($Q$3:$U$89, SMALL(IF($P$3:$P$89="○", ROW($P$3:$P$89)-ROW($P$3)+1), ROW(C18)), COLUMNS($Q$3:S20)), "")</f>
        <v>実践活動</v>
      </c>
      <c r="T122" s="260" t="str">
        <f t="array" ref="T122">IFERROR(INDEX($Q$3:$U$89, SMALL(IF($P$3:$P$89="○", ROW($P$3:$P$89)-ROW($P$3)+1), ROW(D18)), COLUMNS($Q$3:T20)), "")</f>
        <v>農用地</v>
      </c>
      <c r="U122" s="260" t="str">
        <f t="array" ref="U122">IFERROR(INDEX($Q$3:$U$89, SMALL(IF($P$3:$P$89="○", ROW($P$3:$P$89)-ROW($P$3)+1), ROW(E18)), COLUMNS($Q$3:U20)), "")</f>
        <v>100 農用地進入路の適正管理</v>
      </c>
    </row>
    <row r="123" spans="16:21" x14ac:dyDescent="0.2">
      <c r="P123" s="165"/>
      <c r="Q123" s="260">
        <f t="array" ref="Q123">IFERROR(INDEX($Q$3:$U$89, SMALL(IF($P$3:$P$89="○", ROW($P$3:$P$89)-ROW($P$3)+1), ROW(A19)), COLUMNS($Q$3:Q21)), "")</f>
        <v>101</v>
      </c>
      <c r="R123" s="260" t="str">
        <f t="array" ref="R123">IFERROR(INDEX($Q$3:$U$89, SMALL(IF($P$3:$P$89="○", ROW($P$3:$P$89)-ROW($P$3)+1), ROW(B19)), COLUMNS($Q$3:R21)), "")</f>
        <v>農地維持</v>
      </c>
      <c r="S123" s="260" t="str">
        <f t="array" ref="S123">IFERROR(INDEX($Q$3:$U$89, SMALL(IF($P$3:$P$89="○", ROW($P$3:$P$89)-ROW($P$3)+1), ROW(C19)), COLUMNS($Q$3:S21)), "")</f>
        <v>実践活動</v>
      </c>
      <c r="T123" s="260" t="str">
        <f t="array" ref="T123">IFERROR(INDEX($Q$3:$U$89, SMALL(IF($P$3:$P$89="○", ROW($P$3:$P$89)-ROW($P$3)+1), ROW(D19)), COLUMNS($Q$3:T21)), "")</f>
        <v>水路</v>
      </c>
      <c r="U123" s="260" t="str">
        <f t="array" ref="U123">IFERROR(INDEX($Q$3:$U$89, SMALL(IF($P$3:$P$89="○", ROW($P$3:$P$89)-ROW($P$3)+1), ROW(E19)), COLUMNS($Q$3:U21)), "")</f>
        <v>101 配水操作</v>
      </c>
    </row>
    <row r="124" spans="16:21" x14ac:dyDescent="0.2">
      <c r="P124" s="165"/>
      <c r="Q124" s="260">
        <f t="array" ref="Q124">IFERROR(INDEX($Q$3:$U$89, SMALL(IF($P$3:$P$89="○", ROW($P$3:$P$89)-ROW($P$3)+1), ROW(A20)), COLUMNS($Q$3:Q22)), "")</f>
        <v>102</v>
      </c>
      <c r="R124" s="260" t="str">
        <f t="array" ref="R124">IFERROR(INDEX($Q$3:$U$89, SMALL(IF($P$3:$P$89="○", ROW($P$3:$P$89)-ROW($P$3)+1), ROW(B20)), COLUMNS($Q$3:R22)), "")</f>
        <v>農地維持</v>
      </c>
      <c r="S124" s="260" t="str">
        <f t="array" ref="S124">IFERROR(INDEX($Q$3:$U$89, SMALL(IF($P$3:$P$89="○", ROW($P$3:$P$89)-ROW($P$3)+1), ROW(C20)), COLUMNS($Q$3:S22)), "")</f>
        <v>実践活動</v>
      </c>
      <c r="T124" s="260" t="str">
        <f t="array" ref="T124">IFERROR(INDEX($Q$3:$U$89, SMALL(IF($P$3:$P$89="○", ROW($P$3:$P$89)-ROW($P$3)+1), ROW(D20)), COLUMNS($Q$3:T22)), "")</f>
        <v>ため池</v>
      </c>
      <c r="U124" s="260" t="str">
        <f t="array" ref="U124">IFERROR(INDEX($Q$3:$U$89, SMALL(IF($P$3:$P$89="○", ROW($P$3:$P$89)-ROW($P$3)+1), ROW(E20)), COLUMNS($Q$3:U22)), "")</f>
        <v>102 配水操作</v>
      </c>
    </row>
    <row r="125" spans="16:21" x14ac:dyDescent="0.2">
      <c r="P125" s="165"/>
      <c r="Q125" s="260">
        <f t="array" ref="Q125">IFERROR(INDEX($Q$3:$U$89, SMALL(IF($P$3:$P$89="○", ROW($P$3:$P$89)-ROW($P$3)+1), ROW(A21)), COLUMNS($Q$3:Q23)), "")</f>
        <v>103</v>
      </c>
      <c r="R125" s="260" t="str">
        <f t="array" ref="R125">IFERROR(INDEX($Q$3:$U$89, SMALL(IF($P$3:$P$89="○", ROW($P$3:$P$89)-ROW($P$3)+1), ROW(B21)), COLUMNS($Q$3:R23)), "")</f>
        <v>農地維持</v>
      </c>
      <c r="S125" s="260" t="str">
        <f t="array" ref="S125">IFERROR(INDEX($Q$3:$U$89, SMALL(IF($P$3:$P$89="○", ROW($P$3:$P$89)-ROW($P$3)+1), ROW(C21)), COLUMNS($Q$3:S23)), "")</f>
        <v>実践活動</v>
      </c>
      <c r="T125" s="260" t="str">
        <f t="array" ref="T125">IFERROR(INDEX($Q$3:$U$89, SMALL(IF($P$3:$P$89="○", ROW($P$3:$P$89)-ROW($P$3)+1), ROW(D21)), COLUMNS($Q$3:T23)), "")</f>
        <v>ため池</v>
      </c>
      <c r="U125" s="260" t="str">
        <f t="array" ref="U125">IFERROR(INDEX($Q$3:$U$89, SMALL(IF($P$3:$P$89="○", ROW($P$3:$P$89)-ROW($P$3)+1), ROW(E21)), COLUMNS($Q$3:U23)), "")</f>
        <v>103 鳥獣害防護柵の適正管理</v>
      </c>
    </row>
    <row r="126" spans="16:21" x14ac:dyDescent="0.2">
      <c r="P126" s="165"/>
      <c r="Q126" s="260">
        <f t="array" ref="Q126">IFERROR(INDEX($Q$3:$U$89, SMALL(IF($P$3:$P$89="○", ROW($P$3:$P$89)-ROW($P$3)+1), ROW(A22)), COLUMNS($Q$3:Q24)), "")</f>
        <v>104</v>
      </c>
      <c r="R126" s="260" t="str">
        <f t="array" ref="R126">IFERROR(INDEX($Q$3:$U$89, SMALL(IF($P$3:$P$89="○", ROW($P$3:$P$89)-ROW($P$3)+1), ROW(B22)), COLUMNS($Q$3:R24)), "")</f>
        <v>共同</v>
      </c>
      <c r="S126" s="260" t="str">
        <f t="array" ref="S126">IFERROR(INDEX($Q$3:$U$89, SMALL(IF($P$3:$P$89="○", ROW($P$3:$P$89)-ROW($P$3)+1), ROW(C22)), COLUMNS($Q$3:S24)), "")</f>
        <v>実践活動</v>
      </c>
      <c r="T126" s="260" t="str">
        <f t="array" ref="T126">IFERROR(INDEX($Q$3:$U$89, SMALL(IF($P$3:$P$89="○", ROW($P$3:$P$89)-ROW($P$3)+1), ROW(D22)), COLUMNS($Q$3:T24)), "")</f>
        <v>農用地</v>
      </c>
      <c r="U126" s="260" t="str">
        <f t="array" ref="U126">IFERROR(INDEX($Q$3:$U$89, SMALL(IF($P$3:$P$89="○", ROW($P$3:$P$89)-ROW($P$3)+1), ROW(E22)), COLUMNS($Q$3:U24)), "")</f>
        <v>104 農用地進入路の補修</v>
      </c>
    </row>
    <row r="127" spans="16:21" x14ac:dyDescent="0.2">
      <c r="P127" s="165"/>
      <c r="Q127" s="260">
        <f t="array" ref="Q127">IFERROR(INDEX($Q$3:$U$89, SMALL(IF($P$3:$P$89="○", ROW($P$3:$P$89)-ROW($P$3)+1), ROW(A23)), COLUMNS($Q$3:Q25)), "")</f>
        <v>105</v>
      </c>
      <c r="R127" s="260" t="str">
        <f t="array" ref="R127">IFERROR(INDEX($Q$3:$U$89, SMALL(IF($P$3:$P$89="○", ROW($P$3:$P$89)-ROW($P$3)+1), ROW(B23)), COLUMNS($Q$3:R25)), "")</f>
        <v>共同</v>
      </c>
      <c r="S127" s="260" t="str">
        <f t="array" ref="S127">IFERROR(INDEX($Q$3:$U$89, SMALL(IF($P$3:$P$89="○", ROW($P$3:$P$89)-ROW($P$3)+1), ROW(C23)), COLUMNS($Q$3:S25)), "")</f>
        <v>実践活動</v>
      </c>
      <c r="T127" s="260" t="str">
        <f t="array" ref="T127">IFERROR(INDEX($Q$3:$U$89, SMALL(IF($P$3:$P$89="○", ROW($P$3:$P$89)-ROW($P$3)+1), ROW(D23)), COLUMNS($Q$3:T25)), "")</f>
        <v>ため池</v>
      </c>
      <c r="U127" s="260" t="str">
        <f t="array" ref="U127">IFERROR(INDEX($Q$3:$U$89, SMALL(IF($P$3:$P$89="○", ROW($P$3:$P$89)-ROW($P$3)+1), ROW(E23)), COLUMNS($Q$3:U25)), "")</f>
        <v>105 鳥獣害防護柵の補修・設置</v>
      </c>
    </row>
    <row r="128" spans="16:21" x14ac:dyDescent="0.2">
      <c r="P128" s="165"/>
      <c r="Q128" s="260">
        <f t="array" ref="Q128">IFERROR(INDEX($Q$3:$U$89, SMALL(IF($P$3:$P$89="○", ROW($P$3:$P$89)-ROW($P$3)+1), ROW(A24)), COLUMNS($Q$3:Q26)), "")</f>
        <v>106</v>
      </c>
      <c r="R128" s="260" t="str">
        <f t="array" ref="R128">IFERROR(INDEX($Q$3:$U$89, SMALL(IF($P$3:$P$89="○", ROW($P$3:$P$89)-ROW($P$3)+1), ROW(B24)), COLUMNS($Q$3:R26)), "")</f>
        <v>共同</v>
      </c>
      <c r="S128" s="260" t="str">
        <f t="array" ref="S128">IFERROR(INDEX($Q$3:$U$89, SMALL(IF($P$3:$P$89="○", ROW($P$3:$P$89)-ROW($P$3)+1), ROW(C24)), COLUMNS($Q$3:S26)), "")</f>
        <v>実践活動</v>
      </c>
      <c r="T128" s="260" t="str">
        <f t="array" ref="T128">IFERROR(INDEX($Q$3:$U$89, SMALL(IF($P$3:$P$89="○", ROW($P$3:$P$89)-ROW($P$3)+1), ROW(D24)), COLUMNS($Q$3:T26)), "")</f>
        <v>水質保全</v>
      </c>
      <c r="U128" s="260" t="str">
        <f t="array" ref="U128">IFERROR(INDEX($Q$3:$U$89, SMALL(IF($P$3:$P$89="○", ROW($P$3:$P$89)-ROW($P$3)+1), ROW(E24)), COLUMNS($Q$3:U26)), "")</f>
        <v>106 水質の保全を図る施設の適正管理</v>
      </c>
    </row>
    <row r="129" spans="16:21" x14ac:dyDescent="0.2">
      <c r="P129" s="165"/>
      <c r="Q129" s="260">
        <f t="array" ref="Q129">IFERROR(INDEX($Q$3:$U$89, SMALL(IF($P$3:$P$89="○", ROW($P$3:$P$89)-ROW($P$3)+1), ROW(A25)), COLUMNS($Q$3:Q27)), "")</f>
        <v>107</v>
      </c>
      <c r="R129" s="260" t="str">
        <f t="array" ref="R129">IFERROR(INDEX($Q$3:$U$89, SMALL(IF($P$3:$P$89="○", ROW($P$3:$P$89)-ROW($P$3)+1), ROW(B25)), COLUMNS($Q$3:R27)), "")</f>
        <v>長寿命化</v>
      </c>
      <c r="S129" s="260" t="str">
        <f t="array" ref="S129">IFERROR(INDEX($Q$3:$U$89, SMALL(IF($P$3:$P$89="○", ROW($P$3:$P$89)-ROW($P$3)+1), ROW(C25)), COLUMNS($Q$3:S27)), "")</f>
        <v>実践活動</v>
      </c>
      <c r="T129" s="260" t="str">
        <f t="array" ref="T129">IFERROR(INDEX($Q$3:$U$89, SMALL(IF($P$3:$P$89="○", ROW($P$3:$P$89)-ROW($P$3)+1), ROW(D25)), COLUMNS($Q$3:T27)), "")</f>
        <v>水路</v>
      </c>
      <c r="U129" s="260" t="str">
        <f t="array" ref="U129">IFERROR(INDEX($Q$3:$U$89, SMALL(IF($P$3:$P$89="○", ROW($P$3:$P$89)-ROW($P$3)+1), ROW(E25)), COLUMNS($Q$3:U27)), "")</f>
        <v>107 水路法面の補修</v>
      </c>
    </row>
    <row r="130" spans="16:21" x14ac:dyDescent="0.2">
      <c r="P130" s="165"/>
      <c r="Q130" s="260">
        <f t="array" ref="Q130">IFERROR(INDEX($Q$3:$U$89, SMALL(IF($P$3:$P$89="○", ROW($P$3:$P$89)-ROW($P$3)+1), ROW(A26)), COLUMNS($Q$3:Q28)), "")</f>
        <v>108</v>
      </c>
      <c r="R130" s="260" t="str">
        <f t="array" ref="R130">IFERROR(INDEX($Q$3:$U$89, SMALL(IF($P$3:$P$89="○", ROW($P$3:$P$89)-ROW($P$3)+1), ROW(B26)), COLUMNS($Q$3:R28)), "")</f>
        <v>長寿命化</v>
      </c>
      <c r="S130" s="260" t="str">
        <f t="array" ref="S130">IFERROR(INDEX($Q$3:$U$89, SMALL(IF($P$3:$P$89="○", ROW($P$3:$P$89)-ROW($P$3)+1), ROW(C26)), COLUMNS($Q$3:S28)), "")</f>
        <v>実践活動</v>
      </c>
      <c r="T130" s="260" t="str">
        <f t="array" ref="T130">IFERROR(INDEX($Q$3:$U$89, SMALL(IF($P$3:$P$89="○", ROW($P$3:$P$89)-ROW($P$3)+1), ROW(D26)), COLUMNS($Q$3:T28)), "")</f>
        <v>水路</v>
      </c>
      <c r="U130" s="260" t="str">
        <f t="array" ref="U130">IFERROR(INDEX($Q$3:$U$89, SMALL(IF($P$3:$P$89="○", ROW($P$3:$P$89)-ROW($P$3)+1), ROW(E26)), COLUMNS($Q$3:U28)), "")</f>
        <v>108 取水施設の補修</v>
      </c>
    </row>
    <row r="131" spans="16:21" x14ac:dyDescent="0.2">
      <c r="P131" s="165"/>
      <c r="Q131" s="260">
        <f t="array" ref="Q131">IFERROR(INDEX($Q$3:$U$89, SMALL(IF($P$3:$P$89="○", ROW($P$3:$P$89)-ROW($P$3)+1), ROW(A27)), COLUMNS($Q$3:Q29)), "")</f>
        <v>109</v>
      </c>
      <c r="R131" s="260" t="str">
        <f t="array" ref="R131">IFERROR(INDEX($Q$3:$U$89, SMALL(IF($P$3:$P$89="○", ROW($P$3:$P$89)-ROW($P$3)+1), ROW(B27)), COLUMNS($Q$3:R29)), "")</f>
        <v>長寿命化</v>
      </c>
      <c r="S131" s="260" t="str">
        <f t="array" ref="S131">IFERROR(INDEX($Q$3:$U$89, SMALL(IF($P$3:$P$89="○", ROW($P$3:$P$89)-ROW($P$3)+1), ROW(C27)), COLUMNS($Q$3:S29)), "")</f>
        <v>実践活動</v>
      </c>
      <c r="T131" s="260" t="str">
        <f t="array" ref="T131">IFERROR(INDEX($Q$3:$U$89, SMALL(IF($P$3:$P$89="○", ROW($P$3:$P$89)-ROW($P$3)+1), ROW(D27)), COLUMNS($Q$3:T29)), "")</f>
        <v>農地に係る施設</v>
      </c>
      <c r="U131" s="260" t="str">
        <f t="array" ref="U131">IFERROR(INDEX($Q$3:$U$89, SMALL(IF($P$3:$P$89="○", ROW($P$3:$P$89)-ROW($P$3)+1), ROW(E27)), COLUMNS($Q$3:U29)), "")</f>
        <v>109 農地に係る施設の補修</v>
      </c>
    </row>
    <row r="132" spans="16:21" x14ac:dyDescent="0.2">
      <c r="P132" s="165"/>
      <c r="Q132" s="260">
        <f t="array" ref="Q132">IFERROR(INDEX($Q$3:$U$89, SMALL(IF($P$3:$P$89="○", ROW($P$3:$P$89)-ROW($P$3)+1), ROW(A28)), COLUMNS($Q$3:Q30)), "")</f>
        <v>110</v>
      </c>
      <c r="R132" s="260" t="str">
        <f t="array" ref="R132">IFERROR(INDEX($Q$3:$U$89, SMALL(IF($P$3:$P$89="○", ROW($P$3:$P$89)-ROW($P$3)+1), ROW(B28)), COLUMNS($Q$3:R30)), "")</f>
        <v>長寿命化</v>
      </c>
      <c r="S132" s="260" t="str">
        <f t="array" ref="S132">IFERROR(INDEX($Q$3:$U$89, SMALL(IF($P$3:$P$89="○", ROW($P$3:$P$89)-ROW($P$3)+1), ROW(C28)), COLUMNS($Q$3:S30)), "")</f>
        <v>実践活動</v>
      </c>
      <c r="T132" s="260" t="str">
        <f t="array" ref="T132">IFERROR(INDEX($Q$3:$U$89, SMALL(IF($P$3:$P$89="○", ROW($P$3:$P$89)-ROW($P$3)+1), ROW(D28)), COLUMNS($Q$3:T30)), "")</f>
        <v>農地に係る施設</v>
      </c>
      <c r="U132" s="260" t="str">
        <f t="array" ref="U132">IFERROR(INDEX($Q$3:$U$89, SMALL(IF($P$3:$P$89="○", ROW($P$3:$P$89)-ROW($P$3)+1), ROW(E28)), COLUMNS($Q$3:U30)), "")</f>
        <v>110 農地に係る施設の更新等</v>
      </c>
    </row>
    <row r="133" spans="16:21" x14ac:dyDescent="0.2">
      <c r="P133" s="165"/>
      <c r="Q133" s="260">
        <f t="array" ref="Q133">IFERROR(INDEX($Q$3:$U$89, SMALL(IF($P$3:$P$89="○", ROW($P$3:$P$89)-ROW($P$3)+1), ROW(A29)), COLUMNS($Q$3:Q31)), "")</f>
        <v>111</v>
      </c>
      <c r="R133" s="260" t="str">
        <f t="array" ref="R133">IFERROR(INDEX($Q$3:$U$89, SMALL(IF($P$3:$P$89="○", ROW($P$3:$P$89)-ROW($P$3)+1), ROW(B29)), COLUMNS($Q$3:R31)), "")</f>
        <v>長寿命化</v>
      </c>
      <c r="S133" s="260" t="str">
        <f t="array" ref="S133">IFERROR(INDEX($Q$3:$U$89, SMALL(IF($P$3:$P$89="○", ROW($P$3:$P$89)-ROW($P$3)+1), ROW(C29)), COLUMNS($Q$3:S31)), "")</f>
        <v>実践活動</v>
      </c>
      <c r="T133" s="260" t="str">
        <f t="array" ref="T133">IFERROR(INDEX($Q$3:$U$89, SMALL(IF($P$3:$P$89="○", ROW($P$3:$P$89)-ROW($P$3)+1), ROW(D29)), COLUMNS($Q$3:T31)), "")</f>
        <v>農地に係る施設</v>
      </c>
      <c r="U133" s="260" t="str">
        <f t="array" ref="U133">IFERROR(INDEX($Q$3:$U$89, SMALL(IF($P$3:$P$89="○", ROW($P$3:$P$89)-ROW($P$3)+1), ROW(E29)), COLUMNS($Q$3:U31)), "")</f>
        <v>111 農用地進入路の更新等</v>
      </c>
    </row>
    <row r="134" spans="16:21" x14ac:dyDescent="0.2">
      <c r="P134" s="165"/>
      <c r="Q134" s="260">
        <f t="array" ref="Q134">IFERROR(INDEX($Q$3:$U$89, SMALL(IF($P$3:$P$89="○", ROW($P$3:$P$89)-ROW($P$3)+1), ROW(A30)), COLUMNS($Q$3:Q32)), "")</f>
        <v>0</v>
      </c>
      <c r="R134" s="260">
        <f t="array" ref="R134">IFERROR(INDEX($Q$3:$U$89, SMALL(IF($P$3:$P$89="○", ROW($P$3:$P$89)-ROW($P$3)+1), ROW(B30)), COLUMNS($Q$3:R32)), "")</f>
        <v>0</v>
      </c>
      <c r="S134" s="260">
        <f t="array" ref="S134">IFERROR(INDEX($Q$3:$U$89, SMALL(IF($P$3:$P$89="○", ROW($P$3:$P$89)-ROW($P$3)+1), ROW(C30)), COLUMNS($Q$3:S32)), "")</f>
        <v>0</v>
      </c>
      <c r="T134" s="260">
        <f t="array" ref="T134">IFERROR(INDEX($Q$3:$U$89, SMALL(IF($P$3:$P$89="○", ROW($P$3:$P$89)-ROW($P$3)+1), ROW(D30)), COLUMNS($Q$3:T32)), "")</f>
        <v>0</v>
      </c>
      <c r="U134" s="260">
        <f t="array" ref="U134">IFERROR(INDEX($Q$3:$U$89, SMALL(IF($P$3:$P$89="○", ROW($P$3:$P$89)-ROW($P$3)+1), ROW(E30)), COLUMNS($Q$3:U32)), "")</f>
        <v>0</v>
      </c>
    </row>
    <row r="135" spans="16:21" x14ac:dyDescent="0.2">
      <c r="P135" s="165"/>
      <c r="Q135" s="260">
        <f t="array" ref="Q135">IFERROR(INDEX($Q$3:$U$89, SMALL(IF($P$3:$P$89="○", ROW($P$3:$P$89)-ROW($P$3)+1), ROW(A31)), COLUMNS($Q$3:Q33)), "")</f>
        <v>0</v>
      </c>
      <c r="R135" s="260">
        <f t="array" ref="R135">IFERROR(INDEX($Q$3:$U$89, SMALL(IF($P$3:$P$89="○", ROW($P$3:$P$89)-ROW($P$3)+1), ROW(B31)), COLUMNS($Q$3:R33)), "")</f>
        <v>0</v>
      </c>
      <c r="S135" s="260">
        <f t="array" ref="S135">IFERROR(INDEX($Q$3:$U$89, SMALL(IF($P$3:$P$89="○", ROW($P$3:$P$89)-ROW($P$3)+1), ROW(C31)), COLUMNS($Q$3:S33)), "")</f>
        <v>0</v>
      </c>
      <c r="T135" s="260">
        <f t="array" ref="T135">IFERROR(INDEX($Q$3:$U$89, SMALL(IF($P$3:$P$89="○", ROW($P$3:$P$89)-ROW($P$3)+1), ROW(D31)), COLUMNS($Q$3:T33)), "")</f>
        <v>0</v>
      </c>
      <c r="U135" s="260">
        <f t="array" ref="U135">IFERROR(INDEX($Q$3:$U$89, SMALL(IF($P$3:$P$89="○", ROW($P$3:$P$89)-ROW($P$3)+1), ROW(E31)), COLUMNS($Q$3:U33)), "")</f>
        <v>0</v>
      </c>
    </row>
    <row r="136" spans="16:21" x14ac:dyDescent="0.2">
      <c r="P136" s="165"/>
      <c r="Q136" s="260">
        <f t="array" ref="Q136">IFERROR(INDEX($Q$3:$U$89, SMALL(IF($P$3:$P$89="○", ROW($P$3:$P$89)-ROW($P$3)+1), ROW(A32)), COLUMNS($Q$3:Q34)), "")</f>
        <v>0</v>
      </c>
      <c r="R136" s="260">
        <f t="array" ref="R136">IFERROR(INDEX($Q$3:$U$89, SMALL(IF($P$3:$P$89="○", ROW($P$3:$P$89)-ROW($P$3)+1), ROW(B32)), COLUMNS($Q$3:R34)), "")</f>
        <v>0</v>
      </c>
      <c r="S136" s="260">
        <f t="array" ref="S136">IFERROR(INDEX($Q$3:$U$89, SMALL(IF($P$3:$P$89="○", ROW($P$3:$P$89)-ROW($P$3)+1), ROW(C32)), COLUMNS($Q$3:S34)), "")</f>
        <v>0</v>
      </c>
      <c r="T136" s="260">
        <f t="array" ref="T136">IFERROR(INDEX($Q$3:$U$89, SMALL(IF($P$3:$P$89="○", ROW($P$3:$P$89)-ROW($P$3)+1), ROW(D32)), COLUMNS($Q$3:T34)), "")</f>
        <v>0</v>
      </c>
      <c r="U136" s="260">
        <f t="array" ref="U136">IFERROR(INDEX($Q$3:$U$89, SMALL(IF($P$3:$P$89="○", ROW($P$3:$P$89)-ROW($P$3)+1), ROW(E32)), COLUMNS($Q$3:U34)), "")</f>
        <v>0</v>
      </c>
    </row>
    <row r="137" spans="16:21" x14ac:dyDescent="0.2">
      <c r="P137" s="165"/>
      <c r="Q137" s="260">
        <f t="array" ref="Q137">IFERROR(INDEX($Q$3:$U$89, SMALL(IF($P$3:$P$89="○", ROW($P$3:$P$89)-ROW($P$3)+1), ROW(A33)), COLUMNS($Q$3:Q35)), "")</f>
        <v>0</v>
      </c>
      <c r="R137" s="260">
        <f t="array" ref="R137">IFERROR(INDEX($Q$3:$U$89, SMALL(IF($P$3:$P$89="○", ROW($P$3:$P$89)-ROW($P$3)+1), ROW(B33)), COLUMNS($Q$3:R35)), "")</f>
        <v>0</v>
      </c>
      <c r="S137" s="260">
        <f t="array" ref="S137">IFERROR(INDEX($Q$3:$U$89, SMALL(IF($P$3:$P$89="○", ROW($P$3:$P$89)-ROW($P$3)+1), ROW(C33)), COLUMNS($Q$3:S35)), "")</f>
        <v>0</v>
      </c>
      <c r="T137" s="260">
        <f t="array" ref="T137">IFERROR(INDEX($Q$3:$U$89, SMALL(IF($P$3:$P$89="○", ROW($P$3:$P$89)-ROW($P$3)+1), ROW(D33)), COLUMNS($Q$3:T35)), "")</f>
        <v>0</v>
      </c>
      <c r="U137" s="260">
        <f t="array" ref="U137">IFERROR(INDEX($Q$3:$U$89, SMALL(IF($P$3:$P$89="○", ROW($P$3:$P$89)-ROW($P$3)+1), ROW(E33)), COLUMNS($Q$3:U35)), "")</f>
        <v>0</v>
      </c>
    </row>
    <row r="138" spans="16:21" x14ac:dyDescent="0.2">
      <c r="P138" s="165"/>
      <c r="Q138" s="260" t="str">
        <f t="array" ref="Q138">IFERROR(INDEX($Q$3:$U$89, SMALL(IF($P$3:$P$89="○", ROW($P$3:$P$89)-ROW($P$3)+1), ROW(A34)), COLUMNS($Q$3:Q36)), "")</f>
        <v/>
      </c>
      <c r="R138" s="260" t="str">
        <f t="array" ref="R138">IFERROR(INDEX($Q$3:$U$89, SMALL(IF($P$3:$P$89="○", ROW($P$3:$P$89)-ROW($P$3)+1), ROW(B34)), COLUMNS($Q$3:R36)), "")</f>
        <v/>
      </c>
      <c r="S138" s="260" t="str">
        <f t="array" ref="S138">IFERROR(INDEX($Q$3:$U$89, SMALL(IF($P$3:$P$89="○", ROW($P$3:$P$89)-ROW($P$3)+1), ROW(C34)), COLUMNS($Q$3:S36)), "")</f>
        <v/>
      </c>
      <c r="T138" s="260" t="str">
        <f t="array" ref="T138">IFERROR(INDEX($Q$3:$U$89, SMALL(IF($P$3:$P$89="○", ROW($P$3:$P$89)-ROW($P$3)+1), ROW(D34)), COLUMNS($Q$3:T36)), "")</f>
        <v/>
      </c>
      <c r="U138" s="260" t="str">
        <f t="array" ref="U138">IFERROR(INDEX($Q$3:$U$89, SMALL(IF($P$3:$P$89="○", ROW($P$3:$P$89)-ROW($P$3)+1), ROW(E34)), COLUMNS($Q$3:U36)), "")</f>
        <v/>
      </c>
    </row>
    <row r="139" spans="16:21" x14ac:dyDescent="0.2">
      <c r="P139" s="165"/>
      <c r="Q139" s="260" t="str">
        <f t="array" ref="Q139">IFERROR(INDEX($Q$3:$U$89, SMALL(IF($P$3:$P$89="○", ROW($P$3:$P$89)-ROW($P$3)+1), ROW(A35)), COLUMNS($Q$3:Q37)), "")</f>
        <v/>
      </c>
      <c r="R139" s="260" t="str">
        <f t="array" ref="R139">IFERROR(INDEX($Q$3:$U$89, SMALL(IF($P$3:$P$89="○", ROW($P$3:$P$89)-ROW($P$3)+1), ROW(B35)), COLUMNS($Q$3:R37)), "")</f>
        <v/>
      </c>
      <c r="S139" s="260" t="str">
        <f t="array" ref="S139">IFERROR(INDEX($Q$3:$U$89, SMALL(IF($P$3:$P$89="○", ROW($P$3:$P$89)-ROW($P$3)+1), ROW(C35)), COLUMNS($Q$3:S37)), "")</f>
        <v/>
      </c>
      <c r="T139" s="260" t="str">
        <f t="array" ref="T139">IFERROR(INDEX($Q$3:$U$89, SMALL(IF($P$3:$P$89="○", ROW($P$3:$P$89)-ROW($P$3)+1), ROW(D35)), COLUMNS($Q$3:T37)), "")</f>
        <v/>
      </c>
      <c r="U139" s="260" t="str">
        <f t="array" ref="U139">IFERROR(INDEX($Q$3:$U$89, SMALL(IF($P$3:$P$89="○", ROW($P$3:$P$89)-ROW($P$3)+1), ROW(E35)), COLUMNS($Q$3:U37)), "")</f>
        <v/>
      </c>
    </row>
    <row r="140" spans="16:21" x14ac:dyDescent="0.2">
      <c r="P140" s="165"/>
      <c r="Q140" s="260" t="str">
        <f t="array" ref="Q140">IFERROR(INDEX($Q$3:$U$89, SMALL(IF($P$3:$P$89="○", ROW($P$3:$P$89)-ROW($P$3)+1), ROW(A36)), COLUMNS($Q$3:Q38)), "")</f>
        <v/>
      </c>
      <c r="R140" s="260" t="str">
        <f t="array" ref="R140">IFERROR(INDEX($Q$3:$U$89, SMALL(IF($P$3:$P$89="○", ROW($P$3:$P$89)-ROW($P$3)+1), ROW(B36)), COLUMNS($Q$3:R38)), "")</f>
        <v/>
      </c>
      <c r="S140" s="260" t="str">
        <f t="array" ref="S140">IFERROR(INDEX($Q$3:$U$89, SMALL(IF($P$3:$P$89="○", ROW($P$3:$P$89)-ROW($P$3)+1), ROW(C36)), COLUMNS($Q$3:S38)), "")</f>
        <v/>
      </c>
      <c r="T140" s="260" t="str">
        <f t="array" ref="T140">IFERROR(INDEX($Q$3:$U$89, SMALL(IF($P$3:$P$89="○", ROW($P$3:$P$89)-ROW($P$3)+1), ROW(D36)), COLUMNS($Q$3:T38)), "")</f>
        <v/>
      </c>
      <c r="U140" s="260" t="str">
        <f t="array" ref="U140">IFERROR(INDEX($Q$3:$U$89, SMALL(IF($P$3:$P$89="○", ROW($P$3:$P$89)-ROW($P$3)+1), ROW(E36)), COLUMNS($Q$3:U38)), "")</f>
        <v/>
      </c>
    </row>
    <row r="141" spans="16:21" x14ac:dyDescent="0.2">
      <c r="P141" s="165"/>
      <c r="Q141" s="260" t="str">
        <f t="array" ref="Q141">IFERROR(INDEX($Q$3:$U$89, SMALL(IF($P$3:$P$89="○", ROW($P$3:$P$89)-ROW($P$3)+1), ROW(A37)), COLUMNS($Q$3:Q39)), "")</f>
        <v/>
      </c>
      <c r="R141" s="260" t="str">
        <f t="array" ref="R141">IFERROR(INDEX($Q$3:$U$89, SMALL(IF($P$3:$P$89="○", ROW($P$3:$P$89)-ROW($P$3)+1), ROW(B37)), COLUMNS($Q$3:R39)), "")</f>
        <v/>
      </c>
      <c r="S141" s="260" t="str">
        <f t="array" ref="S141">IFERROR(INDEX($Q$3:$U$89, SMALL(IF($P$3:$P$89="○", ROW($P$3:$P$89)-ROW($P$3)+1), ROW(C37)), COLUMNS($Q$3:S39)), "")</f>
        <v/>
      </c>
      <c r="T141" s="260" t="str">
        <f t="array" ref="T141">IFERROR(INDEX($Q$3:$U$89, SMALL(IF($P$3:$P$89="○", ROW($P$3:$P$89)-ROW($P$3)+1), ROW(D37)), COLUMNS($Q$3:T39)), "")</f>
        <v/>
      </c>
      <c r="U141" s="260" t="str">
        <f t="array" ref="U141">IFERROR(INDEX($Q$3:$U$89, SMALL(IF($P$3:$P$89="○", ROW($P$3:$P$89)-ROW($P$3)+1), ROW(E37)), COLUMNS($Q$3:U39)), "")</f>
        <v/>
      </c>
    </row>
    <row r="142" spans="16:21" x14ac:dyDescent="0.2">
      <c r="P142" s="165"/>
      <c r="Q142" s="260" t="str">
        <f t="array" ref="Q142">IFERROR(INDEX($Q$3:$U$89, SMALL(IF($P$3:$P$89="○", ROW($P$3:$P$89)-ROW($P$3)+1), ROW(A38)), COLUMNS($Q$3:Q40)), "")</f>
        <v/>
      </c>
      <c r="R142" s="260" t="str">
        <f t="array" ref="R142">IFERROR(INDEX($Q$3:$U$89, SMALL(IF($P$3:$P$89="○", ROW($P$3:$P$89)-ROW($P$3)+1), ROW(B38)), COLUMNS($Q$3:R40)), "")</f>
        <v/>
      </c>
      <c r="S142" s="260" t="str">
        <f t="array" ref="S142">IFERROR(INDEX($Q$3:$U$89, SMALL(IF($P$3:$P$89="○", ROW($P$3:$P$89)-ROW($P$3)+1), ROW(C38)), COLUMNS($Q$3:S40)), "")</f>
        <v/>
      </c>
      <c r="T142" s="260" t="str">
        <f t="array" ref="T142">IFERROR(INDEX($Q$3:$U$89, SMALL(IF($P$3:$P$89="○", ROW($P$3:$P$89)-ROW($P$3)+1), ROW(D38)), COLUMNS($Q$3:T40)), "")</f>
        <v/>
      </c>
      <c r="U142" s="260" t="str">
        <f t="array" ref="U142">IFERROR(INDEX($Q$3:$U$89, SMALL(IF($P$3:$P$89="○", ROW($P$3:$P$89)-ROW($P$3)+1), ROW(E38)), COLUMNS($Q$3:U40)), "")</f>
        <v/>
      </c>
    </row>
    <row r="143" spans="16:21" x14ac:dyDescent="0.2">
      <c r="P143" s="165"/>
      <c r="Q143" s="260" t="str">
        <f t="array" ref="Q143">IFERROR(INDEX($Q$3:$U$89, SMALL(IF($P$3:$P$89="○", ROW($P$3:$P$89)-ROW($P$3)+1), ROW(A39)), COLUMNS($Q$3:Q41)), "")</f>
        <v/>
      </c>
      <c r="R143" s="260" t="str">
        <f t="array" ref="R143">IFERROR(INDEX($Q$3:$U$89, SMALL(IF($P$3:$P$89="○", ROW($P$3:$P$89)-ROW($P$3)+1), ROW(B39)), COLUMNS($Q$3:R41)), "")</f>
        <v/>
      </c>
      <c r="S143" s="260" t="str">
        <f t="array" ref="S143">IFERROR(INDEX($Q$3:$U$89, SMALL(IF($P$3:$P$89="○", ROW($P$3:$P$89)-ROW($P$3)+1), ROW(C39)), COLUMNS($Q$3:S41)), "")</f>
        <v/>
      </c>
      <c r="T143" s="260" t="str">
        <f t="array" ref="T143">IFERROR(INDEX($Q$3:$U$89, SMALL(IF($P$3:$P$89="○", ROW($P$3:$P$89)-ROW($P$3)+1), ROW(D39)), COLUMNS($Q$3:T41)), "")</f>
        <v/>
      </c>
      <c r="U143" s="260" t="str">
        <f t="array" ref="U143">IFERROR(INDEX($Q$3:$U$89, SMALL(IF($P$3:$P$89="○", ROW($P$3:$P$89)-ROW($P$3)+1), ROW(E39)), COLUMNS($Q$3:U41)), "")</f>
        <v/>
      </c>
    </row>
    <row r="144" spans="16:21" x14ac:dyDescent="0.2">
      <c r="P144" s="165"/>
      <c r="Q144" s="260" t="str">
        <f t="array" ref="Q144">IFERROR(INDEX($Q$3:$U$89, SMALL(IF($P$3:$P$89="○", ROW($P$3:$P$89)-ROW($P$3)+1), ROW(A40)), COLUMNS($Q$3:Q42)), "")</f>
        <v/>
      </c>
      <c r="R144" s="260" t="str">
        <f t="array" ref="R144">IFERROR(INDEX($Q$3:$U$89, SMALL(IF($P$3:$P$89="○", ROW($P$3:$P$89)-ROW($P$3)+1), ROW(B40)), COLUMNS($Q$3:R42)), "")</f>
        <v/>
      </c>
      <c r="S144" s="260" t="str">
        <f t="array" ref="S144">IFERROR(INDEX($Q$3:$U$89, SMALL(IF($P$3:$P$89="○", ROW($P$3:$P$89)-ROW($P$3)+1), ROW(C40)), COLUMNS($Q$3:S42)), "")</f>
        <v/>
      </c>
      <c r="T144" s="260" t="str">
        <f t="array" ref="T144">IFERROR(INDEX($Q$3:$U$89, SMALL(IF($P$3:$P$89="○", ROW($P$3:$P$89)-ROW($P$3)+1), ROW(D40)), COLUMNS($Q$3:T42)), "")</f>
        <v/>
      </c>
      <c r="U144" s="260" t="str">
        <f t="array" ref="U144">IFERROR(INDEX($Q$3:$U$89, SMALL(IF($P$3:$P$89="○", ROW($P$3:$P$89)-ROW($P$3)+1), ROW(E40)), COLUMNS($Q$3:U42)), "")</f>
        <v/>
      </c>
    </row>
    <row r="145" spans="16:21" x14ac:dyDescent="0.2">
      <c r="P145" s="165"/>
      <c r="Q145" s="260" t="str">
        <f t="array" ref="Q145">IFERROR(INDEX($Q$3:$U$89, SMALL(IF($P$3:$P$89="○", ROW($P$3:$P$89)-ROW($P$3)+1), ROW(A41)), COLUMNS($Q$3:Q43)), "")</f>
        <v/>
      </c>
      <c r="R145" s="260" t="str">
        <f t="array" ref="R145">IFERROR(INDEX($Q$3:$U$89, SMALL(IF($P$3:$P$89="○", ROW($P$3:$P$89)-ROW($P$3)+1), ROW(B41)), COLUMNS($Q$3:R43)), "")</f>
        <v/>
      </c>
      <c r="S145" s="260" t="str">
        <f t="array" ref="S145">IFERROR(INDEX($Q$3:$U$89, SMALL(IF($P$3:$P$89="○", ROW($P$3:$P$89)-ROW($P$3)+1), ROW(C41)), COLUMNS($Q$3:S43)), "")</f>
        <v/>
      </c>
      <c r="T145" s="260" t="str">
        <f t="array" ref="T145">IFERROR(INDEX($Q$3:$U$89, SMALL(IF($P$3:$P$89="○", ROW($P$3:$P$89)-ROW($P$3)+1), ROW(D41)), COLUMNS($Q$3:T43)), "")</f>
        <v/>
      </c>
      <c r="U145" s="260" t="str">
        <f t="array" ref="U145">IFERROR(INDEX($Q$3:$U$89, SMALL(IF($P$3:$P$89="○", ROW($P$3:$P$89)-ROW($P$3)+1), ROW(E41)), COLUMNS($Q$3:U43)), "")</f>
        <v/>
      </c>
    </row>
    <row r="146" spans="16:21" x14ac:dyDescent="0.2">
      <c r="P146" s="165"/>
      <c r="Q146" s="260" t="str">
        <f t="array" ref="Q146">IFERROR(INDEX($Q$3:$U$89, SMALL(IF($P$3:$P$89="○", ROW($P$3:$P$89)-ROW($P$3)+1), ROW(A42)), COLUMNS($Q$3:Q44)), "")</f>
        <v/>
      </c>
      <c r="R146" s="260" t="str">
        <f t="array" ref="R146">IFERROR(INDEX($Q$3:$U$89, SMALL(IF($P$3:$P$89="○", ROW($P$3:$P$89)-ROW($P$3)+1), ROW(B42)), COLUMNS($Q$3:R44)), "")</f>
        <v/>
      </c>
      <c r="S146" s="260" t="str">
        <f t="array" ref="S146">IFERROR(INDEX($Q$3:$U$89, SMALL(IF($P$3:$P$89="○", ROW($P$3:$P$89)-ROW($P$3)+1), ROW(C42)), COLUMNS($Q$3:S44)), "")</f>
        <v/>
      </c>
      <c r="T146" s="260" t="str">
        <f t="array" ref="T146">IFERROR(INDEX($Q$3:$U$89, SMALL(IF($P$3:$P$89="○", ROW($P$3:$P$89)-ROW($P$3)+1), ROW(D42)), COLUMNS($Q$3:T44)), "")</f>
        <v/>
      </c>
      <c r="U146" s="260" t="str">
        <f t="array" ref="U146">IFERROR(INDEX($Q$3:$U$89, SMALL(IF($P$3:$P$89="○", ROW($P$3:$P$89)-ROW($P$3)+1), ROW(E42)), COLUMNS($Q$3:U44)), "")</f>
        <v/>
      </c>
    </row>
    <row r="147" spans="16:21" x14ac:dyDescent="0.2">
      <c r="P147" s="165"/>
      <c r="Q147" s="260" t="str">
        <f t="array" ref="Q147">IFERROR(INDEX($Q$3:$U$89, SMALL(IF($P$3:$P$89="○", ROW($P$3:$P$89)-ROW($P$3)+1), ROW(A43)), COLUMNS($Q$3:Q45)), "")</f>
        <v/>
      </c>
      <c r="R147" s="260" t="str">
        <f t="array" ref="R147">IFERROR(INDEX($Q$3:$U$89, SMALL(IF($P$3:$P$89="○", ROW($P$3:$P$89)-ROW($P$3)+1), ROW(B43)), COLUMNS($Q$3:R45)), "")</f>
        <v/>
      </c>
      <c r="S147" s="260" t="str">
        <f t="array" ref="S147">IFERROR(INDEX($Q$3:$U$89, SMALL(IF($P$3:$P$89="○", ROW($P$3:$P$89)-ROW($P$3)+1), ROW(C43)), COLUMNS($Q$3:S45)), "")</f>
        <v/>
      </c>
      <c r="T147" s="260" t="str">
        <f t="array" ref="T147">IFERROR(INDEX($Q$3:$U$89, SMALL(IF($P$3:$P$89="○", ROW($P$3:$P$89)-ROW($P$3)+1), ROW(D43)), COLUMNS($Q$3:T45)), "")</f>
        <v/>
      </c>
      <c r="U147" s="260" t="str">
        <f t="array" ref="U147">IFERROR(INDEX($Q$3:$U$89, SMALL(IF($P$3:$P$89="○", ROW($P$3:$P$89)-ROW($P$3)+1), ROW(E43)), COLUMNS($Q$3:U45)), "")</f>
        <v/>
      </c>
    </row>
    <row r="148" spans="16:21" x14ac:dyDescent="0.2">
      <c r="P148" s="165"/>
      <c r="Q148" s="260" t="str">
        <f t="array" ref="Q148">IFERROR(INDEX($Q$3:$U$89, SMALL(IF($P$3:$P$89="○", ROW($P$3:$P$89)-ROW($P$3)+1), ROW(A44)), COLUMNS($Q$3:Q46)), "")</f>
        <v/>
      </c>
      <c r="R148" s="260" t="str">
        <f t="array" ref="R148">IFERROR(INDEX($Q$3:$U$89, SMALL(IF($P$3:$P$89="○", ROW($P$3:$P$89)-ROW($P$3)+1), ROW(B44)), COLUMNS($Q$3:R46)), "")</f>
        <v/>
      </c>
      <c r="S148" s="260" t="str">
        <f t="array" ref="S148">IFERROR(INDEX($Q$3:$U$89, SMALL(IF($P$3:$P$89="○", ROW($P$3:$P$89)-ROW($P$3)+1), ROW(C44)), COLUMNS($Q$3:S46)), "")</f>
        <v/>
      </c>
      <c r="T148" s="260" t="str">
        <f t="array" ref="T148">IFERROR(INDEX($Q$3:$U$89, SMALL(IF($P$3:$P$89="○", ROW($P$3:$P$89)-ROW($P$3)+1), ROW(D44)), COLUMNS($Q$3:T46)), "")</f>
        <v/>
      </c>
      <c r="U148" s="260" t="str">
        <f t="array" ref="U148">IFERROR(INDEX($Q$3:$U$89, SMALL(IF($P$3:$P$89="○", ROW($P$3:$P$89)-ROW($P$3)+1), ROW(E44)), COLUMNS($Q$3:U46)), "")</f>
        <v/>
      </c>
    </row>
    <row r="149" spans="16:21" x14ac:dyDescent="0.2">
      <c r="P149" s="165"/>
      <c r="Q149" s="260" t="str">
        <f t="array" ref="Q149">IFERROR(INDEX($Q$3:$U$89, SMALL(IF($P$3:$P$89="○", ROW($P$3:$P$89)-ROW($P$3)+1), ROW(A45)), COLUMNS($Q$3:Q47)), "")</f>
        <v/>
      </c>
      <c r="R149" s="260" t="str">
        <f t="array" ref="R149">IFERROR(INDEX($Q$3:$U$89, SMALL(IF($P$3:$P$89="○", ROW($P$3:$P$89)-ROW($P$3)+1), ROW(B45)), COLUMNS($Q$3:R47)), "")</f>
        <v/>
      </c>
      <c r="S149" s="260" t="str">
        <f t="array" ref="S149">IFERROR(INDEX($Q$3:$U$89, SMALL(IF($P$3:$P$89="○", ROW($P$3:$P$89)-ROW($P$3)+1), ROW(C45)), COLUMNS($Q$3:S47)), "")</f>
        <v/>
      </c>
      <c r="T149" s="260" t="str">
        <f t="array" ref="T149">IFERROR(INDEX($Q$3:$U$89, SMALL(IF($P$3:$P$89="○", ROW($P$3:$P$89)-ROW($P$3)+1), ROW(D45)), COLUMNS($Q$3:T47)), "")</f>
        <v/>
      </c>
      <c r="U149" s="260" t="str">
        <f t="array" ref="U149">IFERROR(INDEX($Q$3:$U$89, SMALL(IF($P$3:$P$89="○", ROW($P$3:$P$89)-ROW($P$3)+1), ROW(E45)), COLUMNS($Q$3:U47)), "")</f>
        <v/>
      </c>
    </row>
    <row r="150" spans="16:21" x14ac:dyDescent="0.2">
      <c r="P150" s="165"/>
      <c r="Q150" s="260" t="str">
        <f t="array" ref="Q150">IFERROR(INDEX($Q$3:$U$89, SMALL(IF($P$3:$P$89="○", ROW($P$3:$P$89)-ROW($P$3)+1), ROW(A46)), COLUMNS($Q$3:Q48)), "")</f>
        <v/>
      </c>
      <c r="R150" s="260" t="str">
        <f t="array" ref="R150">IFERROR(INDEX($Q$3:$U$89, SMALL(IF($P$3:$P$89="○", ROW($P$3:$P$89)-ROW($P$3)+1), ROW(B46)), COLUMNS($Q$3:R48)), "")</f>
        <v/>
      </c>
      <c r="S150" s="260" t="str">
        <f t="array" ref="S150">IFERROR(INDEX($Q$3:$U$89, SMALL(IF($P$3:$P$89="○", ROW($P$3:$P$89)-ROW($P$3)+1), ROW(C46)), COLUMNS($Q$3:S48)), "")</f>
        <v/>
      </c>
      <c r="T150" s="260" t="str">
        <f t="array" ref="T150">IFERROR(INDEX($Q$3:$U$89, SMALL(IF($P$3:$P$89="○", ROW($P$3:$P$89)-ROW($P$3)+1), ROW(D46)), COLUMNS($Q$3:T48)), "")</f>
        <v/>
      </c>
      <c r="U150" s="260" t="str">
        <f t="array" ref="U150">IFERROR(INDEX($Q$3:$U$89, SMALL(IF($P$3:$P$89="○", ROW($P$3:$P$89)-ROW($P$3)+1), ROW(E46)), COLUMNS($Q$3:U48)), "")</f>
        <v/>
      </c>
    </row>
    <row r="151" spans="16:21" x14ac:dyDescent="0.2">
      <c r="P151" s="165"/>
      <c r="Q151" s="260" t="str">
        <f t="array" ref="Q151">IFERROR(INDEX($Q$3:$U$89, SMALL(IF($P$3:$P$89="○", ROW($P$3:$P$89)-ROW($P$3)+1), ROW(A47)), COLUMNS($Q$3:Q49)), "")</f>
        <v/>
      </c>
      <c r="R151" s="260" t="str">
        <f t="array" ref="R151">IFERROR(INDEX($Q$3:$U$89, SMALL(IF($P$3:$P$89="○", ROW($P$3:$P$89)-ROW($P$3)+1), ROW(B47)), COLUMNS($Q$3:R49)), "")</f>
        <v/>
      </c>
      <c r="S151" s="260" t="str">
        <f t="array" ref="S151">IFERROR(INDEX($Q$3:$U$89, SMALL(IF($P$3:$P$89="○", ROW($P$3:$P$89)-ROW($P$3)+1), ROW(C47)), COLUMNS($Q$3:S49)), "")</f>
        <v/>
      </c>
      <c r="T151" s="260" t="str">
        <f t="array" ref="T151">IFERROR(INDEX($Q$3:$U$89, SMALL(IF($P$3:$P$89="○", ROW($P$3:$P$89)-ROW($P$3)+1), ROW(D47)), COLUMNS($Q$3:T49)), "")</f>
        <v/>
      </c>
      <c r="U151" s="260" t="str">
        <f t="array" ref="U151">IFERROR(INDEX($Q$3:$U$89, SMALL(IF($P$3:$P$89="○", ROW($P$3:$P$89)-ROW($P$3)+1), ROW(E47)), COLUMNS($Q$3:U49)), "")</f>
        <v/>
      </c>
    </row>
    <row r="152" spans="16:21" x14ac:dyDescent="0.2">
      <c r="P152" s="165"/>
      <c r="Q152" s="260" t="str">
        <f t="array" ref="Q152">IFERROR(INDEX($Q$3:$U$89, SMALL(IF($P$3:$P$89="○", ROW($P$3:$P$89)-ROW($P$3)+1), ROW(A48)), COLUMNS($Q$3:Q50)), "")</f>
        <v/>
      </c>
      <c r="R152" s="260" t="str">
        <f t="array" ref="R152">IFERROR(INDEX($Q$3:$U$89, SMALL(IF($P$3:$P$89="○", ROW($P$3:$P$89)-ROW($P$3)+1), ROW(B48)), COLUMNS($Q$3:R50)), "")</f>
        <v/>
      </c>
      <c r="S152" s="260" t="str">
        <f t="array" ref="S152">IFERROR(INDEX($Q$3:$U$89, SMALL(IF($P$3:$P$89="○", ROW($P$3:$P$89)-ROW($P$3)+1), ROW(C48)), COLUMNS($Q$3:S50)), "")</f>
        <v/>
      </c>
      <c r="T152" s="260" t="str">
        <f t="array" ref="T152">IFERROR(INDEX($Q$3:$U$89, SMALL(IF($P$3:$P$89="○", ROW($P$3:$P$89)-ROW($P$3)+1), ROW(D48)), COLUMNS($Q$3:T50)), "")</f>
        <v/>
      </c>
      <c r="U152" s="260" t="str">
        <f t="array" ref="U152">IFERROR(INDEX($Q$3:$U$89, SMALL(IF($P$3:$P$89="○", ROW($P$3:$P$89)-ROW($P$3)+1), ROW(E48)), COLUMNS($Q$3:U50)), "")</f>
        <v/>
      </c>
    </row>
    <row r="153" spans="16:21" x14ac:dyDescent="0.2">
      <c r="P153" s="165"/>
      <c r="Q153" s="260" t="str">
        <f t="array" ref="Q153">IFERROR(INDEX($Q$3:$U$89, SMALL(IF($P$3:$P$89="○", ROW($P$3:$P$89)-ROW($P$3)+1), ROW(A49)), COLUMNS($Q$3:Q51)), "")</f>
        <v/>
      </c>
      <c r="R153" s="260" t="str">
        <f t="array" ref="R153">IFERROR(INDEX($Q$3:$U$89, SMALL(IF($P$3:$P$89="○", ROW($P$3:$P$89)-ROW($P$3)+1), ROW(B49)), COLUMNS($Q$3:R51)), "")</f>
        <v/>
      </c>
      <c r="S153" s="260" t="str">
        <f t="array" ref="S153">IFERROR(INDEX($Q$3:$U$89, SMALL(IF($P$3:$P$89="○", ROW($P$3:$P$89)-ROW($P$3)+1), ROW(C49)), COLUMNS($Q$3:S51)), "")</f>
        <v/>
      </c>
      <c r="T153" s="260" t="str">
        <f t="array" ref="T153">IFERROR(INDEX($Q$3:$U$89, SMALL(IF($P$3:$P$89="○", ROW($P$3:$P$89)-ROW($P$3)+1), ROW(D49)), COLUMNS($Q$3:T51)), "")</f>
        <v/>
      </c>
      <c r="U153" s="260" t="str">
        <f t="array" ref="U153">IFERROR(INDEX($Q$3:$U$89, SMALL(IF($P$3:$P$89="○", ROW($P$3:$P$89)-ROW($P$3)+1), ROW(E49)), COLUMNS($Q$3:U51)), "")</f>
        <v/>
      </c>
    </row>
    <row r="154" spans="16:21" x14ac:dyDescent="0.2">
      <c r="P154" s="165"/>
      <c r="Q154" s="260" t="str">
        <f t="array" ref="Q154">IFERROR(INDEX($Q$3:$U$89, SMALL(IF($P$3:$P$89="○", ROW($P$3:$P$89)-ROW($P$3)+1), ROW(A50)), COLUMNS($Q$3:Q52)), "")</f>
        <v/>
      </c>
      <c r="R154" s="260" t="str">
        <f t="array" ref="R154">IFERROR(INDEX($Q$3:$U$89, SMALL(IF($P$3:$P$89="○", ROW($P$3:$P$89)-ROW($P$3)+1), ROW(B50)), COLUMNS($Q$3:R52)), "")</f>
        <v/>
      </c>
      <c r="S154" s="260" t="str">
        <f t="array" ref="S154">IFERROR(INDEX($Q$3:$U$89, SMALL(IF($P$3:$P$89="○", ROW($P$3:$P$89)-ROW($P$3)+1), ROW(C50)), COLUMNS($Q$3:S52)), "")</f>
        <v/>
      </c>
      <c r="T154" s="260" t="str">
        <f t="array" ref="T154">IFERROR(INDEX($Q$3:$U$89, SMALL(IF($P$3:$P$89="○", ROW($P$3:$P$89)-ROW($P$3)+1), ROW(D50)), COLUMNS($Q$3:T52)), "")</f>
        <v/>
      </c>
      <c r="U154" s="260" t="str">
        <f t="array" ref="U154">IFERROR(INDEX($Q$3:$U$89, SMALL(IF($P$3:$P$89="○", ROW($P$3:$P$89)-ROW($P$3)+1), ROW(E50)), COLUMNS($Q$3:U52)), "")</f>
        <v/>
      </c>
    </row>
    <row r="155" spans="16:21" x14ac:dyDescent="0.2">
      <c r="P155" s="165"/>
      <c r="Q155" s="260" t="str">
        <f t="array" ref="Q155">IFERROR(INDEX($Q$3:$U$89, SMALL(IF($P$3:$P$89="○", ROW($P$3:$P$89)-ROW($P$3)+1), ROW(A51)), COLUMNS($Q$3:Q53)), "")</f>
        <v/>
      </c>
      <c r="R155" s="260" t="str">
        <f t="array" ref="R155">IFERROR(INDEX($Q$3:$U$89, SMALL(IF($P$3:$P$89="○", ROW($P$3:$P$89)-ROW($P$3)+1), ROW(B51)), COLUMNS($Q$3:R53)), "")</f>
        <v/>
      </c>
      <c r="S155" s="260" t="str">
        <f t="array" ref="S155">IFERROR(INDEX($Q$3:$U$89, SMALL(IF($P$3:$P$89="○", ROW($P$3:$P$89)-ROW($P$3)+1), ROW(C51)), COLUMNS($Q$3:S53)), "")</f>
        <v/>
      </c>
      <c r="T155" s="260" t="str">
        <f t="array" ref="T155">IFERROR(INDEX($Q$3:$U$89, SMALL(IF($P$3:$P$89="○", ROW($P$3:$P$89)-ROW($P$3)+1), ROW(D51)), COLUMNS($Q$3:T53)), "")</f>
        <v/>
      </c>
      <c r="U155" s="260" t="str">
        <f t="array" ref="U155">IFERROR(INDEX($Q$3:$U$89, SMALL(IF($P$3:$P$89="○", ROW($P$3:$P$89)-ROW($P$3)+1), ROW(E51)), COLUMNS($Q$3:U53)), "")</f>
        <v/>
      </c>
    </row>
    <row r="156" spans="16:21" x14ac:dyDescent="0.2">
      <c r="P156" s="165"/>
      <c r="Q156" s="260" t="str">
        <f t="array" ref="Q156">IFERROR(INDEX($Q$3:$U$89, SMALL(IF($P$3:$P$89="○", ROW($P$3:$P$89)-ROW($P$3)+1), ROW(A52)), COLUMNS($Q$3:Q54)), "")</f>
        <v/>
      </c>
      <c r="R156" s="260" t="str">
        <f t="array" ref="R156">IFERROR(INDEX($Q$3:$U$89, SMALL(IF($P$3:$P$89="○", ROW($P$3:$P$89)-ROW($P$3)+1), ROW(B52)), COLUMNS($Q$3:R54)), "")</f>
        <v/>
      </c>
      <c r="S156" s="260" t="str">
        <f t="array" ref="S156">IFERROR(INDEX($Q$3:$U$89, SMALL(IF($P$3:$P$89="○", ROW($P$3:$P$89)-ROW($P$3)+1), ROW(C52)), COLUMNS($Q$3:S54)), "")</f>
        <v/>
      </c>
      <c r="T156" s="260" t="str">
        <f t="array" ref="T156">IFERROR(INDEX($Q$3:$U$89, SMALL(IF($P$3:$P$89="○", ROW($P$3:$P$89)-ROW($P$3)+1), ROW(D52)), COLUMNS($Q$3:T54)), "")</f>
        <v/>
      </c>
      <c r="U156" s="260" t="str">
        <f t="array" ref="U156">IFERROR(INDEX($Q$3:$U$89, SMALL(IF($P$3:$P$89="○", ROW($P$3:$P$89)-ROW($P$3)+1), ROW(E52)), COLUMNS($Q$3:U54)), "")</f>
        <v/>
      </c>
    </row>
    <row r="157" spans="16:21" x14ac:dyDescent="0.2">
      <c r="P157" s="165"/>
      <c r="Q157" s="260" t="str">
        <f t="array" ref="Q157">IFERROR(INDEX($Q$3:$U$89, SMALL(IF($P$3:$P$89="○", ROW($P$3:$P$89)-ROW($P$3)+1), ROW(A53)), COLUMNS($Q$3:Q55)), "")</f>
        <v/>
      </c>
      <c r="R157" s="260" t="str">
        <f t="array" ref="R157">IFERROR(INDEX($Q$3:$U$89, SMALL(IF($P$3:$P$89="○", ROW($P$3:$P$89)-ROW($P$3)+1), ROW(B53)), COLUMNS($Q$3:R55)), "")</f>
        <v/>
      </c>
      <c r="S157" s="260" t="str">
        <f t="array" ref="S157">IFERROR(INDEX($Q$3:$U$89, SMALL(IF($P$3:$P$89="○", ROW($P$3:$P$89)-ROW($P$3)+1), ROW(C53)), COLUMNS($Q$3:S55)), "")</f>
        <v/>
      </c>
      <c r="T157" s="260" t="str">
        <f t="array" ref="T157">IFERROR(INDEX($Q$3:$U$89, SMALL(IF($P$3:$P$89="○", ROW($P$3:$P$89)-ROW($P$3)+1), ROW(D53)), COLUMNS($Q$3:T55)), "")</f>
        <v/>
      </c>
      <c r="U157" s="260" t="str">
        <f t="array" ref="U157">IFERROR(INDEX($Q$3:$U$89, SMALL(IF($P$3:$P$89="○", ROW($P$3:$P$89)-ROW($P$3)+1), ROW(E53)), COLUMNS($Q$3:U55)), "")</f>
        <v/>
      </c>
    </row>
    <row r="158" spans="16:21" x14ac:dyDescent="0.2">
      <c r="P158" s="165"/>
      <c r="Q158" s="260" t="str">
        <f t="array" ref="Q158">IFERROR(INDEX($Q$3:$U$89, SMALL(IF($P$3:$P$89="○", ROW($P$3:$P$89)-ROW($P$3)+1), ROW(A54)), COLUMNS($Q$3:Q56)), "")</f>
        <v/>
      </c>
      <c r="R158" s="260" t="str">
        <f t="array" ref="R158">IFERROR(INDEX($Q$3:$U$89, SMALL(IF($P$3:$P$89="○", ROW($P$3:$P$89)-ROW($P$3)+1), ROW(B54)), COLUMNS($Q$3:R56)), "")</f>
        <v/>
      </c>
      <c r="S158" s="260" t="str">
        <f t="array" ref="S158">IFERROR(INDEX($Q$3:$U$89, SMALL(IF($P$3:$P$89="○", ROW($P$3:$P$89)-ROW($P$3)+1), ROW(C54)), COLUMNS($Q$3:S56)), "")</f>
        <v/>
      </c>
      <c r="T158" s="260" t="str">
        <f t="array" ref="T158">IFERROR(INDEX($Q$3:$U$89, SMALL(IF($P$3:$P$89="○", ROW($P$3:$P$89)-ROW($P$3)+1), ROW(D54)), COLUMNS($Q$3:T56)), "")</f>
        <v/>
      </c>
      <c r="U158" s="260" t="str">
        <f t="array" ref="U158">IFERROR(INDEX($Q$3:$U$89, SMALL(IF($P$3:$P$89="○", ROW($P$3:$P$89)-ROW($P$3)+1), ROW(E54)), COLUMNS($Q$3:U56)), "")</f>
        <v/>
      </c>
    </row>
    <row r="159" spans="16:21" x14ac:dyDescent="0.2">
      <c r="P159" s="165"/>
      <c r="Q159" s="260" t="str">
        <f t="array" ref="Q159">IFERROR(INDEX($Q$3:$U$89, SMALL(IF($P$3:$P$89="○", ROW($P$3:$P$89)-ROW($P$3)+1), ROW(A55)), COLUMNS($Q$3:Q57)), "")</f>
        <v/>
      </c>
      <c r="R159" s="260" t="str">
        <f t="array" ref="R159">IFERROR(INDEX($Q$3:$U$89, SMALL(IF($P$3:$P$89="○", ROW($P$3:$P$89)-ROW($P$3)+1), ROW(B55)), COLUMNS($Q$3:R57)), "")</f>
        <v/>
      </c>
      <c r="S159" s="260" t="str">
        <f t="array" ref="S159">IFERROR(INDEX($Q$3:$U$89, SMALL(IF($P$3:$P$89="○", ROW($P$3:$P$89)-ROW($P$3)+1), ROW(C55)), COLUMNS($Q$3:S57)), "")</f>
        <v/>
      </c>
      <c r="T159" s="260" t="str">
        <f t="array" ref="T159">IFERROR(INDEX($Q$3:$U$89, SMALL(IF($P$3:$P$89="○", ROW($P$3:$P$89)-ROW($P$3)+1), ROW(D55)), COLUMNS($Q$3:T57)), "")</f>
        <v/>
      </c>
      <c r="U159" s="260" t="str">
        <f t="array" ref="U159">IFERROR(INDEX($Q$3:$U$89, SMALL(IF($P$3:$P$89="○", ROW($P$3:$P$89)-ROW($P$3)+1), ROW(E55)), COLUMNS($Q$3:U57)), "")</f>
        <v/>
      </c>
    </row>
    <row r="160" spans="16:21" x14ac:dyDescent="0.2">
      <c r="P160" s="165"/>
      <c r="Q160" s="260" t="str">
        <f t="array" ref="Q160">IFERROR(INDEX($Q$3:$U$89, SMALL(IF($P$3:$P$89="○", ROW($P$3:$P$89)-ROW($P$3)+1), ROW(A56)), COLUMNS($Q$3:Q58)), "")</f>
        <v/>
      </c>
      <c r="R160" s="260" t="str">
        <f t="array" ref="R160">IFERROR(INDEX($Q$3:$U$89, SMALL(IF($P$3:$P$89="○", ROW($P$3:$P$89)-ROW($P$3)+1), ROW(B56)), COLUMNS($Q$3:R58)), "")</f>
        <v/>
      </c>
      <c r="S160" s="260" t="str">
        <f t="array" ref="S160">IFERROR(INDEX($Q$3:$U$89, SMALL(IF($P$3:$P$89="○", ROW($P$3:$P$89)-ROW($P$3)+1), ROW(C56)), COLUMNS($Q$3:S58)), "")</f>
        <v/>
      </c>
      <c r="T160" s="260" t="str">
        <f t="array" ref="T160">IFERROR(INDEX($Q$3:$U$89, SMALL(IF($P$3:$P$89="○", ROW($P$3:$P$89)-ROW($P$3)+1), ROW(D56)), COLUMNS($Q$3:T58)), "")</f>
        <v/>
      </c>
      <c r="U160" s="260" t="str">
        <f t="array" ref="U160">IFERROR(INDEX($Q$3:$U$89, SMALL(IF($P$3:$P$89="○", ROW($P$3:$P$89)-ROW($P$3)+1), ROW(E56)), COLUMNS($Q$3:U58)), "")</f>
        <v/>
      </c>
    </row>
    <row r="161" spans="16:21" x14ac:dyDescent="0.2">
      <c r="P161" s="165"/>
      <c r="Q161" s="260" t="str">
        <f t="array" ref="Q161">IFERROR(INDEX($Q$3:$U$89, SMALL(IF($P$3:$P$89="○", ROW($P$3:$P$89)-ROW($P$3)+1), ROW(A57)), COLUMNS($Q$3:Q59)), "")</f>
        <v/>
      </c>
      <c r="R161" s="260" t="str">
        <f t="array" ref="R161">IFERROR(INDEX($Q$3:$U$89, SMALL(IF($P$3:$P$89="○", ROW($P$3:$P$89)-ROW($P$3)+1), ROW(B57)), COLUMNS($Q$3:R59)), "")</f>
        <v/>
      </c>
      <c r="S161" s="260" t="str">
        <f t="array" ref="S161">IFERROR(INDEX($Q$3:$U$89, SMALL(IF($P$3:$P$89="○", ROW($P$3:$P$89)-ROW($P$3)+1), ROW(C57)), COLUMNS($Q$3:S59)), "")</f>
        <v/>
      </c>
      <c r="T161" s="260" t="str">
        <f t="array" ref="T161">IFERROR(INDEX($Q$3:$U$89, SMALL(IF($P$3:$P$89="○", ROW($P$3:$P$89)-ROW($P$3)+1), ROW(D57)), COLUMNS($Q$3:T59)), "")</f>
        <v/>
      </c>
      <c r="U161" s="260" t="str">
        <f t="array" ref="U161">IFERROR(INDEX($Q$3:$U$89, SMALL(IF($P$3:$P$89="○", ROW($P$3:$P$89)-ROW($P$3)+1), ROW(E57)), COLUMNS($Q$3:U59)), "")</f>
        <v/>
      </c>
    </row>
    <row r="162" spans="16:21" x14ac:dyDescent="0.2">
      <c r="P162" s="165"/>
      <c r="Q162" s="260" t="str">
        <f t="array" ref="Q162">IFERROR(INDEX($Q$3:$U$89, SMALL(IF($P$3:$P$89="○", ROW($P$3:$P$89)-ROW($P$3)+1), ROW(A58)), COLUMNS($Q$3:Q60)), "")</f>
        <v/>
      </c>
      <c r="R162" s="260" t="str">
        <f t="array" ref="R162">IFERROR(INDEX($Q$3:$U$89, SMALL(IF($P$3:$P$89="○", ROW($P$3:$P$89)-ROW($P$3)+1), ROW(B58)), COLUMNS($Q$3:R60)), "")</f>
        <v/>
      </c>
      <c r="S162" s="260" t="str">
        <f t="array" ref="S162">IFERROR(INDEX($Q$3:$U$89, SMALL(IF($P$3:$P$89="○", ROW($P$3:$P$89)-ROW($P$3)+1), ROW(C58)), COLUMNS($Q$3:S60)), "")</f>
        <v/>
      </c>
      <c r="T162" s="260" t="str">
        <f t="array" ref="T162">IFERROR(INDEX($Q$3:$U$89, SMALL(IF($P$3:$P$89="○", ROW($P$3:$P$89)-ROW($P$3)+1), ROW(D58)), COLUMNS($Q$3:T60)), "")</f>
        <v/>
      </c>
      <c r="U162" s="260" t="str">
        <f t="array" ref="U162">IFERROR(INDEX($Q$3:$U$89, SMALL(IF($P$3:$P$89="○", ROW($P$3:$P$89)-ROW($P$3)+1), ROW(E58)), COLUMNS($Q$3:U60)), "")</f>
        <v/>
      </c>
    </row>
    <row r="163" spans="16:21" x14ac:dyDescent="0.2">
      <c r="P163" s="165"/>
      <c r="Q163" s="260" t="str">
        <f t="array" ref="Q163">IFERROR(INDEX($Q$3:$U$89, SMALL(IF($P$3:$P$89="○", ROW($P$3:$P$89)-ROW($P$3)+1), ROW(A59)), COLUMNS($Q$3:Q61)), "")</f>
        <v/>
      </c>
      <c r="R163" s="260" t="str">
        <f t="array" ref="R163">IFERROR(INDEX($Q$3:$U$89, SMALL(IF($P$3:$P$89="○", ROW($P$3:$P$89)-ROW($P$3)+1), ROW(B59)), COLUMNS($Q$3:R61)), "")</f>
        <v/>
      </c>
      <c r="S163" s="260" t="str">
        <f t="array" ref="S163">IFERROR(INDEX($Q$3:$U$89, SMALL(IF($P$3:$P$89="○", ROW($P$3:$P$89)-ROW($P$3)+1), ROW(C59)), COLUMNS($Q$3:S61)), "")</f>
        <v/>
      </c>
      <c r="T163" s="260" t="str">
        <f t="array" ref="T163">IFERROR(INDEX($Q$3:$U$89, SMALL(IF($P$3:$P$89="○", ROW($P$3:$P$89)-ROW($P$3)+1), ROW(D59)), COLUMNS($Q$3:T61)), "")</f>
        <v/>
      </c>
      <c r="U163" s="260" t="str">
        <f t="array" ref="U163">IFERROR(INDEX($Q$3:$U$89, SMALL(IF($P$3:$P$89="○", ROW($P$3:$P$89)-ROW($P$3)+1), ROW(E59)), COLUMNS($Q$3:U61)), "")</f>
        <v/>
      </c>
    </row>
    <row r="164" spans="16:21" x14ac:dyDescent="0.2">
      <c r="P164" s="165"/>
      <c r="Q164" s="260" t="str">
        <f t="array" ref="Q164">IFERROR(INDEX($Q$3:$U$89, SMALL(IF($P$3:$P$89="○", ROW($P$3:$P$89)-ROW($P$3)+1), ROW(A60)), COLUMNS($Q$3:Q62)), "")</f>
        <v/>
      </c>
      <c r="R164" s="260" t="str">
        <f t="array" ref="R164">IFERROR(INDEX($Q$3:$U$89, SMALL(IF($P$3:$P$89="○", ROW($P$3:$P$89)-ROW($P$3)+1), ROW(B60)), COLUMNS($Q$3:R62)), "")</f>
        <v/>
      </c>
      <c r="S164" s="260" t="str">
        <f t="array" ref="S164">IFERROR(INDEX($Q$3:$U$89, SMALL(IF($P$3:$P$89="○", ROW($P$3:$P$89)-ROW($P$3)+1), ROW(C60)), COLUMNS($Q$3:S62)), "")</f>
        <v/>
      </c>
      <c r="T164" s="260" t="str">
        <f t="array" ref="T164">IFERROR(INDEX($Q$3:$U$89, SMALL(IF($P$3:$P$89="○", ROW($P$3:$P$89)-ROW($P$3)+1), ROW(D60)), COLUMNS($Q$3:T62)), "")</f>
        <v/>
      </c>
      <c r="U164" s="260" t="str">
        <f t="array" ref="U164">IFERROR(INDEX($Q$3:$U$89, SMALL(IF($P$3:$P$89="○", ROW($P$3:$P$89)-ROW($P$3)+1), ROW(E60)), COLUMNS($Q$3:U62)), "")</f>
        <v/>
      </c>
    </row>
    <row r="165" spans="16:21" x14ac:dyDescent="0.2">
      <c r="P165" s="165"/>
      <c r="Q165" s="260" t="str">
        <f t="array" ref="Q165">IFERROR(INDEX($Q$3:$U$89, SMALL(IF($P$3:$P$89="○", ROW($P$3:$P$89)-ROW($P$3)+1), ROW(A61)), COLUMNS($Q$3:Q63)), "")</f>
        <v/>
      </c>
      <c r="R165" s="260" t="str">
        <f t="array" ref="R165">IFERROR(INDEX($Q$3:$U$89, SMALL(IF($P$3:$P$89="○", ROW($P$3:$P$89)-ROW($P$3)+1), ROW(B61)), COLUMNS($Q$3:R63)), "")</f>
        <v/>
      </c>
      <c r="S165" s="260" t="str">
        <f t="array" ref="S165">IFERROR(INDEX($Q$3:$U$89, SMALL(IF($P$3:$P$89="○", ROW($P$3:$P$89)-ROW($P$3)+1), ROW(C61)), COLUMNS($Q$3:S63)), "")</f>
        <v/>
      </c>
      <c r="T165" s="260" t="str">
        <f t="array" ref="T165">IFERROR(INDEX($Q$3:$U$89, SMALL(IF($P$3:$P$89="○", ROW($P$3:$P$89)-ROW($P$3)+1), ROW(D61)), COLUMNS($Q$3:T63)), "")</f>
        <v/>
      </c>
      <c r="U165" s="260" t="str">
        <f t="array" ref="U165">IFERROR(INDEX($Q$3:$U$89, SMALL(IF($P$3:$P$89="○", ROW($P$3:$P$89)-ROW($P$3)+1), ROW(E61)), COLUMNS($Q$3:U63)), "")</f>
        <v/>
      </c>
    </row>
    <row r="166" spans="16:21" x14ac:dyDescent="0.2">
      <c r="P166" s="165"/>
      <c r="Q166" s="260" t="str">
        <f t="array" ref="Q166">IFERROR(INDEX($Q$3:$U$89, SMALL(IF($P$3:$P$89="○", ROW($P$3:$P$89)-ROW($P$3)+1), ROW(A62)), COLUMNS($Q$3:Q64)), "")</f>
        <v/>
      </c>
      <c r="R166" s="260" t="str">
        <f t="array" ref="R166">IFERROR(INDEX($Q$3:$U$89, SMALL(IF($P$3:$P$89="○", ROW($P$3:$P$89)-ROW($P$3)+1), ROW(B62)), COLUMNS($Q$3:R64)), "")</f>
        <v/>
      </c>
      <c r="S166" s="260" t="str">
        <f t="array" ref="S166">IFERROR(INDEX($Q$3:$U$89, SMALL(IF($P$3:$P$89="○", ROW($P$3:$P$89)-ROW($P$3)+1), ROW(C62)), COLUMNS($Q$3:S64)), "")</f>
        <v/>
      </c>
      <c r="T166" s="260" t="str">
        <f t="array" ref="T166">IFERROR(INDEX($Q$3:$U$89, SMALL(IF($P$3:$P$89="○", ROW($P$3:$P$89)-ROW($P$3)+1), ROW(D62)), COLUMNS($Q$3:T64)), "")</f>
        <v/>
      </c>
      <c r="U166" s="260" t="str">
        <f t="array" ref="U166">IFERROR(INDEX($Q$3:$U$89, SMALL(IF($P$3:$P$89="○", ROW($P$3:$P$89)-ROW($P$3)+1), ROW(E62)), COLUMNS($Q$3:U64)), "")</f>
        <v/>
      </c>
    </row>
    <row r="167" spans="16:21" x14ac:dyDescent="0.2">
      <c r="P167" s="165"/>
      <c r="Q167" s="260" t="str">
        <f t="array" ref="Q167">IFERROR(INDEX($Q$3:$U$89, SMALL(IF($P$3:$P$89="○", ROW($P$3:$P$89)-ROW($P$3)+1), ROW(A63)), COLUMNS($Q$3:Q65)), "")</f>
        <v/>
      </c>
      <c r="R167" s="260" t="str">
        <f t="array" ref="R167">IFERROR(INDEX($Q$3:$U$89, SMALL(IF($P$3:$P$89="○", ROW($P$3:$P$89)-ROW($P$3)+1), ROW(B63)), COLUMNS($Q$3:R65)), "")</f>
        <v/>
      </c>
      <c r="S167" s="260" t="str">
        <f t="array" ref="S167">IFERROR(INDEX($Q$3:$U$89, SMALL(IF($P$3:$P$89="○", ROW($P$3:$P$89)-ROW($P$3)+1), ROW(C63)), COLUMNS($Q$3:S65)), "")</f>
        <v/>
      </c>
      <c r="T167" s="260" t="str">
        <f t="array" ref="T167">IFERROR(INDEX($Q$3:$U$89, SMALL(IF($P$3:$P$89="○", ROW($P$3:$P$89)-ROW($P$3)+1), ROW(D63)), COLUMNS($Q$3:T65)), "")</f>
        <v/>
      </c>
      <c r="U167" s="260" t="str">
        <f t="array" ref="U167">IFERROR(INDEX($Q$3:$U$89, SMALL(IF($P$3:$P$89="○", ROW($P$3:$P$89)-ROW($P$3)+1), ROW(E63)), COLUMNS($Q$3:U65)), "")</f>
        <v/>
      </c>
    </row>
    <row r="168" spans="16:21" x14ac:dyDescent="0.2">
      <c r="P168" s="165"/>
      <c r="Q168" s="260" t="str">
        <f t="array" ref="Q168">IFERROR(INDEX($Q$3:$U$89, SMALL(IF($P$3:$P$89="○", ROW($P$3:$P$89)-ROW($P$3)+1), ROW(A64)), COLUMNS($Q$3:Q66)), "")</f>
        <v/>
      </c>
      <c r="R168" s="260" t="str">
        <f t="array" ref="R168">IFERROR(INDEX($Q$3:$U$89, SMALL(IF($P$3:$P$89="○", ROW($P$3:$P$89)-ROW($P$3)+1), ROW(B64)), COLUMNS($Q$3:R66)), "")</f>
        <v/>
      </c>
      <c r="S168" s="260" t="str">
        <f t="array" ref="S168">IFERROR(INDEX($Q$3:$U$89, SMALL(IF($P$3:$P$89="○", ROW($P$3:$P$89)-ROW($P$3)+1), ROW(C64)), COLUMNS($Q$3:S66)), "")</f>
        <v/>
      </c>
      <c r="T168" s="260" t="str">
        <f t="array" ref="T168">IFERROR(INDEX($Q$3:$U$89, SMALL(IF($P$3:$P$89="○", ROW($P$3:$P$89)-ROW($P$3)+1), ROW(D64)), COLUMNS($Q$3:T66)), "")</f>
        <v/>
      </c>
      <c r="U168" s="260" t="str">
        <f t="array" ref="U168">IFERROR(INDEX($Q$3:$U$89, SMALL(IF($P$3:$P$89="○", ROW($P$3:$P$89)-ROW($P$3)+1), ROW(E64)), COLUMNS($Q$3:U66)), "")</f>
        <v/>
      </c>
    </row>
    <row r="169" spans="16:21" x14ac:dyDescent="0.2">
      <c r="P169" s="165"/>
      <c r="Q169" s="260" t="str">
        <f t="array" ref="Q169">IFERROR(INDEX($Q$3:$U$89, SMALL(IF($P$3:$P$89="○", ROW($P$3:$P$89)-ROW($P$3)+1), ROW(A65)), COLUMNS($Q$3:Q67)), "")</f>
        <v/>
      </c>
      <c r="R169" s="260" t="str">
        <f t="array" ref="R169">IFERROR(INDEX($Q$3:$U$89, SMALL(IF($P$3:$P$89="○", ROW($P$3:$P$89)-ROW($P$3)+1), ROW(B65)), COLUMNS($Q$3:R67)), "")</f>
        <v/>
      </c>
      <c r="S169" s="260" t="str">
        <f t="array" ref="S169">IFERROR(INDEX($Q$3:$U$89, SMALL(IF($P$3:$P$89="○", ROW($P$3:$P$89)-ROW($P$3)+1), ROW(C65)), COLUMNS($Q$3:S67)), "")</f>
        <v/>
      </c>
      <c r="T169" s="260" t="str">
        <f t="array" ref="T169">IFERROR(INDEX($Q$3:$U$89, SMALL(IF($P$3:$P$89="○", ROW($P$3:$P$89)-ROW($P$3)+1), ROW(D65)), COLUMNS($Q$3:T67)), "")</f>
        <v/>
      </c>
      <c r="U169" s="260" t="str">
        <f t="array" ref="U169">IFERROR(INDEX($Q$3:$U$89, SMALL(IF($P$3:$P$89="○", ROW($P$3:$P$89)-ROW($P$3)+1), ROW(E65)), COLUMNS($Q$3:U67)), "")</f>
        <v/>
      </c>
    </row>
    <row r="170" spans="16:21" x14ac:dyDescent="0.2">
      <c r="P170" s="165"/>
      <c r="Q170" s="260" t="str">
        <f t="array" ref="Q170">IFERROR(INDEX($Q$3:$U$89, SMALL(IF($P$3:$P$89="○", ROW($P$3:$P$89)-ROW($P$3)+1), ROW(A66)), COLUMNS($Q$3:Q68)), "")</f>
        <v/>
      </c>
      <c r="R170" s="260" t="str">
        <f t="array" ref="R170">IFERROR(INDEX($Q$3:$U$89, SMALL(IF($P$3:$P$89="○", ROW($P$3:$P$89)-ROW($P$3)+1), ROW(B66)), COLUMNS($Q$3:R68)), "")</f>
        <v/>
      </c>
      <c r="S170" s="260" t="str">
        <f t="array" ref="S170">IFERROR(INDEX($Q$3:$U$89, SMALL(IF($P$3:$P$89="○", ROW($P$3:$P$89)-ROW($P$3)+1), ROW(C66)), COLUMNS($Q$3:S68)), "")</f>
        <v/>
      </c>
      <c r="T170" s="260" t="str">
        <f t="array" ref="T170">IFERROR(INDEX($Q$3:$U$89, SMALL(IF($P$3:$P$89="○", ROW($P$3:$P$89)-ROW($P$3)+1), ROW(D66)), COLUMNS($Q$3:T68)), "")</f>
        <v/>
      </c>
      <c r="U170" s="260" t="str">
        <f t="array" ref="U170">IFERROR(INDEX($Q$3:$U$89, SMALL(IF($P$3:$P$89="○", ROW($P$3:$P$89)-ROW($P$3)+1), ROW(E66)), COLUMNS($Q$3:U68)), "")</f>
        <v/>
      </c>
    </row>
    <row r="171" spans="16:21" x14ac:dyDescent="0.2">
      <c r="P171" s="165"/>
      <c r="Q171" s="260" t="str">
        <f t="array" ref="Q171">IFERROR(INDEX($Q$3:$U$89, SMALL(IF($P$3:$P$89="○", ROW($P$3:$P$89)-ROW($P$3)+1), ROW(A67)), COLUMNS($Q$3:Q69)), "")</f>
        <v/>
      </c>
      <c r="R171" s="260" t="str">
        <f t="array" ref="R171">IFERROR(INDEX($Q$3:$U$89, SMALL(IF($P$3:$P$89="○", ROW($P$3:$P$89)-ROW($P$3)+1), ROW(B67)), COLUMNS($Q$3:R69)), "")</f>
        <v/>
      </c>
      <c r="S171" s="260" t="str">
        <f t="array" ref="S171">IFERROR(INDEX($Q$3:$U$89, SMALL(IF($P$3:$P$89="○", ROW($P$3:$P$89)-ROW($P$3)+1), ROW(C67)), COLUMNS($Q$3:S69)), "")</f>
        <v/>
      </c>
      <c r="T171" s="260" t="str">
        <f t="array" ref="T171">IFERROR(INDEX($Q$3:$U$89, SMALL(IF($P$3:$P$89="○", ROW($P$3:$P$89)-ROW($P$3)+1), ROW(D67)), COLUMNS($Q$3:T69)), "")</f>
        <v/>
      </c>
      <c r="U171" s="260" t="str">
        <f t="array" ref="U171">IFERROR(INDEX($Q$3:$U$89, SMALL(IF($P$3:$P$89="○", ROW($P$3:$P$89)-ROW($P$3)+1), ROW(E67)), COLUMNS($Q$3:U69)), "")</f>
        <v/>
      </c>
    </row>
    <row r="172" spans="16:21" x14ac:dyDescent="0.2">
      <c r="P172" s="165"/>
      <c r="Q172" s="260" t="str">
        <f t="array" ref="Q172">IFERROR(INDEX($Q$3:$U$89, SMALL(IF($P$3:$P$89="○", ROW($P$3:$P$89)-ROW($P$3)+1), ROW(A68)), COLUMNS($Q$3:Q70)), "")</f>
        <v/>
      </c>
      <c r="R172" s="260" t="str">
        <f t="array" ref="R172">IFERROR(INDEX($Q$3:$U$89, SMALL(IF($P$3:$P$89="○", ROW($P$3:$P$89)-ROW($P$3)+1), ROW(B68)), COLUMNS($Q$3:R70)), "")</f>
        <v/>
      </c>
      <c r="S172" s="260" t="str">
        <f t="array" ref="S172">IFERROR(INDEX($Q$3:$U$89, SMALL(IF($P$3:$P$89="○", ROW($P$3:$P$89)-ROW($P$3)+1), ROW(C68)), COLUMNS($Q$3:S70)), "")</f>
        <v/>
      </c>
      <c r="T172" s="260" t="str">
        <f t="array" ref="T172">IFERROR(INDEX($Q$3:$U$89, SMALL(IF($P$3:$P$89="○", ROW($P$3:$P$89)-ROW($P$3)+1), ROW(D68)), COLUMNS($Q$3:T70)), "")</f>
        <v/>
      </c>
      <c r="U172" s="260" t="str">
        <f t="array" ref="U172">IFERROR(INDEX($Q$3:$U$89, SMALL(IF($P$3:$P$89="○", ROW($P$3:$P$89)-ROW($P$3)+1), ROW(E68)), COLUMNS($Q$3:U70)), "")</f>
        <v/>
      </c>
    </row>
    <row r="173" spans="16:21" x14ac:dyDescent="0.2">
      <c r="P173" s="165"/>
      <c r="Q173" s="260" t="str">
        <f t="array" ref="Q173">IFERROR(INDEX($Q$3:$U$89, SMALL(IF($P$3:$P$89="○", ROW($P$3:$P$89)-ROW($P$3)+1), ROW(A69)), COLUMNS($Q$3:Q71)), "")</f>
        <v/>
      </c>
      <c r="R173" s="260" t="str">
        <f t="array" ref="R173">IFERROR(INDEX($Q$3:$U$89, SMALL(IF($P$3:$P$89="○", ROW($P$3:$P$89)-ROW($P$3)+1), ROW(B69)), COLUMNS($Q$3:R71)), "")</f>
        <v/>
      </c>
      <c r="S173" s="260" t="str">
        <f t="array" ref="S173">IFERROR(INDEX($Q$3:$U$89, SMALL(IF($P$3:$P$89="○", ROW($P$3:$P$89)-ROW($P$3)+1), ROW(C69)), COLUMNS($Q$3:S71)), "")</f>
        <v/>
      </c>
      <c r="T173" s="260" t="str">
        <f t="array" ref="T173">IFERROR(INDEX($Q$3:$U$89, SMALL(IF($P$3:$P$89="○", ROW($P$3:$P$89)-ROW($P$3)+1), ROW(D69)), COLUMNS($Q$3:T71)), "")</f>
        <v/>
      </c>
      <c r="U173" s="260" t="str">
        <f t="array" ref="U173">IFERROR(INDEX($Q$3:$U$89, SMALL(IF($P$3:$P$89="○", ROW($P$3:$P$89)-ROW($P$3)+1), ROW(E69)), COLUMNS($Q$3:U71)), "")</f>
        <v/>
      </c>
    </row>
    <row r="174" spans="16:21" x14ac:dyDescent="0.2">
      <c r="P174" s="165"/>
      <c r="Q174" s="260" t="str">
        <f t="array" ref="Q174">IFERROR(INDEX($Q$3:$U$89, SMALL(IF($P$3:$P$89="○", ROW($P$3:$P$89)-ROW($P$3)+1), ROW(A70)), COLUMNS($Q$3:Q72)), "")</f>
        <v/>
      </c>
      <c r="R174" s="260" t="str">
        <f t="array" ref="R174">IFERROR(INDEX($Q$3:$U$89, SMALL(IF($P$3:$P$89="○", ROW($P$3:$P$89)-ROW($P$3)+1), ROW(B70)), COLUMNS($Q$3:R72)), "")</f>
        <v/>
      </c>
      <c r="S174" s="260" t="str">
        <f t="array" ref="S174">IFERROR(INDEX($Q$3:$U$89, SMALL(IF($P$3:$P$89="○", ROW($P$3:$P$89)-ROW($P$3)+1), ROW(C70)), COLUMNS($Q$3:S72)), "")</f>
        <v/>
      </c>
      <c r="T174" s="260" t="str">
        <f t="array" ref="T174">IFERROR(INDEX($Q$3:$U$89, SMALL(IF($P$3:$P$89="○", ROW($P$3:$P$89)-ROW($P$3)+1), ROW(D70)), COLUMNS($Q$3:T72)), "")</f>
        <v/>
      </c>
      <c r="U174" s="260" t="str">
        <f t="array" ref="U174">IFERROR(INDEX($Q$3:$U$89, SMALL(IF($P$3:$P$89="○", ROW($P$3:$P$89)-ROW($P$3)+1), ROW(E70)), COLUMNS($Q$3:U72)), "")</f>
        <v/>
      </c>
    </row>
    <row r="175" spans="16:21" x14ac:dyDescent="0.2">
      <c r="P175" s="165"/>
      <c r="Q175" s="260" t="str">
        <f t="array" ref="Q175">IFERROR(INDEX($Q$3:$U$89, SMALL(IF($P$3:$P$89="○", ROW($P$3:$P$89)-ROW($P$3)+1), ROW(A71)), COLUMNS($Q$3:Q73)), "")</f>
        <v/>
      </c>
      <c r="R175" s="260" t="str">
        <f t="array" ref="R175">IFERROR(INDEX($Q$3:$U$89, SMALL(IF($P$3:$P$89="○", ROW($P$3:$P$89)-ROW($P$3)+1), ROW(B71)), COLUMNS($Q$3:R73)), "")</f>
        <v/>
      </c>
      <c r="S175" s="260" t="str">
        <f t="array" ref="S175">IFERROR(INDEX($Q$3:$U$89, SMALL(IF($P$3:$P$89="○", ROW($P$3:$P$89)-ROW($P$3)+1), ROW(C71)), COLUMNS($Q$3:S73)), "")</f>
        <v/>
      </c>
      <c r="T175" s="260" t="str">
        <f t="array" ref="T175">IFERROR(INDEX($Q$3:$U$89, SMALL(IF($P$3:$P$89="○", ROW($P$3:$P$89)-ROW($P$3)+1), ROW(D71)), COLUMNS($Q$3:T73)), "")</f>
        <v/>
      </c>
      <c r="U175" s="260" t="str">
        <f t="array" ref="U175">IFERROR(INDEX($Q$3:$U$89, SMALL(IF($P$3:$P$89="○", ROW($P$3:$P$89)-ROW($P$3)+1), ROW(E71)), COLUMNS($Q$3:U73)), "")</f>
        <v/>
      </c>
    </row>
    <row r="176" spans="16:21" x14ac:dyDescent="0.2">
      <c r="P176" s="165"/>
      <c r="Q176" s="260" t="str">
        <f t="array" ref="Q176">IFERROR(INDEX($Q$3:$U$89, SMALL(IF($P$3:$P$89="○", ROW($P$3:$P$89)-ROW($P$3)+1), ROW(A72)), COLUMNS($Q$3:Q74)), "")</f>
        <v/>
      </c>
      <c r="R176" s="260" t="str">
        <f t="array" ref="R176">IFERROR(INDEX($Q$3:$U$89, SMALL(IF($P$3:$P$89="○", ROW($P$3:$P$89)-ROW($P$3)+1), ROW(B72)), COLUMNS($Q$3:R74)), "")</f>
        <v/>
      </c>
      <c r="S176" s="260" t="str">
        <f t="array" ref="S176">IFERROR(INDEX($Q$3:$U$89, SMALL(IF($P$3:$P$89="○", ROW($P$3:$P$89)-ROW($P$3)+1), ROW(C72)), COLUMNS($Q$3:S74)), "")</f>
        <v/>
      </c>
      <c r="T176" s="260" t="str">
        <f t="array" ref="T176">IFERROR(INDEX($Q$3:$U$89, SMALL(IF($P$3:$P$89="○", ROW($P$3:$P$89)-ROW($P$3)+1), ROW(D72)), COLUMNS($Q$3:T74)), "")</f>
        <v/>
      </c>
      <c r="U176" s="260" t="str">
        <f t="array" ref="U176">IFERROR(INDEX($Q$3:$U$89, SMALL(IF($P$3:$P$89="○", ROW($P$3:$P$89)-ROW($P$3)+1), ROW(E72)), COLUMNS($Q$3:U74)), "")</f>
        <v/>
      </c>
    </row>
    <row r="177" spans="16:21" x14ac:dyDescent="0.2">
      <c r="P177" s="165"/>
      <c r="Q177" s="260" t="str">
        <f t="array" ref="Q177">IFERROR(INDEX($Q$3:$U$89, SMALL(IF($P$3:$P$89="○", ROW($P$3:$P$89)-ROW($P$3)+1), ROW(A73)), COLUMNS($Q$3:Q75)), "")</f>
        <v/>
      </c>
      <c r="R177" s="260" t="str">
        <f t="array" ref="R177">IFERROR(INDEX($Q$3:$U$89, SMALL(IF($P$3:$P$89="○", ROW($P$3:$P$89)-ROW($P$3)+1), ROW(B73)), COLUMNS($Q$3:R75)), "")</f>
        <v/>
      </c>
      <c r="S177" s="260" t="str">
        <f t="array" ref="S177">IFERROR(INDEX($Q$3:$U$89, SMALL(IF($P$3:$P$89="○", ROW($P$3:$P$89)-ROW($P$3)+1), ROW(C73)), COLUMNS($Q$3:S75)), "")</f>
        <v/>
      </c>
      <c r="T177" s="260" t="str">
        <f t="array" ref="T177">IFERROR(INDEX($Q$3:$U$89, SMALL(IF($P$3:$P$89="○", ROW($P$3:$P$89)-ROW($P$3)+1), ROW(D73)), COLUMNS($Q$3:T75)), "")</f>
        <v/>
      </c>
      <c r="U177" s="260" t="str">
        <f t="array" ref="U177">IFERROR(INDEX($Q$3:$U$89, SMALL(IF($P$3:$P$89="○", ROW($P$3:$P$89)-ROW($P$3)+1), ROW(E73)), COLUMNS($Q$3:U75)), "")</f>
        <v/>
      </c>
    </row>
    <row r="178" spans="16:21" x14ac:dyDescent="0.2">
      <c r="P178" s="165"/>
      <c r="Q178" s="260" t="str">
        <f t="array" ref="Q178">IFERROR(INDEX($Q$3:$U$89, SMALL(IF($P$3:$P$89="○", ROW($P$3:$P$89)-ROW($P$3)+1), ROW(A74)), COLUMNS($Q$3:Q76)), "")</f>
        <v/>
      </c>
      <c r="R178" s="260" t="str">
        <f t="array" ref="R178">IFERROR(INDEX($Q$3:$U$89, SMALL(IF($P$3:$P$89="○", ROW($P$3:$P$89)-ROW($P$3)+1), ROW(B74)), COLUMNS($Q$3:R76)), "")</f>
        <v/>
      </c>
      <c r="S178" s="260" t="str">
        <f t="array" ref="S178">IFERROR(INDEX($Q$3:$U$89, SMALL(IF($P$3:$P$89="○", ROW($P$3:$P$89)-ROW($P$3)+1), ROW(C74)), COLUMNS($Q$3:S76)), "")</f>
        <v/>
      </c>
      <c r="T178" s="260" t="str">
        <f t="array" ref="T178">IFERROR(INDEX($Q$3:$U$89, SMALL(IF($P$3:$P$89="○", ROW($P$3:$P$89)-ROW($P$3)+1), ROW(D74)), COLUMNS($Q$3:T76)), "")</f>
        <v/>
      </c>
      <c r="U178" s="260" t="str">
        <f t="array" ref="U178">IFERROR(INDEX($Q$3:$U$89, SMALL(IF($P$3:$P$89="○", ROW($P$3:$P$89)-ROW($P$3)+1), ROW(E74)), COLUMNS($Q$3:U76)), "")</f>
        <v/>
      </c>
    </row>
    <row r="179" spans="16:21" x14ac:dyDescent="0.2">
      <c r="P179" s="165"/>
      <c r="Q179" s="260" t="str">
        <f t="array" ref="Q179">IFERROR(INDEX($Q$3:$U$89, SMALL(IF($P$3:$P$89="○", ROW($P$3:$P$89)-ROW($P$3)+1), ROW(A75)), COLUMNS($Q$3:Q77)), "")</f>
        <v/>
      </c>
      <c r="R179" s="260" t="str">
        <f t="array" ref="R179">IFERROR(INDEX($Q$3:$U$89, SMALL(IF($P$3:$P$89="○", ROW($P$3:$P$89)-ROW($P$3)+1), ROW(B75)), COLUMNS($Q$3:R77)), "")</f>
        <v/>
      </c>
      <c r="S179" s="260" t="str">
        <f t="array" ref="S179">IFERROR(INDEX($Q$3:$U$89, SMALL(IF($P$3:$P$89="○", ROW($P$3:$P$89)-ROW($P$3)+1), ROW(C75)), COLUMNS($Q$3:S77)), "")</f>
        <v/>
      </c>
      <c r="T179" s="260" t="str">
        <f t="array" ref="T179">IFERROR(INDEX($Q$3:$U$89, SMALL(IF($P$3:$P$89="○", ROW($P$3:$P$89)-ROW($P$3)+1), ROW(D75)), COLUMNS($Q$3:T77)), "")</f>
        <v/>
      </c>
      <c r="U179" s="260" t="str">
        <f t="array" ref="U179">IFERROR(INDEX($Q$3:$U$89, SMALL(IF($P$3:$P$89="○", ROW($P$3:$P$89)-ROW($P$3)+1), ROW(E75)), COLUMNS($Q$3:U77)), "")</f>
        <v/>
      </c>
    </row>
    <row r="180" spans="16:21" x14ac:dyDescent="0.2">
      <c r="P180" s="165"/>
      <c r="Q180" s="260" t="str">
        <f t="array" ref="Q180">IFERROR(INDEX($Q$3:$U$89, SMALL(IF($P$3:$P$89="○", ROW($P$3:$P$89)-ROW($P$3)+1), ROW(A76)), COLUMNS($Q$3:Q78)), "")</f>
        <v/>
      </c>
      <c r="R180" s="260" t="str">
        <f t="array" ref="R180">IFERROR(INDEX($Q$3:$U$89, SMALL(IF($P$3:$P$89="○", ROW($P$3:$P$89)-ROW($P$3)+1), ROW(B76)), COLUMNS($Q$3:R78)), "")</f>
        <v/>
      </c>
      <c r="S180" s="260" t="str">
        <f t="array" ref="S180">IFERROR(INDEX($Q$3:$U$89, SMALL(IF($P$3:$P$89="○", ROW($P$3:$P$89)-ROW($P$3)+1), ROW(C76)), COLUMNS($Q$3:S78)), "")</f>
        <v/>
      </c>
      <c r="T180" s="260" t="str">
        <f t="array" ref="T180">IFERROR(INDEX($Q$3:$U$89, SMALL(IF($P$3:$P$89="○", ROW($P$3:$P$89)-ROW($P$3)+1), ROW(D76)), COLUMNS($Q$3:T78)), "")</f>
        <v/>
      </c>
      <c r="U180" s="260" t="str">
        <f t="array" ref="U180">IFERROR(INDEX($Q$3:$U$89, SMALL(IF($P$3:$P$89="○", ROW($P$3:$P$89)-ROW($P$3)+1), ROW(E76)), COLUMNS($Q$3:U78)), "")</f>
        <v/>
      </c>
    </row>
    <row r="181" spans="16:21" x14ac:dyDescent="0.2">
      <c r="P181" s="165"/>
      <c r="Q181" s="260" t="str">
        <f t="array" ref="Q181">IFERROR(INDEX($Q$3:$U$89, SMALL(IF($P$3:$P$89="○", ROW($P$3:$P$89)-ROW($P$3)+1), ROW(A77)), COLUMNS($Q$3:Q79)), "")</f>
        <v/>
      </c>
      <c r="R181" s="260" t="str">
        <f t="array" ref="R181">IFERROR(INDEX($Q$3:$U$89, SMALL(IF($P$3:$P$89="○", ROW($P$3:$P$89)-ROW($P$3)+1), ROW(B77)), COLUMNS($Q$3:R79)), "")</f>
        <v/>
      </c>
      <c r="S181" s="260" t="str">
        <f t="array" ref="S181">IFERROR(INDEX($Q$3:$U$89, SMALL(IF($P$3:$P$89="○", ROW($P$3:$P$89)-ROW($P$3)+1), ROW(C77)), COLUMNS($Q$3:S79)), "")</f>
        <v/>
      </c>
      <c r="T181" s="260" t="str">
        <f t="array" ref="T181">IFERROR(INDEX($Q$3:$U$89, SMALL(IF($P$3:$P$89="○", ROW($P$3:$P$89)-ROW($P$3)+1), ROW(D77)), COLUMNS($Q$3:T79)), "")</f>
        <v/>
      </c>
      <c r="U181" s="260" t="str">
        <f t="array" ref="U181">IFERROR(INDEX($Q$3:$U$89, SMALL(IF($P$3:$P$89="○", ROW($P$3:$P$89)-ROW($P$3)+1), ROW(E77)), COLUMNS($Q$3:U79)), "")</f>
        <v/>
      </c>
    </row>
    <row r="182" spans="16:21" x14ac:dyDescent="0.2">
      <c r="P182" s="165"/>
      <c r="Q182" s="260" t="str">
        <f t="array" ref="Q182">IFERROR(INDEX($Q$3:$U$89, SMALL(IF($P$3:$P$89="○", ROW($P$3:$P$89)-ROW($P$3)+1), ROW(A78)), COLUMNS($Q$3:Q80)), "")</f>
        <v/>
      </c>
      <c r="R182" s="260" t="str">
        <f t="array" ref="R182">IFERROR(INDEX($Q$3:$U$89, SMALL(IF($P$3:$P$89="○", ROW($P$3:$P$89)-ROW($P$3)+1), ROW(B78)), COLUMNS($Q$3:R80)), "")</f>
        <v/>
      </c>
      <c r="S182" s="260" t="str">
        <f t="array" ref="S182">IFERROR(INDEX($Q$3:$U$89, SMALL(IF($P$3:$P$89="○", ROW($P$3:$P$89)-ROW($P$3)+1), ROW(C78)), COLUMNS($Q$3:S80)), "")</f>
        <v/>
      </c>
      <c r="T182" s="260" t="str">
        <f t="array" ref="T182">IFERROR(INDEX($Q$3:$U$89, SMALL(IF($P$3:$P$89="○", ROW($P$3:$P$89)-ROW($P$3)+1), ROW(D78)), COLUMNS($Q$3:T80)), "")</f>
        <v/>
      </c>
      <c r="U182" s="260" t="str">
        <f t="array" ref="U182">IFERROR(INDEX($Q$3:$U$89, SMALL(IF($P$3:$P$89="○", ROW($P$3:$P$89)-ROW($P$3)+1), ROW(E78)), COLUMNS($Q$3:U80)), "")</f>
        <v/>
      </c>
    </row>
    <row r="183" spans="16:21" x14ac:dyDescent="0.2">
      <c r="P183" s="165"/>
      <c r="Q183" s="260" t="str">
        <f t="array" ref="Q183">IFERROR(INDEX($Q$3:$U$89, SMALL(IF($P$3:$P$89="○", ROW($P$3:$P$89)-ROW($P$3)+1), ROW(A79)), COLUMNS($Q$3:Q81)), "")</f>
        <v/>
      </c>
      <c r="R183" s="260" t="str">
        <f t="array" ref="R183">IFERROR(INDEX($Q$3:$U$89, SMALL(IF($P$3:$P$89="○", ROW($P$3:$P$89)-ROW($P$3)+1), ROW(B79)), COLUMNS($Q$3:R81)), "")</f>
        <v/>
      </c>
      <c r="S183" s="260" t="str">
        <f t="array" ref="S183">IFERROR(INDEX($Q$3:$U$89, SMALL(IF($P$3:$P$89="○", ROW($P$3:$P$89)-ROW($P$3)+1), ROW(C79)), COLUMNS($Q$3:S81)), "")</f>
        <v/>
      </c>
      <c r="T183" s="260" t="str">
        <f t="array" ref="T183">IFERROR(INDEX($Q$3:$U$89, SMALL(IF($P$3:$P$89="○", ROW($P$3:$P$89)-ROW($P$3)+1), ROW(D79)), COLUMNS($Q$3:T81)), "")</f>
        <v/>
      </c>
      <c r="U183" s="260" t="str">
        <f t="array" ref="U183">IFERROR(INDEX($Q$3:$U$89, SMALL(IF($P$3:$P$89="○", ROW($P$3:$P$89)-ROW($P$3)+1), ROW(E79)), COLUMNS($Q$3:U81)), "")</f>
        <v/>
      </c>
    </row>
    <row r="184" spans="16:21" x14ac:dyDescent="0.2">
      <c r="P184" s="165"/>
      <c r="Q184" s="260" t="str">
        <f t="array" ref="Q184">IFERROR(INDEX($Q$3:$U$89, SMALL(IF($P$3:$P$89="○", ROW($P$3:$P$89)-ROW($P$3)+1), ROW(A80)), COLUMNS($Q$3:Q82)), "")</f>
        <v/>
      </c>
      <c r="R184" s="260" t="str">
        <f t="array" ref="R184">IFERROR(INDEX($Q$3:$U$89, SMALL(IF($P$3:$P$89="○", ROW($P$3:$P$89)-ROW($P$3)+1), ROW(B80)), COLUMNS($Q$3:R82)), "")</f>
        <v/>
      </c>
      <c r="S184" s="260" t="str">
        <f t="array" ref="S184">IFERROR(INDEX($Q$3:$U$89, SMALL(IF($P$3:$P$89="○", ROW($P$3:$P$89)-ROW($P$3)+1), ROW(C80)), COLUMNS($Q$3:S82)), "")</f>
        <v/>
      </c>
      <c r="T184" s="260" t="str">
        <f t="array" ref="T184">IFERROR(INDEX($Q$3:$U$89, SMALL(IF($P$3:$P$89="○", ROW($P$3:$P$89)-ROW($P$3)+1), ROW(D80)), COLUMNS($Q$3:T82)), "")</f>
        <v/>
      </c>
      <c r="U184" s="260" t="str">
        <f t="array" ref="U184">IFERROR(INDEX($Q$3:$U$89, SMALL(IF($P$3:$P$89="○", ROW($P$3:$P$89)-ROW($P$3)+1), ROW(E80)), COLUMNS($Q$3:U82)), "")</f>
        <v/>
      </c>
    </row>
    <row r="185" spans="16:21" x14ac:dyDescent="0.2">
      <c r="P185" s="165"/>
      <c r="Q185" s="260" t="str">
        <f t="array" ref="Q185">IFERROR(INDEX($Q$3:$U$89, SMALL(IF($P$3:$P$89="○", ROW($P$3:$P$89)-ROW($P$3)+1), ROW(A81)), COLUMNS($Q$3:Q83)), "")</f>
        <v/>
      </c>
      <c r="R185" s="260" t="str">
        <f t="array" ref="R185">IFERROR(INDEX($Q$3:$U$89, SMALL(IF($P$3:$P$89="○", ROW($P$3:$P$89)-ROW($P$3)+1), ROW(B81)), COLUMNS($Q$3:R83)), "")</f>
        <v/>
      </c>
      <c r="S185" s="260" t="str">
        <f t="array" ref="S185">IFERROR(INDEX($Q$3:$U$89, SMALL(IF($P$3:$P$89="○", ROW($P$3:$P$89)-ROW($P$3)+1), ROW(C81)), COLUMNS($Q$3:S83)), "")</f>
        <v/>
      </c>
      <c r="T185" s="260" t="str">
        <f t="array" ref="T185">IFERROR(INDEX($Q$3:$U$89, SMALL(IF($P$3:$P$89="○", ROW($P$3:$P$89)-ROW($P$3)+1), ROW(D81)), COLUMNS($Q$3:T83)), "")</f>
        <v/>
      </c>
      <c r="U185" s="260" t="str">
        <f t="array" ref="U185">IFERROR(INDEX($Q$3:$U$89, SMALL(IF($P$3:$P$89="○", ROW($P$3:$P$89)-ROW($P$3)+1), ROW(E81)), COLUMNS($Q$3:U83)), "")</f>
        <v/>
      </c>
    </row>
    <row r="186" spans="16:21" x14ac:dyDescent="0.2">
      <c r="P186" s="165"/>
      <c r="Q186" s="260" t="str">
        <f t="array" ref="Q186">IFERROR(INDEX($Q$3:$U$89, SMALL(IF($P$3:$P$89="○", ROW($P$3:$P$89)-ROW($P$3)+1), ROW(A82)), COLUMNS($Q$3:Q84)), "")</f>
        <v/>
      </c>
      <c r="R186" s="260" t="str">
        <f t="array" ref="R186">IFERROR(INDEX($Q$3:$U$89, SMALL(IF($P$3:$P$89="○", ROW($P$3:$P$89)-ROW($P$3)+1), ROW(B82)), COLUMNS($Q$3:R84)), "")</f>
        <v/>
      </c>
      <c r="S186" s="260" t="str">
        <f t="array" ref="S186">IFERROR(INDEX($Q$3:$U$89, SMALL(IF($P$3:$P$89="○", ROW($P$3:$P$89)-ROW($P$3)+1), ROW(C82)), COLUMNS($Q$3:S84)), "")</f>
        <v/>
      </c>
      <c r="T186" s="260" t="str">
        <f t="array" ref="T186">IFERROR(INDEX($Q$3:$U$89, SMALL(IF($P$3:$P$89="○", ROW($P$3:$P$89)-ROW($P$3)+1), ROW(D82)), COLUMNS($Q$3:T84)), "")</f>
        <v/>
      </c>
      <c r="U186" s="260" t="str">
        <f t="array" ref="U186">IFERROR(INDEX($Q$3:$U$89, SMALL(IF($P$3:$P$89="○", ROW($P$3:$P$89)-ROW($P$3)+1), ROW(E82)), COLUMNS($Q$3:U84)), "")</f>
        <v/>
      </c>
    </row>
    <row r="187" spans="16:21" x14ac:dyDescent="0.2">
      <c r="P187" s="165"/>
      <c r="Q187" s="260" t="str">
        <f t="array" ref="Q187">IFERROR(INDEX($Q$3:$U$89, SMALL(IF($P$3:$P$89="○", ROW($P$3:$P$89)-ROW($P$3)+1), ROW(A83)), COLUMNS($Q$3:Q85)), "")</f>
        <v/>
      </c>
      <c r="R187" s="260" t="str">
        <f t="array" ref="R187">IFERROR(INDEX($Q$3:$U$89, SMALL(IF($P$3:$P$89="○", ROW($P$3:$P$89)-ROW($P$3)+1), ROW(B83)), COLUMNS($Q$3:R85)), "")</f>
        <v/>
      </c>
      <c r="S187" s="260" t="str">
        <f t="array" ref="S187">IFERROR(INDEX($Q$3:$U$89, SMALL(IF($P$3:$P$89="○", ROW($P$3:$P$89)-ROW($P$3)+1), ROW(C83)), COLUMNS($Q$3:S85)), "")</f>
        <v/>
      </c>
      <c r="T187" s="260" t="str">
        <f t="array" ref="T187">IFERROR(INDEX($Q$3:$U$89, SMALL(IF($P$3:$P$89="○", ROW($P$3:$P$89)-ROW($P$3)+1), ROW(D83)), COLUMNS($Q$3:T85)), "")</f>
        <v/>
      </c>
      <c r="U187" s="260" t="str">
        <f t="array" ref="U187">IFERROR(INDEX($Q$3:$U$89, SMALL(IF($P$3:$P$89="○", ROW($P$3:$P$89)-ROW($P$3)+1), ROW(E83)), COLUMNS($Q$3:U85)), "")</f>
        <v/>
      </c>
    </row>
    <row r="188" spans="16:21" x14ac:dyDescent="0.2">
      <c r="P188" s="165"/>
      <c r="Q188" s="260" t="str">
        <f t="array" ref="Q188">IFERROR(INDEX($Q$3:$U$89, SMALL(IF($P$3:$P$89="○", ROW($P$3:$P$89)-ROW($P$3)+1), ROW(A84)), COLUMNS($Q$3:Q86)), "")</f>
        <v/>
      </c>
      <c r="R188" s="260" t="str">
        <f t="array" ref="R188">IFERROR(INDEX($Q$3:$U$89, SMALL(IF($P$3:$P$89="○", ROW($P$3:$P$89)-ROW($P$3)+1), ROW(B84)), COLUMNS($Q$3:R86)), "")</f>
        <v/>
      </c>
      <c r="S188" s="260" t="str">
        <f t="array" ref="S188">IFERROR(INDEX($Q$3:$U$89, SMALL(IF($P$3:$P$89="○", ROW($P$3:$P$89)-ROW($P$3)+1), ROW(C84)), COLUMNS($Q$3:S86)), "")</f>
        <v/>
      </c>
      <c r="T188" s="260" t="str">
        <f t="array" ref="T188">IFERROR(INDEX($Q$3:$U$89, SMALL(IF($P$3:$P$89="○", ROW($P$3:$P$89)-ROW($P$3)+1), ROW(D84)), COLUMNS($Q$3:T86)), "")</f>
        <v/>
      </c>
      <c r="U188" s="260" t="str">
        <f t="array" ref="U188">IFERROR(INDEX($Q$3:$U$89, SMALL(IF($P$3:$P$89="○", ROW($P$3:$P$89)-ROW($P$3)+1), ROW(E84)), COLUMNS($Q$3:U86)), "")</f>
        <v/>
      </c>
    </row>
    <row r="189" spans="16:21" x14ac:dyDescent="0.2">
      <c r="P189" s="165"/>
      <c r="Q189" s="260" t="str">
        <f t="array" ref="Q189">IFERROR(INDEX($Q$3:$U$89, SMALL(IF($P$3:$P$89="○", ROW($P$3:$P$89)-ROW($P$3)+1), ROW(A85)), COLUMNS($Q$3:Q87)), "")</f>
        <v/>
      </c>
      <c r="R189" s="260" t="str">
        <f t="array" ref="R189">IFERROR(INDEX($Q$3:$U$89, SMALL(IF($P$3:$P$89="○", ROW($P$3:$P$89)-ROW($P$3)+1), ROW(B85)), COLUMNS($Q$3:R87)), "")</f>
        <v/>
      </c>
      <c r="S189" s="260" t="str">
        <f t="array" ref="S189">IFERROR(INDEX($Q$3:$U$89, SMALL(IF($P$3:$P$89="○", ROW($P$3:$P$89)-ROW($P$3)+1), ROW(C85)), COLUMNS($Q$3:S87)), "")</f>
        <v/>
      </c>
      <c r="T189" s="260" t="str">
        <f t="array" ref="T189">IFERROR(INDEX($Q$3:$U$89, SMALL(IF($P$3:$P$89="○", ROW($P$3:$P$89)-ROW($P$3)+1), ROW(D85)), COLUMNS($Q$3:T87)), "")</f>
        <v/>
      </c>
      <c r="U189" s="260" t="str">
        <f t="array" ref="U189">IFERROR(INDEX($Q$3:$U$89, SMALL(IF($P$3:$P$89="○", ROW($P$3:$P$89)-ROW($P$3)+1), ROW(E85)), COLUMNS($Q$3:U87)), "")</f>
        <v/>
      </c>
    </row>
    <row r="190" spans="16:21" x14ac:dyDescent="0.2">
      <c r="P190" s="165"/>
      <c r="Q190" s="260" t="str">
        <f t="array" ref="Q190">IFERROR(INDEX($Q$3:$U$89, SMALL(IF($P$3:$P$89="○", ROW($P$3:$P$89)-ROW($P$3)+1), ROW(A86)), COLUMNS($Q$3:Q88)), "")</f>
        <v/>
      </c>
      <c r="R190" s="260" t="str">
        <f t="array" ref="R190">IFERROR(INDEX($Q$3:$U$89, SMALL(IF($P$3:$P$89="○", ROW($P$3:$P$89)-ROW($P$3)+1), ROW(B86)), COLUMNS($Q$3:R88)), "")</f>
        <v/>
      </c>
      <c r="S190" s="260" t="str">
        <f t="array" ref="S190">IFERROR(INDEX($Q$3:$U$89, SMALL(IF($P$3:$P$89="○", ROW($P$3:$P$89)-ROW($P$3)+1), ROW(C86)), COLUMNS($Q$3:S88)), "")</f>
        <v/>
      </c>
      <c r="T190" s="260" t="str">
        <f t="array" ref="T190">IFERROR(INDEX($Q$3:$U$89, SMALL(IF($P$3:$P$89="○", ROW($P$3:$P$89)-ROW($P$3)+1), ROW(D86)), COLUMNS($Q$3:T88)), "")</f>
        <v/>
      </c>
      <c r="U190" s="260" t="str">
        <f t="array" ref="U190">IFERROR(INDEX($Q$3:$U$89, SMALL(IF($P$3:$P$89="○", ROW($P$3:$P$89)-ROW($P$3)+1), ROW(E86)), COLUMNS($Q$3:U88)), "")</f>
        <v/>
      </c>
    </row>
    <row r="191" spans="16:21" x14ac:dyDescent="0.2">
      <c r="P191" s="165"/>
      <c r="Q191" s="260" t="str">
        <f t="array" ref="Q191">IFERROR(INDEX($Q$3:$U$89, SMALL(IF($P$3:$P$89="○", ROW($P$3:$P$89)-ROW($P$3)+1), ROW(A87)), COLUMNS($Q$3:Q89)), "")</f>
        <v/>
      </c>
      <c r="R191" s="260" t="str">
        <f t="array" ref="R191">IFERROR(INDEX($Q$3:$U$89, SMALL(IF($P$3:$P$89="○", ROW($P$3:$P$89)-ROW($P$3)+1), ROW(B87)), COLUMNS($Q$3:R89)), "")</f>
        <v/>
      </c>
      <c r="S191" s="260" t="str">
        <f t="array" ref="S191">IFERROR(INDEX($Q$3:$U$89, SMALL(IF($P$3:$P$89="○", ROW($P$3:$P$89)-ROW($P$3)+1), ROW(C87)), COLUMNS($Q$3:S89)), "")</f>
        <v/>
      </c>
      <c r="T191" s="260" t="str">
        <f t="array" ref="T191">IFERROR(INDEX($Q$3:$U$89, SMALL(IF($P$3:$P$89="○", ROW($P$3:$P$89)-ROW($P$3)+1), ROW(D87)), COLUMNS($Q$3:T89)), "")</f>
        <v/>
      </c>
      <c r="U191" s="260" t="str">
        <f t="array" ref="U191">IFERROR(INDEX($Q$3:$U$89, SMALL(IF($P$3:$P$89="○", ROW($P$3:$P$89)-ROW($P$3)+1), ROW(E87)), COLUMNS($Q$3:U89)), "")</f>
        <v/>
      </c>
    </row>
    <row r="192" spans="16:21" x14ac:dyDescent="0.2">
      <c r="P192" s="165"/>
      <c r="Q192" s="260" t="str">
        <f t="array" ref="Q192">IFERROR(INDEX($Q$3:$U$89, SMALL(IF($P$3:$P$89="○", ROW($P$3:$P$89)-ROW($P$3)+1), ROW(A88)), COLUMNS($Q$3:Q90)), "")</f>
        <v/>
      </c>
      <c r="R192" s="260" t="str">
        <f t="array" ref="R192">IFERROR(INDEX($Q$3:$U$89, SMALL(IF($P$3:$P$89="○", ROW($P$3:$P$89)-ROW($P$3)+1), ROW(B88)), COLUMNS($Q$3:R90)), "")</f>
        <v/>
      </c>
      <c r="S192" s="260" t="str">
        <f t="array" ref="S192">IFERROR(INDEX($Q$3:$U$89, SMALL(IF($P$3:$P$89="○", ROW($P$3:$P$89)-ROW($P$3)+1), ROW(C88)), COLUMNS($Q$3:S90)), "")</f>
        <v/>
      </c>
      <c r="T192" s="260" t="str">
        <f t="array" ref="T192">IFERROR(INDEX($Q$3:$U$89, SMALL(IF($P$3:$P$89="○", ROW($P$3:$P$89)-ROW($P$3)+1), ROW(D88)), COLUMNS($Q$3:T90)), "")</f>
        <v/>
      </c>
      <c r="U192" s="260" t="str">
        <f t="array" ref="U192">IFERROR(INDEX($Q$3:$U$89, SMALL(IF($P$3:$P$89="○", ROW($P$3:$P$89)-ROW($P$3)+1), ROW(E88)), COLUMNS($Q$3:U90)), "")</f>
        <v/>
      </c>
    </row>
    <row r="193" spans="16:21" x14ac:dyDescent="0.2">
      <c r="P193" s="165"/>
      <c r="Q193" s="260" t="str">
        <f t="array" ref="Q193">IFERROR(INDEX($Q$3:$U$89, SMALL(IF($P$3:$P$89="○", ROW($P$3:$P$89)-ROW($P$3)+1), ROW(A89)), COLUMNS($Q$3:Q91)), "")</f>
        <v/>
      </c>
      <c r="R193" s="260" t="str">
        <f t="array" ref="R193">IFERROR(INDEX($Q$3:$U$89, SMALL(IF($P$3:$P$89="○", ROW($P$3:$P$89)-ROW($P$3)+1), ROW(B89)), COLUMNS($Q$3:R91)), "")</f>
        <v/>
      </c>
      <c r="S193" s="260" t="str">
        <f t="array" ref="S193">IFERROR(INDEX($Q$3:$U$89, SMALL(IF($P$3:$P$89="○", ROW($P$3:$P$89)-ROW($P$3)+1), ROW(C89)), COLUMNS($Q$3:S91)), "")</f>
        <v/>
      </c>
      <c r="T193" s="260" t="str">
        <f t="array" ref="T193">IFERROR(INDEX($Q$3:$U$89, SMALL(IF($P$3:$P$89="○", ROW($P$3:$P$89)-ROW($P$3)+1), ROW(D89)), COLUMNS($Q$3:T91)), "")</f>
        <v/>
      </c>
      <c r="U193" s="260" t="str">
        <f t="array" ref="U193">IFERROR(INDEX($Q$3:$U$89, SMALL(IF($P$3:$P$89="○", ROW($P$3:$P$89)-ROW($P$3)+1), ROW(E89)), COLUMNS($Q$3:U91)), "")</f>
        <v/>
      </c>
    </row>
    <row r="194" spans="16:21" x14ac:dyDescent="0.2">
      <c r="P194" s="165"/>
      <c r="Q194" s="260" t="str">
        <f t="array" ref="Q194">IFERROR(INDEX($Q$3:$U$89, SMALL(IF($P$3:$P$89="○", ROW($P$3:$P$89)-ROW($P$3)+1), ROW(A90)), COLUMNS($Q$3:Q92)), "")</f>
        <v/>
      </c>
      <c r="R194" s="260" t="str">
        <f t="array" ref="R194">IFERROR(INDEX($Q$3:$U$89, SMALL(IF($P$3:$P$89="○", ROW($P$3:$P$89)-ROW($P$3)+1), ROW(B90)), COLUMNS($Q$3:R92)), "")</f>
        <v/>
      </c>
      <c r="S194" s="260" t="str">
        <f t="array" ref="S194">IFERROR(INDEX($Q$3:$U$89, SMALL(IF($P$3:$P$89="○", ROW($P$3:$P$89)-ROW($P$3)+1), ROW(C90)), COLUMNS($Q$3:S92)), "")</f>
        <v/>
      </c>
      <c r="T194" s="260" t="str">
        <f t="array" ref="T194">IFERROR(INDEX($Q$3:$U$89, SMALL(IF($P$3:$P$89="○", ROW($P$3:$P$89)-ROW($P$3)+1), ROW(D90)), COLUMNS($Q$3:T92)), "")</f>
        <v/>
      </c>
      <c r="U194" s="260" t="str">
        <f t="array" ref="U194">IFERROR(INDEX($Q$3:$U$89, SMALL(IF($P$3:$P$89="○", ROW($P$3:$P$89)-ROW($P$3)+1), ROW(E90)), COLUMNS($Q$3:U92)), "")</f>
        <v/>
      </c>
    </row>
    <row r="195" spans="16:21" x14ac:dyDescent="0.2">
      <c r="P195" s="165"/>
      <c r="Q195" s="260" t="str">
        <f t="array" ref="Q195">IFERROR(INDEX($Q$3:$U$89, SMALL(IF($P$3:$P$89="○", ROW($P$3:$P$89)-ROW($P$3)+1), ROW(A91)), COLUMNS($Q$3:Q93)), "")</f>
        <v/>
      </c>
      <c r="R195" s="260" t="str">
        <f t="array" ref="R195">IFERROR(INDEX($Q$3:$U$89, SMALL(IF($P$3:$P$89="○", ROW($P$3:$P$89)-ROW($P$3)+1), ROW(B91)), COLUMNS($Q$3:R93)), "")</f>
        <v/>
      </c>
      <c r="S195" s="260" t="str">
        <f t="array" ref="S195">IFERROR(INDEX($Q$3:$U$89, SMALL(IF($P$3:$P$89="○", ROW($P$3:$P$89)-ROW($P$3)+1), ROW(C91)), COLUMNS($Q$3:S93)), "")</f>
        <v/>
      </c>
      <c r="T195" s="260" t="str">
        <f t="array" ref="T195">IFERROR(INDEX($Q$3:$U$89, SMALL(IF($P$3:$P$89="○", ROW($P$3:$P$89)-ROW($P$3)+1), ROW(D91)), COLUMNS($Q$3:T93)), "")</f>
        <v/>
      </c>
      <c r="U195" s="260" t="str">
        <f t="array" ref="U195">IFERROR(INDEX($Q$3:$U$89, SMALL(IF($P$3:$P$89="○", ROW($P$3:$P$89)-ROW($P$3)+1), ROW(E91)), COLUMNS($Q$3:U93)), "")</f>
        <v/>
      </c>
    </row>
    <row r="196" spans="16:21" x14ac:dyDescent="0.2">
      <c r="P196" s="165"/>
      <c r="Q196" s="260" t="str">
        <f t="array" ref="Q196">IFERROR(INDEX($Q$3:$U$89, SMALL(IF($P$3:$P$89="○", ROW($P$3:$P$89)-ROW($P$3)+1), ROW(A92)), COLUMNS($Q$3:Q94)), "")</f>
        <v/>
      </c>
      <c r="R196" s="260" t="str">
        <f t="array" ref="R196">IFERROR(INDEX($Q$3:$U$89, SMALL(IF($P$3:$P$89="○", ROW($P$3:$P$89)-ROW($P$3)+1), ROW(B92)), COLUMNS($Q$3:R94)), "")</f>
        <v/>
      </c>
      <c r="S196" s="260" t="str">
        <f t="array" ref="S196">IFERROR(INDEX($Q$3:$U$89, SMALL(IF($P$3:$P$89="○", ROW($P$3:$P$89)-ROW($P$3)+1), ROW(C92)), COLUMNS($Q$3:S94)), "")</f>
        <v/>
      </c>
      <c r="T196" s="260" t="str">
        <f t="array" ref="T196">IFERROR(INDEX($Q$3:$U$89, SMALL(IF($P$3:$P$89="○", ROW($P$3:$P$89)-ROW($P$3)+1), ROW(D92)), COLUMNS($Q$3:T94)), "")</f>
        <v/>
      </c>
      <c r="U196" s="260" t="str">
        <f t="array" ref="U196">IFERROR(INDEX($Q$3:$U$89, SMALL(IF($P$3:$P$89="○", ROW($P$3:$P$89)-ROW($P$3)+1), ROW(E92)), COLUMNS($Q$3:U94)), "")</f>
        <v/>
      </c>
    </row>
    <row r="197" spans="16:21" x14ac:dyDescent="0.2">
      <c r="P197" s="165"/>
      <c r="Q197" s="260" t="str">
        <f t="array" ref="Q197">IFERROR(INDEX($Q$3:$U$89, SMALL(IF($P$3:$P$89="○", ROW($P$3:$P$89)-ROW($P$3)+1), ROW(A93)), COLUMNS($Q$3:Q95)), "")</f>
        <v/>
      </c>
      <c r="R197" s="260" t="str">
        <f t="array" ref="R197">IFERROR(INDEX($Q$3:$U$89, SMALL(IF($P$3:$P$89="○", ROW($P$3:$P$89)-ROW($P$3)+1), ROW(B93)), COLUMNS($Q$3:R95)), "")</f>
        <v/>
      </c>
      <c r="S197" s="260" t="str">
        <f t="array" ref="S197">IFERROR(INDEX($Q$3:$U$89, SMALL(IF($P$3:$P$89="○", ROW($P$3:$P$89)-ROW($P$3)+1), ROW(C93)), COLUMNS($Q$3:S95)), "")</f>
        <v/>
      </c>
      <c r="T197" s="260" t="str">
        <f t="array" ref="T197">IFERROR(INDEX($Q$3:$U$89, SMALL(IF($P$3:$P$89="○", ROW($P$3:$P$89)-ROW($P$3)+1), ROW(D93)), COLUMNS($Q$3:T95)), "")</f>
        <v/>
      </c>
      <c r="U197" s="260" t="str">
        <f t="array" ref="U197">IFERROR(INDEX($Q$3:$U$89, SMALL(IF($P$3:$P$89="○", ROW($P$3:$P$89)-ROW($P$3)+1), ROW(E93)), COLUMNS($Q$3:U95)), "")</f>
        <v/>
      </c>
    </row>
    <row r="198" spans="16:21" x14ac:dyDescent="0.2">
      <c r="P198" s="165"/>
      <c r="Q198" s="260" t="str">
        <f t="array" ref="Q198">IFERROR(INDEX($Q$3:$U$89, SMALL(IF($P$3:$P$89="○", ROW($P$3:$P$89)-ROW($P$3)+1), ROW(A94)), COLUMNS($Q$3:Q96)), "")</f>
        <v/>
      </c>
      <c r="R198" s="260" t="str">
        <f t="array" ref="R198">IFERROR(INDEX($Q$3:$U$89, SMALL(IF($P$3:$P$89="○", ROW($P$3:$P$89)-ROW($P$3)+1), ROW(B94)), COLUMNS($Q$3:R96)), "")</f>
        <v/>
      </c>
      <c r="S198" s="260" t="str">
        <f t="array" ref="S198">IFERROR(INDEX($Q$3:$U$89, SMALL(IF($P$3:$P$89="○", ROW($P$3:$P$89)-ROW($P$3)+1), ROW(C94)), COLUMNS($Q$3:S96)), "")</f>
        <v/>
      </c>
      <c r="T198" s="260" t="str">
        <f t="array" ref="T198">IFERROR(INDEX($Q$3:$U$89, SMALL(IF($P$3:$P$89="○", ROW($P$3:$P$89)-ROW($P$3)+1), ROW(D94)), COLUMNS($Q$3:T96)), "")</f>
        <v/>
      </c>
      <c r="U198" s="260" t="str">
        <f t="array" ref="U198">IFERROR(INDEX($Q$3:$U$89, SMALL(IF($P$3:$P$89="○", ROW($P$3:$P$89)-ROW($P$3)+1), ROW(E94)), COLUMNS($Q$3:U96)), "")</f>
        <v/>
      </c>
    </row>
    <row r="199" spans="16:21" x14ac:dyDescent="0.2">
      <c r="P199" s="165"/>
      <c r="Q199" s="260" t="str">
        <f t="array" ref="Q199">IFERROR(INDEX($Q$3:$U$89, SMALL(IF($P$3:$P$89="○", ROW($P$3:$P$89)-ROW($P$3)+1), ROW(A95)), COLUMNS($Q$3:Q97)), "")</f>
        <v/>
      </c>
      <c r="R199" s="260" t="str">
        <f t="array" ref="R199">IFERROR(INDEX($Q$3:$U$89, SMALL(IF($P$3:$P$89="○", ROW($P$3:$P$89)-ROW($P$3)+1), ROW(B95)), COLUMNS($Q$3:R97)), "")</f>
        <v/>
      </c>
      <c r="S199" s="260" t="str">
        <f t="array" ref="S199">IFERROR(INDEX($Q$3:$U$89, SMALL(IF($P$3:$P$89="○", ROW($P$3:$P$89)-ROW($P$3)+1), ROW(C95)), COLUMNS($Q$3:S97)), "")</f>
        <v/>
      </c>
      <c r="T199" s="260" t="str">
        <f t="array" ref="T199">IFERROR(INDEX($Q$3:$U$89, SMALL(IF($P$3:$P$89="○", ROW($P$3:$P$89)-ROW($P$3)+1), ROW(D95)), COLUMNS($Q$3:T97)), "")</f>
        <v/>
      </c>
      <c r="U199" s="260" t="str">
        <f t="array" ref="U199">IFERROR(INDEX($Q$3:$U$89, SMALL(IF($P$3:$P$89="○", ROW($P$3:$P$89)-ROW($P$3)+1), ROW(E95)), COLUMNS($Q$3:U97)), "")</f>
        <v/>
      </c>
    </row>
    <row r="200" spans="16:21" x14ac:dyDescent="0.2">
      <c r="P200" s="165"/>
      <c r="Q200" s="260" t="str">
        <f t="array" ref="Q200">IFERROR(INDEX($Q$3:$U$89, SMALL(IF($P$3:$P$89="○", ROW($P$3:$P$89)-ROW($P$3)+1), ROW(A96)), COLUMNS($Q$3:Q98)), "")</f>
        <v/>
      </c>
      <c r="R200" s="260" t="str">
        <f t="array" ref="R200">IFERROR(INDEX($Q$3:$U$89, SMALL(IF($P$3:$P$89="○", ROW($P$3:$P$89)-ROW($P$3)+1), ROW(B96)), COLUMNS($Q$3:R98)), "")</f>
        <v/>
      </c>
      <c r="S200" s="260" t="str">
        <f t="array" ref="S200">IFERROR(INDEX($Q$3:$U$89, SMALL(IF($P$3:$P$89="○", ROW($P$3:$P$89)-ROW($P$3)+1), ROW(C96)), COLUMNS($Q$3:S98)), "")</f>
        <v/>
      </c>
      <c r="T200" s="260" t="str">
        <f t="array" ref="T200">IFERROR(INDEX($Q$3:$U$89, SMALL(IF($P$3:$P$89="○", ROW($P$3:$P$89)-ROW($P$3)+1), ROW(D96)), COLUMNS($Q$3:T98)), "")</f>
        <v/>
      </c>
      <c r="U200" s="260" t="str">
        <f t="array" ref="U200">IFERROR(INDEX($Q$3:$U$89, SMALL(IF($P$3:$P$89="○", ROW($P$3:$P$89)-ROW($P$3)+1), ROW(E96)), COLUMNS($Q$3:U98)), "")</f>
        <v/>
      </c>
    </row>
    <row r="201" spans="16:21" x14ac:dyDescent="0.2">
      <c r="P201" s="165"/>
      <c r="Q201" s="260" t="str">
        <f t="array" ref="Q201">IFERROR(INDEX($Q$3:$U$89, SMALL(IF($P$3:$P$89="○", ROW($P$3:$P$89)-ROW($P$3)+1), ROW(A97)), COLUMNS($Q$3:Q99)), "")</f>
        <v/>
      </c>
      <c r="R201" s="260" t="str">
        <f t="array" ref="R201">IFERROR(INDEX($Q$3:$U$89, SMALL(IF($P$3:$P$89="○", ROW($P$3:$P$89)-ROW($P$3)+1), ROW(B97)), COLUMNS($Q$3:R99)), "")</f>
        <v/>
      </c>
      <c r="S201" s="260" t="str">
        <f t="array" ref="S201">IFERROR(INDEX($Q$3:$U$89, SMALL(IF($P$3:$P$89="○", ROW($P$3:$P$89)-ROW($P$3)+1), ROW(C97)), COLUMNS($Q$3:S99)), "")</f>
        <v/>
      </c>
      <c r="T201" s="260" t="str">
        <f t="array" ref="T201">IFERROR(INDEX($Q$3:$U$89, SMALL(IF($P$3:$P$89="○", ROW($P$3:$P$89)-ROW($P$3)+1), ROW(D97)), COLUMNS($Q$3:T99)), "")</f>
        <v/>
      </c>
      <c r="U201" s="260" t="str">
        <f t="array" ref="U201">IFERROR(INDEX($Q$3:$U$89, SMALL(IF($P$3:$P$89="○", ROW($P$3:$P$89)-ROW($P$3)+1), ROW(E97)), COLUMNS($Q$3:U99)), "")</f>
        <v/>
      </c>
    </row>
    <row r="202" spans="16:21" x14ac:dyDescent="0.2">
      <c r="P202" s="165"/>
      <c r="Q202" s="260" t="str">
        <f t="array" ref="Q202">IFERROR(INDEX($Q$3:$U$89, SMALL(IF($P$3:$P$89="○", ROW($P$3:$P$89)-ROW($P$3)+1), ROW(A98)), COLUMNS($Q$3:Q100)), "")</f>
        <v/>
      </c>
      <c r="R202" s="260" t="str">
        <f t="array" ref="R202">IFERROR(INDEX($Q$3:$U$89, SMALL(IF($P$3:$P$89="○", ROW($P$3:$P$89)-ROW($P$3)+1), ROW(B98)), COLUMNS($Q$3:R100)), "")</f>
        <v/>
      </c>
      <c r="S202" s="260" t="str">
        <f t="array" ref="S202">IFERROR(INDEX($Q$3:$U$89, SMALL(IF($P$3:$P$89="○", ROW($P$3:$P$89)-ROW($P$3)+1), ROW(C98)), COLUMNS($Q$3:S100)), "")</f>
        <v/>
      </c>
      <c r="T202" s="260" t="str">
        <f t="array" ref="T202">IFERROR(INDEX($Q$3:$U$89, SMALL(IF($P$3:$P$89="○", ROW($P$3:$P$89)-ROW($P$3)+1), ROW(D98)), COLUMNS($Q$3:T100)), "")</f>
        <v/>
      </c>
      <c r="U202" s="260" t="str">
        <f t="array" ref="U202">IFERROR(INDEX($Q$3:$U$89, SMALL(IF($P$3:$P$89="○", ROW($P$3:$P$89)-ROW($P$3)+1), ROW(E98)), COLUMNS($Q$3:U100)), "")</f>
        <v/>
      </c>
    </row>
    <row r="203" spans="16:21" x14ac:dyDescent="0.2">
      <c r="P203" s="165"/>
      <c r="Q203" s="260" t="str">
        <f t="array" ref="Q203">IFERROR(INDEX($Q$3:$U$89, SMALL(IF($P$3:$P$89="○", ROW($P$3:$P$89)-ROW($P$3)+1), ROW(A99)), COLUMNS($Q$3:Q101)), "")</f>
        <v/>
      </c>
      <c r="R203" s="260" t="str">
        <f t="array" ref="R203">IFERROR(INDEX($Q$3:$U$89, SMALL(IF($P$3:$P$89="○", ROW($P$3:$P$89)-ROW($P$3)+1), ROW(B99)), COLUMNS($Q$3:R101)), "")</f>
        <v/>
      </c>
      <c r="S203" s="260" t="str">
        <f t="array" ref="S203">IFERROR(INDEX($Q$3:$U$89, SMALL(IF($P$3:$P$89="○", ROW($P$3:$P$89)-ROW($P$3)+1), ROW(C99)), COLUMNS($Q$3:S101)), "")</f>
        <v/>
      </c>
      <c r="T203" s="260" t="str">
        <f t="array" ref="T203">IFERROR(INDEX($Q$3:$U$89, SMALL(IF($P$3:$P$89="○", ROW($P$3:$P$89)-ROW($P$3)+1), ROW(D99)), COLUMNS($Q$3:T101)), "")</f>
        <v/>
      </c>
      <c r="U203" s="260" t="str">
        <f t="array" ref="U203">IFERROR(INDEX($Q$3:$U$89, SMALL(IF($P$3:$P$89="○", ROW($P$3:$P$89)-ROW($P$3)+1), ROW(E99)), COLUMNS($Q$3:U101)), "")</f>
        <v/>
      </c>
    </row>
    <row r="204" spans="16:21" x14ac:dyDescent="0.2">
      <c r="P204" s="165"/>
      <c r="Q204" s="260" t="str">
        <f t="array" ref="Q204">IFERROR(INDEX($Q$3:$U$89, SMALL(IF($P$3:$P$89="○", ROW($P$3:$P$89)-ROW($P$3)+1), ROW(A100)), COLUMNS($Q$3:Q102)), "")</f>
        <v/>
      </c>
      <c r="R204" s="260" t="str">
        <f t="array" ref="R204">IFERROR(INDEX($Q$3:$U$89, SMALL(IF($P$3:$P$89="○", ROW($P$3:$P$89)-ROW($P$3)+1), ROW(B100)), COLUMNS($Q$3:R102)), "")</f>
        <v/>
      </c>
      <c r="S204" s="260" t="str">
        <f t="array" ref="S204">IFERROR(INDEX($Q$3:$U$89, SMALL(IF($P$3:$P$89="○", ROW($P$3:$P$89)-ROW($P$3)+1), ROW(C100)), COLUMNS($Q$3:S102)), "")</f>
        <v/>
      </c>
      <c r="T204" s="260" t="str">
        <f t="array" ref="T204">IFERROR(INDEX($Q$3:$U$89, SMALL(IF($P$3:$P$89="○", ROW($P$3:$P$89)-ROW($P$3)+1), ROW(D100)), COLUMNS($Q$3:T102)), "")</f>
        <v/>
      </c>
      <c r="U204" s="260" t="str">
        <f t="array" ref="U204">IFERROR(INDEX($Q$3:$U$89, SMALL(IF($P$3:$P$89="○", ROW($P$3:$P$89)-ROW($P$3)+1), ROW(E100)), COLUMNS($Q$3:U102)), "")</f>
        <v/>
      </c>
    </row>
    <row r="205" spans="16:21" x14ac:dyDescent="0.2">
      <c r="P205" s="165"/>
      <c r="Q205" s="260" t="str">
        <f t="array" ref="Q205">IFERROR(INDEX($Q$3:$U$89, SMALL(IF($P$3:$P$89="○", ROW($P$3:$P$89)-ROW($P$3)+1), ROW(A101)), COLUMNS($Q$3:Q103)), "")</f>
        <v/>
      </c>
      <c r="R205" s="260" t="str">
        <f t="array" ref="R205">IFERROR(INDEX($Q$3:$U$89, SMALL(IF($P$3:$P$89="○", ROW($P$3:$P$89)-ROW($P$3)+1), ROW(B101)), COLUMNS($Q$3:R103)), "")</f>
        <v/>
      </c>
      <c r="S205" s="260" t="str">
        <f t="array" ref="S205">IFERROR(INDEX($Q$3:$U$89, SMALL(IF($P$3:$P$89="○", ROW($P$3:$P$89)-ROW($P$3)+1), ROW(C101)), COLUMNS($Q$3:S103)), "")</f>
        <v/>
      </c>
      <c r="T205" s="260" t="str">
        <f t="array" ref="T205">IFERROR(INDEX($Q$3:$U$89, SMALL(IF($P$3:$P$89="○", ROW($P$3:$P$89)-ROW($P$3)+1), ROW(D101)), COLUMNS($Q$3:T103)), "")</f>
        <v/>
      </c>
      <c r="U205" s="260" t="str">
        <f t="array" ref="U205">IFERROR(INDEX($Q$3:$U$89, SMALL(IF($P$3:$P$89="○", ROW($P$3:$P$89)-ROW($P$3)+1), ROW(E101)), COLUMNS($Q$3:U103)), "")</f>
        <v/>
      </c>
    </row>
    <row r="206" spans="16:21" x14ac:dyDescent="0.2">
      <c r="P206" s="165"/>
      <c r="Q206" s="260" t="str">
        <f t="array" ref="Q206">IFERROR(INDEX($Q$3:$U$89, SMALL(IF($P$3:$P$89="○", ROW($P$3:$P$89)-ROW($P$3)+1), ROW(A102)), COLUMNS($Q$3:Q104)), "")</f>
        <v/>
      </c>
      <c r="R206" s="260" t="str">
        <f t="array" ref="R206">IFERROR(INDEX($Q$3:$U$89, SMALL(IF($P$3:$P$89="○", ROW($P$3:$P$89)-ROW($P$3)+1), ROW(B102)), COLUMNS($Q$3:R104)), "")</f>
        <v/>
      </c>
      <c r="S206" s="260" t="str">
        <f t="array" ref="S206">IFERROR(INDEX($Q$3:$U$89, SMALL(IF($P$3:$P$89="○", ROW($P$3:$P$89)-ROW($P$3)+1), ROW(C102)), COLUMNS($Q$3:S104)), "")</f>
        <v/>
      </c>
      <c r="T206" s="260" t="str">
        <f t="array" ref="T206">IFERROR(INDEX($Q$3:$U$89, SMALL(IF($P$3:$P$89="○", ROW($P$3:$P$89)-ROW($P$3)+1), ROW(D102)), COLUMNS($Q$3:T104)), "")</f>
        <v/>
      </c>
      <c r="U206" s="260" t="str">
        <f t="array" ref="U206">IFERROR(INDEX($Q$3:$U$89, SMALL(IF($P$3:$P$89="○", ROW($P$3:$P$89)-ROW($P$3)+1), ROW(E102)), COLUMNS($Q$3:U104)), "")</f>
        <v/>
      </c>
    </row>
    <row r="207" spans="16:21" x14ac:dyDescent="0.2">
      <c r="P207" s="165"/>
      <c r="Q207" s="260" t="str">
        <f t="array" ref="Q207">IFERROR(INDEX($Q$3:$U$89, SMALL(IF($P$3:$P$89="○", ROW($P$3:$P$89)-ROW($P$3)+1), ROW(A103)), COLUMNS($Q$3:Q105)), "")</f>
        <v/>
      </c>
      <c r="R207" s="260" t="str">
        <f t="array" ref="R207">IFERROR(INDEX($Q$3:$U$89, SMALL(IF($P$3:$P$89="○", ROW($P$3:$P$89)-ROW($P$3)+1), ROW(B103)), COLUMNS($Q$3:R105)), "")</f>
        <v/>
      </c>
      <c r="S207" s="260" t="str">
        <f t="array" ref="S207">IFERROR(INDEX($Q$3:$U$89, SMALL(IF($P$3:$P$89="○", ROW($P$3:$P$89)-ROW($P$3)+1), ROW(C103)), COLUMNS($Q$3:S105)), "")</f>
        <v/>
      </c>
      <c r="T207" s="260" t="str">
        <f t="array" ref="T207">IFERROR(INDEX($Q$3:$U$89, SMALL(IF($P$3:$P$89="○", ROW($P$3:$P$89)-ROW($P$3)+1), ROW(D103)), COLUMNS($Q$3:T105)), "")</f>
        <v/>
      </c>
      <c r="U207" s="260" t="str">
        <f t="array" ref="U207">IFERROR(INDEX($Q$3:$U$89, SMALL(IF($P$3:$P$89="○", ROW($P$3:$P$89)-ROW($P$3)+1), ROW(E103)), COLUMNS($Q$3:U105)), "")</f>
        <v/>
      </c>
    </row>
    <row r="208" spans="16:21" x14ac:dyDescent="0.2">
      <c r="P208" s="165"/>
      <c r="Q208" s="260" t="str">
        <f t="array" ref="Q208">IFERROR(INDEX($Q$3:$U$89, SMALL(IF($P$3:$P$89="○", ROW($P$3:$P$89)-ROW($P$3)+1), ROW(A104)), COLUMNS($Q$3:Q106)), "")</f>
        <v/>
      </c>
      <c r="R208" s="260" t="str">
        <f t="array" ref="R208">IFERROR(INDEX($Q$3:$U$89, SMALL(IF($P$3:$P$89="○", ROW($P$3:$P$89)-ROW($P$3)+1), ROW(B104)), COLUMNS($Q$3:R106)), "")</f>
        <v/>
      </c>
      <c r="S208" s="260" t="str">
        <f t="array" ref="S208">IFERROR(INDEX($Q$3:$U$89, SMALL(IF($P$3:$P$89="○", ROW($P$3:$P$89)-ROW($P$3)+1), ROW(C104)), COLUMNS($Q$3:S106)), "")</f>
        <v/>
      </c>
      <c r="T208" s="260" t="str">
        <f t="array" ref="T208">IFERROR(INDEX($Q$3:$U$89, SMALL(IF($P$3:$P$89="○", ROW($P$3:$P$89)-ROW($P$3)+1), ROW(D104)), COLUMNS($Q$3:T106)), "")</f>
        <v/>
      </c>
      <c r="U208" s="260" t="str">
        <f t="array" ref="U208">IFERROR(INDEX($Q$3:$U$89, SMALL(IF($P$3:$P$89="○", ROW($P$3:$P$89)-ROW($P$3)+1), ROW(E104)), COLUMNS($Q$3:U106)), "")</f>
        <v/>
      </c>
    </row>
    <row r="209" spans="16:21" x14ac:dyDescent="0.2">
      <c r="P209" s="165"/>
      <c r="Q209" s="260" t="str">
        <f t="array" ref="Q209">IFERROR(INDEX($Q$3:$U$89, SMALL(IF($P$3:$P$89="○", ROW($P$3:$P$89)-ROW($P$3)+1), ROW(A105)), COLUMNS($Q$3:Q107)), "")</f>
        <v/>
      </c>
      <c r="R209" s="260" t="str">
        <f t="array" ref="R209">IFERROR(INDEX($Q$3:$U$89, SMALL(IF($P$3:$P$89="○", ROW($P$3:$P$89)-ROW($P$3)+1), ROW(B105)), COLUMNS($Q$3:R107)), "")</f>
        <v/>
      </c>
      <c r="S209" s="260" t="str">
        <f t="array" ref="S209">IFERROR(INDEX($Q$3:$U$89, SMALL(IF($P$3:$P$89="○", ROW($P$3:$P$89)-ROW($P$3)+1), ROW(C105)), COLUMNS($Q$3:S107)), "")</f>
        <v/>
      </c>
      <c r="T209" s="260" t="str">
        <f t="array" ref="T209">IFERROR(INDEX($Q$3:$U$89, SMALL(IF($P$3:$P$89="○", ROW($P$3:$P$89)-ROW($P$3)+1), ROW(D105)), COLUMNS($Q$3:T107)), "")</f>
        <v/>
      </c>
      <c r="U209" s="260" t="str">
        <f t="array" ref="U209">IFERROR(INDEX($Q$3:$U$89, SMALL(IF($P$3:$P$89="○", ROW($P$3:$P$89)-ROW($P$3)+1), ROW(E105)), COLUMNS($Q$3:U107)), "")</f>
        <v/>
      </c>
    </row>
    <row r="210" spans="16:21" x14ac:dyDescent="0.2">
      <c r="P210" s="165"/>
      <c r="Q210" s="260" t="str">
        <f t="array" ref="Q210">IFERROR(INDEX($Q$3:$U$89, SMALL(IF($P$3:$P$89="○", ROW($P$3:$P$89)-ROW($P$3)+1), ROW(A106)), COLUMNS($Q$3:Q108)), "")</f>
        <v/>
      </c>
      <c r="R210" s="260" t="str">
        <f t="array" ref="R210">IFERROR(INDEX($Q$3:$U$89, SMALL(IF($P$3:$P$89="○", ROW($P$3:$P$89)-ROW($P$3)+1), ROW(B106)), COLUMNS($Q$3:R108)), "")</f>
        <v/>
      </c>
      <c r="S210" s="260" t="str">
        <f t="array" ref="S210">IFERROR(INDEX($Q$3:$U$89, SMALL(IF($P$3:$P$89="○", ROW($P$3:$P$89)-ROW($P$3)+1), ROW(C106)), COLUMNS($Q$3:S108)), "")</f>
        <v/>
      </c>
      <c r="T210" s="260" t="str">
        <f t="array" ref="T210">IFERROR(INDEX($Q$3:$U$89, SMALL(IF($P$3:$P$89="○", ROW($P$3:$P$89)-ROW($P$3)+1), ROW(D106)), COLUMNS($Q$3:T108)), "")</f>
        <v/>
      </c>
      <c r="U210" s="260" t="str">
        <f t="array" ref="U210">IFERROR(INDEX($Q$3:$U$89, SMALL(IF($P$3:$P$89="○", ROW($P$3:$P$89)-ROW($P$3)+1), ROW(E106)), COLUMNS($Q$3:U108)), "")</f>
        <v/>
      </c>
    </row>
    <row r="211" spans="16:21" x14ac:dyDescent="0.2">
      <c r="P211" s="165"/>
      <c r="Q211" s="260" t="str">
        <f t="array" ref="Q211">IFERROR(INDEX($Q$3:$U$89, SMALL(IF($P$3:$P$89="○", ROW($P$3:$P$89)-ROW($P$3)+1), ROW(A107)), COLUMNS($Q$3:Q109)), "")</f>
        <v/>
      </c>
      <c r="R211" s="260" t="str">
        <f t="array" ref="R211">IFERROR(INDEX($Q$3:$U$89, SMALL(IF($P$3:$P$89="○", ROW($P$3:$P$89)-ROW($P$3)+1), ROW(B107)), COLUMNS($Q$3:R109)), "")</f>
        <v/>
      </c>
      <c r="S211" s="260" t="str">
        <f t="array" ref="S211">IFERROR(INDEX($Q$3:$U$89, SMALL(IF($P$3:$P$89="○", ROW($P$3:$P$89)-ROW($P$3)+1), ROW(C107)), COLUMNS($Q$3:S109)), "")</f>
        <v/>
      </c>
      <c r="T211" s="260" t="str">
        <f t="array" ref="T211">IFERROR(INDEX($Q$3:$U$89, SMALL(IF($P$3:$P$89="○", ROW($P$3:$P$89)-ROW($P$3)+1), ROW(D107)), COLUMNS($Q$3:T109)), "")</f>
        <v/>
      </c>
      <c r="U211" s="260" t="str">
        <f t="array" ref="U211">IFERROR(INDEX($Q$3:$U$89, SMALL(IF($P$3:$P$89="○", ROW($P$3:$P$89)-ROW($P$3)+1), ROW(E107)), COLUMNS($Q$3:U109)), "")</f>
        <v/>
      </c>
    </row>
    <row r="212" spans="16:21" x14ac:dyDescent="0.2">
      <c r="P212" s="165"/>
      <c r="Q212" s="260" t="str">
        <f t="array" ref="Q212">IFERROR(INDEX($Q$3:$U$89, SMALL(IF($P$3:$P$89="○", ROW($P$3:$P$89)-ROW($P$3)+1), ROW(A108)), COLUMNS($Q$3:Q110)), "")</f>
        <v/>
      </c>
      <c r="R212" s="260" t="str">
        <f t="array" ref="R212">IFERROR(INDEX($Q$3:$U$89, SMALL(IF($P$3:$P$89="○", ROW($P$3:$P$89)-ROW($P$3)+1), ROW(B108)), COLUMNS($Q$3:R110)), "")</f>
        <v/>
      </c>
      <c r="S212" s="260" t="str">
        <f t="array" ref="S212">IFERROR(INDEX($Q$3:$U$89, SMALL(IF($P$3:$P$89="○", ROW($P$3:$P$89)-ROW($P$3)+1), ROW(C108)), COLUMNS($Q$3:S110)), "")</f>
        <v/>
      </c>
      <c r="T212" s="260" t="str">
        <f t="array" ref="T212">IFERROR(INDEX($Q$3:$U$89, SMALL(IF($P$3:$P$89="○", ROW($P$3:$P$89)-ROW($P$3)+1), ROW(D108)), COLUMNS($Q$3:T110)), "")</f>
        <v/>
      </c>
      <c r="U212" s="260" t="str">
        <f t="array" ref="U212">IFERROR(INDEX($Q$3:$U$89, SMALL(IF($P$3:$P$89="○", ROW($P$3:$P$89)-ROW($P$3)+1), ROW(E108)), COLUMNS($Q$3:U110)), "")</f>
        <v/>
      </c>
    </row>
    <row r="213" spans="16:21" x14ac:dyDescent="0.2">
      <c r="P213" s="165"/>
      <c r="Q213" s="260" t="str">
        <f t="array" ref="Q213">IFERROR(INDEX($Q$3:$U$89, SMALL(IF($P$3:$P$89="○", ROW($P$3:$P$89)-ROW($P$3)+1), ROW(A109)), COLUMNS($Q$3:Q111)), "")</f>
        <v/>
      </c>
      <c r="R213" s="260" t="str">
        <f t="array" ref="R213">IFERROR(INDEX($Q$3:$U$89, SMALL(IF($P$3:$P$89="○", ROW($P$3:$P$89)-ROW($P$3)+1), ROW(B109)), COLUMNS($Q$3:R111)), "")</f>
        <v/>
      </c>
      <c r="S213" s="260" t="str">
        <f t="array" ref="S213">IFERROR(INDEX($Q$3:$U$89, SMALL(IF($P$3:$P$89="○", ROW($P$3:$P$89)-ROW($P$3)+1), ROW(C109)), COLUMNS($Q$3:S111)), "")</f>
        <v/>
      </c>
      <c r="T213" s="260" t="str">
        <f t="array" ref="T213">IFERROR(INDEX($Q$3:$U$89, SMALL(IF($P$3:$P$89="○", ROW($P$3:$P$89)-ROW($P$3)+1), ROW(D109)), COLUMNS($Q$3:T111)), "")</f>
        <v/>
      </c>
      <c r="U213" s="260" t="str">
        <f t="array" ref="U213">IFERROR(INDEX($Q$3:$U$89, SMALL(IF($P$3:$P$89="○", ROW($P$3:$P$89)-ROW($P$3)+1), ROW(E109)), COLUMNS($Q$3:U111)), "")</f>
        <v/>
      </c>
    </row>
    <row r="214" spans="16:21" x14ac:dyDescent="0.2">
      <c r="P214" s="165"/>
      <c r="Q214" s="260" t="str">
        <f t="array" ref="Q214">IFERROR(INDEX($Q$3:$U$89, SMALL(IF($P$3:$P$89="○", ROW($P$3:$P$89)-ROW($P$3)+1), ROW(A110)), COLUMNS($Q$3:Q112)), "")</f>
        <v/>
      </c>
      <c r="R214" s="260" t="str">
        <f t="array" ref="R214">IFERROR(INDEX($Q$3:$U$89, SMALL(IF($P$3:$P$89="○", ROW($P$3:$P$89)-ROW($P$3)+1), ROW(B110)), COLUMNS($Q$3:R112)), "")</f>
        <v/>
      </c>
      <c r="S214" s="260" t="str">
        <f t="array" ref="S214">IFERROR(INDEX($Q$3:$U$89, SMALL(IF($P$3:$P$89="○", ROW($P$3:$P$89)-ROW($P$3)+1), ROW(C110)), COLUMNS($Q$3:S112)), "")</f>
        <v/>
      </c>
      <c r="T214" s="260" t="str">
        <f t="array" ref="T214">IFERROR(INDEX($Q$3:$U$89, SMALL(IF($P$3:$P$89="○", ROW($P$3:$P$89)-ROW($P$3)+1), ROW(D110)), COLUMNS($Q$3:T112)), "")</f>
        <v/>
      </c>
      <c r="U214" s="260" t="str">
        <f t="array" ref="U214">IFERROR(INDEX($Q$3:$U$89, SMALL(IF($P$3:$P$89="○", ROW($P$3:$P$89)-ROW($P$3)+1), ROW(E110)), COLUMNS($Q$3:U112)), "")</f>
        <v/>
      </c>
    </row>
    <row r="215" spans="16:21" x14ac:dyDescent="0.2">
      <c r="P215" s="165"/>
      <c r="Q215" s="260" t="str">
        <f t="array" ref="Q215">IFERROR(INDEX($Q$3:$U$89, SMALL(IF($P$3:$P$89="○", ROW($P$3:$P$89)-ROW($P$3)+1), ROW(A111)), COLUMNS($Q$3:Q113)), "")</f>
        <v/>
      </c>
      <c r="R215" s="260" t="str">
        <f t="array" ref="R215">IFERROR(INDEX($Q$3:$U$89, SMALL(IF($P$3:$P$89="○", ROW($P$3:$P$89)-ROW($P$3)+1), ROW(B111)), COLUMNS($Q$3:R113)), "")</f>
        <v/>
      </c>
      <c r="S215" s="260" t="str">
        <f t="array" ref="S215">IFERROR(INDEX($Q$3:$U$89, SMALL(IF($P$3:$P$89="○", ROW($P$3:$P$89)-ROW($P$3)+1), ROW(C111)), COLUMNS($Q$3:S113)), "")</f>
        <v/>
      </c>
      <c r="T215" s="260" t="str">
        <f t="array" ref="T215">IFERROR(INDEX($Q$3:$U$89, SMALL(IF($P$3:$P$89="○", ROW($P$3:$P$89)-ROW($P$3)+1), ROW(D111)), COLUMNS($Q$3:T113)), "")</f>
        <v/>
      </c>
      <c r="U215" s="260" t="str">
        <f t="array" ref="U215">IFERROR(INDEX($Q$3:$U$89, SMALL(IF($P$3:$P$89="○", ROW($P$3:$P$89)-ROW($P$3)+1), ROW(E111)), COLUMNS($Q$3:U113)), "")</f>
        <v/>
      </c>
    </row>
    <row r="216" spans="16:21" x14ac:dyDescent="0.2">
      <c r="P216" s="165"/>
      <c r="Q216" s="260" t="str">
        <f t="array" ref="Q216">IFERROR(INDEX($Q$3:$U$89, SMALL(IF($P$3:$P$89="○", ROW($P$3:$P$89)-ROW($P$3)+1), ROW(A112)), COLUMNS($Q$3:Q114)), "")</f>
        <v/>
      </c>
      <c r="R216" s="260" t="str">
        <f t="array" ref="R216">IFERROR(INDEX($Q$3:$U$89, SMALL(IF($P$3:$P$89="○", ROW($P$3:$P$89)-ROW($P$3)+1), ROW(B112)), COLUMNS($Q$3:R114)), "")</f>
        <v/>
      </c>
      <c r="S216" s="260" t="str">
        <f t="array" ref="S216">IFERROR(INDEX($Q$3:$U$89, SMALL(IF($P$3:$P$89="○", ROW($P$3:$P$89)-ROW($P$3)+1), ROW(C112)), COLUMNS($Q$3:S114)), "")</f>
        <v/>
      </c>
      <c r="T216" s="260" t="str">
        <f t="array" ref="T216">IFERROR(INDEX($Q$3:$U$89, SMALL(IF($P$3:$P$89="○", ROW($P$3:$P$89)-ROW($P$3)+1), ROW(D112)), COLUMNS($Q$3:T114)), "")</f>
        <v/>
      </c>
      <c r="U216" s="260" t="str">
        <f t="array" ref="U216">IFERROR(INDEX($Q$3:$U$89, SMALL(IF($P$3:$P$89="○", ROW($P$3:$P$89)-ROW($P$3)+1), ROW(E112)), COLUMNS($Q$3:U114)), "")</f>
        <v/>
      </c>
    </row>
    <row r="217" spans="16:21" x14ac:dyDescent="0.2">
      <c r="P217" s="165"/>
      <c r="Q217" s="260" t="str">
        <f t="array" ref="Q217">IFERROR(INDEX($Q$3:$U$89, SMALL(IF($P$3:$P$89="○", ROW($P$3:$P$89)-ROW($P$3)+1), ROW(A113)), COLUMNS($Q$3:Q115)), "")</f>
        <v/>
      </c>
      <c r="R217" s="260" t="str">
        <f t="array" ref="R217">IFERROR(INDEX($Q$3:$U$89, SMALL(IF($P$3:$P$89="○", ROW($P$3:$P$89)-ROW($P$3)+1), ROW(B113)), COLUMNS($Q$3:R115)), "")</f>
        <v/>
      </c>
      <c r="S217" s="260" t="str">
        <f t="array" ref="S217">IFERROR(INDEX($Q$3:$U$89, SMALL(IF($P$3:$P$89="○", ROW($P$3:$P$89)-ROW($P$3)+1), ROW(C113)), COLUMNS($Q$3:S115)), "")</f>
        <v/>
      </c>
      <c r="T217" s="260" t="str">
        <f t="array" ref="T217">IFERROR(INDEX($Q$3:$U$89, SMALL(IF($P$3:$P$89="○", ROW($P$3:$P$89)-ROW($P$3)+1), ROW(D113)), COLUMNS($Q$3:T115)), "")</f>
        <v/>
      </c>
      <c r="U217" s="260" t="str">
        <f t="array" ref="U217">IFERROR(INDEX($Q$3:$U$89, SMALL(IF($P$3:$P$89="○", ROW($P$3:$P$89)-ROW($P$3)+1), ROW(E113)), COLUMNS($Q$3:U115)), "")</f>
        <v/>
      </c>
    </row>
    <row r="218" spans="16:21" x14ac:dyDescent="0.2">
      <c r="P218" s="165"/>
      <c r="Q218" s="260" t="str">
        <f t="array" ref="Q218">IFERROR(INDEX($Q$3:$U$89, SMALL(IF($P$3:$P$89="○", ROW($P$3:$P$89)-ROW($P$3)+1), ROW(A114)), COLUMNS($Q$3:Q116)), "")</f>
        <v/>
      </c>
      <c r="R218" s="260" t="str">
        <f t="array" ref="R218">IFERROR(INDEX($Q$3:$U$89, SMALL(IF($P$3:$P$89="○", ROW($P$3:$P$89)-ROW($P$3)+1), ROW(B114)), COLUMNS($Q$3:R116)), "")</f>
        <v/>
      </c>
      <c r="S218" s="260" t="str">
        <f t="array" ref="S218">IFERROR(INDEX($Q$3:$U$89, SMALL(IF($P$3:$P$89="○", ROW($P$3:$P$89)-ROW($P$3)+1), ROW(C114)), COLUMNS($Q$3:S116)), "")</f>
        <v/>
      </c>
      <c r="T218" s="260" t="str">
        <f t="array" ref="T218">IFERROR(INDEX($Q$3:$U$89, SMALL(IF($P$3:$P$89="○", ROW($P$3:$P$89)-ROW($P$3)+1), ROW(D114)), COLUMNS($Q$3:T116)), "")</f>
        <v/>
      </c>
      <c r="U218" s="260" t="str">
        <f t="array" ref="U218">IFERROR(INDEX($Q$3:$U$89, SMALL(IF($P$3:$P$89="○", ROW($P$3:$P$89)-ROW($P$3)+1), ROW(E114)), COLUMNS($Q$3:U116)), "")</f>
        <v/>
      </c>
    </row>
    <row r="219" spans="16:21" x14ac:dyDescent="0.2">
      <c r="P219" s="165"/>
      <c r="Q219" s="260" t="str">
        <f t="array" ref="Q219">IFERROR(INDEX($Q$3:$U$89, SMALL(IF($P$3:$P$89="○", ROW($P$3:$P$89)-ROW($P$3)+1), ROW(A115)), COLUMNS($Q$3:Q117)), "")</f>
        <v/>
      </c>
      <c r="R219" s="260" t="str">
        <f t="array" ref="R219">IFERROR(INDEX($Q$3:$U$89, SMALL(IF($P$3:$P$89="○", ROW($P$3:$P$89)-ROW($P$3)+1), ROW(B115)), COLUMNS($Q$3:R117)), "")</f>
        <v/>
      </c>
      <c r="S219" s="260" t="str">
        <f t="array" ref="S219">IFERROR(INDEX($Q$3:$U$89, SMALL(IF($P$3:$P$89="○", ROW($P$3:$P$89)-ROW($P$3)+1), ROW(C115)), COLUMNS($Q$3:S117)), "")</f>
        <v/>
      </c>
      <c r="T219" s="260" t="str">
        <f t="array" ref="T219">IFERROR(INDEX($Q$3:$U$89, SMALL(IF($P$3:$P$89="○", ROW($P$3:$P$89)-ROW($P$3)+1), ROW(D115)), COLUMNS($Q$3:T117)), "")</f>
        <v/>
      </c>
      <c r="U219" s="260" t="str">
        <f t="array" ref="U219">IFERROR(INDEX($Q$3:$U$89, SMALL(IF($P$3:$P$89="○", ROW($P$3:$P$89)-ROW($P$3)+1), ROW(E115)), COLUMNS($Q$3:U117)), "")</f>
        <v/>
      </c>
    </row>
    <row r="220" spans="16:21" x14ac:dyDescent="0.2">
      <c r="P220" s="165"/>
      <c r="Q220" s="260" t="str">
        <f t="array" ref="Q220">IFERROR(INDEX($Q$3:$U$89, SMALL(IF($P$3:$P$89="○", ROW($P$3:$P$89)-ROW($P$3)+1), ROW(A116)), COLUMNS($Q$3:Q118)), "")</f>
        <v/>
      </c>
      <c r="R220" s="260" t="str">
        <f t="array" ref="R220">IFERROR(INDEX($Q$3:$U$89, SMALL(IF($P$3:$P$89="○", ROW($P$3:$P$89)-ROW($P$3)+1), ROW(B116)), COLUMNS($Q$3:R118)), "")</f>
        <v/>
      </c>
      <c r="S220" s="260" t="str">
        <f t="array" ref="S220">IFERROR(INDEX($Q$3:$U$89, SMALL(IF($P$3:$P$89="○", ROW($P$3:$P$89)-ROW($P$3)+1), ROW(C116)), COLUMNS($Q$3:S118)), "")</f>
        <v/>
      </c>
      <c r="T220" s="260" t="str">
        <f t="array" ref="T220">IFERROR(INDEX($Q$3:$U$89, SMALL(IF($P$3:$P$89="○", ROW($P$3:$P$89)-ROW($P$3)+1), ROW(D116)), COLUMNS($Q$3:T118)), "")</f>
        <v/>
      </c>
      <c r="U220" s="260" t="str">
        <f t="array" ref="U220">IFERROR(INDEX($Q$3:$U$89, SMALL(IF($P$3:$P$89="○", ROW($P$3:$P$89)-ROW($P$3)+1), ROW(E116)), COLUMNS($Q$3:U118)), "")</f>
        <v/>
      </c>
    </row>
    <row r="221" spans="16:21" x14ac:dyDescent="0.2">
      <c r="P221" s="165"/>
      <c r="Q221" s="260" t="str">
        <f t="array" ref="Q221">IFERROR(INDEX($Q$3:$U$89, SMALL(IF($P$3:$P$89="○", ROW($P$3:$P$89)-ROW($P$3)+1), ROW(A117)), COLUMNS($Q$3:Q119)), "")</f>
        <v/>
      </c>
      <c r="R221" s="260" t="str">
        <f t="array" ref="R221">IFERROR(INDEX($Q$3:$U$89, SMALL(IF($P$3:$P$89="○", ROW($P$3:$P$89)-ROW($P$3)+1), ROW(B117)), COLUMNS($Q$3:R119)), "")</f>
        <v/>
      </c>
      <c r="S221" s="260" t="str">
        <f t="array" ref="S221">IFERROR(INDEX($Q$3:$U$89, SMALL(IF($P$3:$P$89="○", ROW($P$3:$P$89)-ROW($P$3)+1), ROW(C117)), COLUMNS($Q$3:S119)), "")</f>
        <v/>
      </c>
      <c r="T221" s="260" t="str">
        <f t="array" ref="T221">IFERROR(INDEX($Q$3:$U$89, SMALL(IF($P$3:$P$89="○", ROW($P$3:$P$89)-ROW($P$3)+1), ROW(D117)), COLUMNS($Q$3:T119)), "")</f>
        <v/>
      </c>
      <c r="U221" s="260" t="str">
        <f t="array" ref="U221">IFERROR(INDEX($Q$3:$U$89, SMALL(IF($P$3:$P$89="○", ROW($P$3:$P$89)-ROW($P$3)+1), ROW(E117)), COLUMNS($Q$3:U119)), "")</f>
        <v/>
      </c>
    </row>
    <row r="222" spans="16:21" x14ac:dyDescent="0.2">
      <c r="P222" s="165"/>
      <c r="Q222" s="260" t="str">
        <f t="array" ref="Q222">IFERROR(INDEX($Q$3:$U$89, SMALL(IF($P$3:$P$89="○", ROW($P$3:$P$89)-ROW($P$3)+1), ROW(A118)), COLUMNS($Q$3:Q120)), "")</f>
        <v/>
      </c>
      <c r="R222" s="260" t="str">
        <f t="array" ref="R222">IFERROR(INDEX($Q$3:$U$89, SMALL(IF($P$3:$P$89="○", ROW($P$3:$P$89)-ROW($P$3)+1), ROW(B118)), COLUMNS($Q$3:R120)), "")</f>
        <v/>
      </c>
      <c r="S222" s="260" t="str">
        <f t="array" ref="S222">IFERROR(INDEX($Q$3:$U$89, SMALL(IF($P$3:$P$89="○", ROW($P$3:$P$89)-ROW($P$3)+1), ROW(C118)), COLUMNS($Q$3:S120)), "")</f>
        <v/>
      </c>
      <c r="T222" s="260" t="str">
        <f t="array" ref="T222">IFERROR(INDEX($Q$3:$U$89, SMALL(IF($P$3:$P$89="○", ROW($P$3:$P$89)-ROW($P$3)+1), ROW(D118)), COLUMNS($Q$3:T120)), "")</f>
        <v/>
      </c>
      <c r="U222" s="260" t="str">
        <f t="array" ref="U222">IFERROR(INDEX($Q$3:$U$89, SMALL(IF($P$3:$P$89="○", ROW($P$3:$P$89)-ROW($P$3)+1), ROW(E118)), COLUMNS($Q$3:U120)), "")</f>
        <v/>
      </c>
    </row>
    <row r="223" spans="16:21" x14ac:dyDescent="0.2">
      <c r="P223" s="165"/>
      <c r="Q223" s="260" t="str">
        <f t="array" ref="Q223">IFERROR(INDEX($Q$3:$U$89, SMALL(IF($P$3:$P$89="○", ROW($P$3:$P$89)-ROW($P$3)+1), ROW(A119)), COLUMNS($Q$3:Q121)), "")</f>
        <v/>
      </c>
      <c r="R223" s="260" t="str">
        <f t="array" ref="R223">IFERROR(INDEX($Q$3:$U$89, SMALL(IF($P$3:$P$89="○", ROW($P$3:$P$89)-ROW($P$3)+1), ROW(B119)), COLUMNS($Q$3:R121)), "")</f>
        <v/>
      </c>
      <c r="S223" s="260" t="str">
        <f t="array" ref="S223">IFERROR(INDEX($Q$3:$U$89, SMALL(IF($P$3:$P$89="○", ROW($P$3:$P$89)-ROW($P$3)+1), ROW(C119)), COLUMNS($Q$3:S121)), "")</f>
        <v/>
      </c>
      <c r="T223" s="260" t="str">
        <f t="array" ref="T223">IFERROR(INDEX($Q$3:$U$89, SMALL(IF($P$3:$P$89="○", ROW($P$3:$P$89)-ROW($P$3)+1), ROW(D119)), COLUMNS($Q$3:T121)), "")</f>
        <v/>
      </c>
      <c r="U223" s="260" t="str">
        <f t="array" ref="U223">IFERROR(INDEX($Q$3:$U$89, SMALL(IF($P$3:$P$89="○", ROW($P$3:$P$89)-ROW($P$3)+1), ROW(E119)), COLUMNS($Q$3:U121)), "")</f>
        <v/>
      </c>
    </row>
    <row r="224" spans="16:21" x14ac:dyDescent="0.2">
      <c r="P224" s="165"/>
      <c r="Q224" s="260" t="str">
        <f t="array" ref="Q224">IFERROR(INDEX($Q$3:$U$89, SMALL(IF($P$3:$P$89="○", ROW($P$3:$P$89)-ROW($P$3)+1), ROW(A120)), COLUMNS($Q$3:Q122)), "")</f>
        <v/>
      </c>
      <c r="R224" s="260" t="str">
        <f t="array" ref="R224">IFERROR(INDEX($Q$3:$U$89, SMALL(IF($P$3:$P$89="○", ROW($P$3:$P$89)-ROW($P$3)+1), ROW(B120)), COLUMNS($Q$3:R122)), "")</f>
        <v/>
      </c>
      <c r="S224" s="260" t="str">
        <f t="array" ref="S224">IFERROR(INDEX($Q$3:$U$89, SMALL(IF($P$3:$P$89="○", ROW($P$3:$P$89)-ROW($P$3)+1), ROW(C120)), COLUMNS($Q$3:S122)), "")</f>
        <v/>
      </c>
      <c r="T224" s="260" t="str">
        <f t="array" ref="T224">IFERROR(INDEX($Q$3:$U$89, SMALL(IF($P$3:$P$89="○", ROW($P$3:$P$89)-ROW($P$3)+1), ROW(D120)), COLUMNS($Q$3:T122)), "")</f>
        <v/>
      </c>
      <c r="U224" s="260" t="str">
        <f t="array" ref="U224">IFERROR(INDEX($Q$3:$U$89, SMALL(IF($P$3:$P$89="○", ROW($P$3:$P$89)-ROW($P$3)+1), ROW(E120)), COLUMNS($Q$3:U122)), "")</f>
        <v/>
      </c>
    </row>
    <row r="225" spans="16:21" x14ac:dyDescent="0.2">
      <c r="P225" s="165"/>
      <c r="Q225" s="260" t="str">
        <f t="array" ref="Q225">IFERROR(INDEX($Q$3:$U$89, SMALL(IF($P$3:$P$89="○", ROW($P$3:$P$89)-ROW($P$3)+1), ROW(A121)), COLUMNS($Q$3:Q123)), "")</f>
        <v/>
      </c>
      <c r="R225" s="260" t="str">
        <f t="array" ref="R225">IFERROR(INDEX($Q$3:$U$89, SMALL(IF($P$3:$P$89="○", ROW($P$3:$P$89)-ROW($P$3)+1), ROW(B121)), COLUMNS($Q$3:R123)), "")</f>
        <v/>
      </c>
      <c r="S225" s="260" t="str">
        <f t="array" ref="S225">IFERROR(INDEX($Q$3:$U$89, SMALL(IF($P$3:$P$89="○", ROW($P$3:$P$89)-ROW($P$3)+1), ROW(C121)), COLUMNS($Q$3:S123)), "")</f>
        <v/>
      </c>
      <c r="T225" s="260" t="str">
        <f t="array" ref="T225">IFERROR(INDEX($Q$3:$U$89, SMALL(IF($P$3:$P$89="○", ROW($P$3:$P$89)-ROW($P$3)+1), ROW(D121)), COLUMNS($Q$3:T123)), "")</f>
        <v/>
      </c>
      <c r="U225" s="260" t="str">
        <f t="array" ref="U225">IFERROR(INDEX($Q$3:$U$89, SMALL(IF($P$3:$P$89="○", ROW($P$3:$P$89)-ROW($P$3)+1), ROW(E121)), COLUMNS($Q$3:U123)), "")</f>
        <v/>
      </c>
    </row>
    <row r="226" spans="16:21" x14ac:dyDescent="0.2">
      <c r="P226" s="165"/>
      <c r="Q226" s="260" t="str">
        <f t="array" ref="Q226">IFERROR(INDEX($Q$3:$U$89, SMALL(IF($P$3:$P$89="○", ROW($P$3:$P$89)-ROW($P$3)+1), ROW(A122)), COLUMNS($Q$3:Q124)), "")</f>
        <v/>
      </c>
      <c r="R226" s="260" t="str">
        <f t="array" ref="R226">IFERROR(INDEX($Q$3:$U$89, SMALL(IF($P$3:$P$89="○", ROW($P$3:$P$89)-ROW($P$3)+1), ROW(B122)), COLUMNS($Q$3:R124)), "")</f>
        <v/>
      </c>
      <c r="S226" s="260" t="str">
        <f t="array" ref="S226">IFERROR(INDEX($Q$3:$U$89, SMALL(IF($P$3:$P$89="○", ROW($P$3:$P$89)-ROW($P$3)+1), ROW(C122)), COLUMNS($Q$3:S124)), "")</f>
        <v/>
      </c>
      <c r="T226" s="260" t="str">
        <f t="array" ref="T226">IFERROR(INDEX($Q$3:$U$89, SMALL(IF($P$3:$P$89="○", ROW($P$3:$P$89)-ROW($P$3)+1), ROW(D122)), COLUMNS($Q$3:T124)), "")</f>
        <v/>
      </c>
      <c r="U226" s="260" t="str">
        <f t="array" ref="U226">IFERROR(INDEX($Q$3:$U$89, SMALL(IF($P$3:$P$89="○", ROW($P$3:$P$89)-ROW($P$3)+1), ROW(E122)), COLUMNS($Q$3:U124)), "")</f>
        <v/>
      </c>
    </row>
    <row r="227" spans="16:21" x14ac:dyDescent="0.2">
      <c r="P227" s="165"/>
      <c r="Q227" s="260" t="str">
        <f t="array" ref="Q227">IFERROR(INDEX($Q$3:$U$89, SMALL(IF($P$3:$P$89="○", ROW($P$3:$P$89)-ROW($P$3)+1), ROW(A123)), COLUMNS($Q$3:Q125)), "")</f>
        <v/>
      </c>
      <c r="R227" s="260" t="str">
        <f t="array" ref="R227">IFERROR(INDEX($Q$3:$U$89, SMALL(IF($P$3:$P$89="○", ROW($P$3:$P$89)-ROW($P$3)+1), ROW(B123)), COLUMNS($Q$3:R125)), "")</f>
        <v/>
      </c>
      <c r="S227" s="260" t="str">
        <f t="array" ref="S227">IFERROR(INDEX($Q$3:$U$89, SMALL(IF($P$3:$P$89="○", ROW($P$3:$P$89)-ROW($P$3)+1), ROW(C123)), COLUMNS($Q$3:S125)), "")</f>
        <v/>
      </c>
      <c r="T227" s="260" t="str">
        <f t="array" ref="T227">IFERROR(INDEX($Q$3:$U$89, SMALL(IF($P$3:$P$89="○", ROW($P$3:$P$89)-ROW($P$3)+1), ROW(D123)), COLUMNS($Q$3:T125)), "")</f>
        <v/>
      </c>
      <c r="U227" s="260" t="str">
        <f t="array" ref="U227">IFERROR(INDEX($Q$3:$U$89, SMALL(IF($P$3:$P$89="○", ROW($P$3:$P$89)-ROW($P$3)+1), ROW(E123)), COLUMNS($Q$3:U125)), "")</f>
        <v/>
      </c>
    </row>
    <row r="228" spans="16:21" x14ac:dyDescent="0.2">
      <c r="P228" s="165"/>
      <c r="Q228" s="260" t="str">
        <f t="array" ref="Q228">IFERROR(INDEX($Q$3:$U$89, SMALL(IF($P$3:$P$89="○", ROW($P$3:$P$89)-ROW($P$3)+1), ROW(A124)), COLUMNS($Q$3:Q126)), "")</f>
        <v/>
      </c>
      <c r="R228" s="260" t="str">
        <f t="array" ref="R228">IFERROR(INDEX($Q$3:$U$89, SMALL(IF($P$3:$P$89="○", ROW($P$3:$P$89)-ROW($P$3)+1), ROW(B124)), COLUMNS($Q$3:R126)), "")</f>
        <v/>
      </c>
      <c r="S228" s="260" t="str">
        <f t="array" ref="S228">IFERROR(INDEX($Q$3:$U$89, SMALL(IF($P$3:$P$89="○", ROW($P$3:$P$89)-ROW($P$3)+1), ROW(C124)), COLUMNS($Q$3:S126)), "")</f>
        <v/>
      </c>
      <c r="T228" s="260" t="str">
        <f t="array" ref="T228">IFERROR(INDEX($Q$3:$U$89, SMALL(IF($P$3:$P$89="○", ROW($P$3:$P$89)-ROW($P$3)+1), ROW(D124)), COLUMNS($Q$3:T126)), "")</f>
        <v/>
      </c>
      <c r="U228" s="260" t="str">
        <f t="array" ref="U228">IFERROR(INDEX($Q$3:$U$89, SMALL(IF($P$3:$P$89="○", ROW($P$3:$P$89)-ROW($P$3)+1), ROW(E124)), COLUMNS($Q$3:U126)), "")</f>
        <v/>
      </c>
    </row>
    <row r="229" spans="16:21" x14ac:dyDescent="0.2">
      <c r="P229" s="165"/>
      <c r="Q229" s="260" t="str">
        <f t="array" ref="Q229">IFERROR(INDEX($Q$3:$U$89, SMALL(IF($P$3:$P$89="○", ROW($P$3:$P$89)-ROW($P$3)+1), ROW(A125)), COLUMNS($Q$3:Q127)), "")</f>
        <v/>
      </c>
      <c r="R229" s="260" t="str">
        <f t="array" ref="R229">IFERROR(INDEX($Q$3:$U$89, SMALL(IF($P$3:$P$89="○", ROW($P$3:$P$89)-ROW($P$3)+1), ROW(B125)), COLUMNS($Q$3:R127)), "")</f>
        <v/>
      </c>
      <c r="S229" s="260" t="str">
        <f t="array" ref="S229">IFERROR(INDEX($Q$3:$U$89, SMALL(IF($P$3:$P$89="○", ROW($P$3:$P$89)-ROW($P$3)+1), ROW(C125)), COLUMNS($Q$3:S127)), "")</f>
        <v/>
      </c>
      <c r="T229" s="260" t="str">
        <f t="array" ref="T229">IFERROR(INDEX($Q$3:$U$89, SMALL(IF($P$3:$P$89="○", ROW($P$3:$P$89)-ROW($P$3)+1), ROW(D125)), COLUMNS($Q$3:T127)), "")</f>
        <v/>
      </c>
      <c r="U229" s="260" t="str">
        <f t="array" ref="U229">IFERROR(INDEX($Q$3:$U$89, SMALL(IF($P$3:$P$89="○", ROW($P$3:$P$89)-ROW($P$3)+1), ROW(E125)), COLUMNS($Q$3:U127)), "")</f>
        <v/>
      </c>
    </row>
    <row r="230" spans="16:21" x14ac:dyDescent="0.2">
      <c r="P230" s="165"/>
      <c r="Q230" s="260" t="str">
        <f t="array" ref="Q230">IFERROR(INDEX($Q$3:$U$89, SMALL(IF($P$3:$P$89="○", ROW($P$3:$P$89)-ROW($P$3)+1), ROW(A126)), COLUMNS($Q$3:Q128)), "")</f>
        <v/>
      </c>
      <c r="R230" s="260" t="str">
        <f t="array" ref="R230">IFERROR(INDEX($Q$3:$U$89, SMALL(IF($P$3:$P$89="○", ROW($P$3:$P$89)-ROW($P$3)+1), ROW(B126)), COLUMNS($Q$3:R128)), "")</f>
        <v/>
      </c>
      <c r="S230" s="260" t="str">
        <f t="array" ref="S230">IFERROR(INDEX($Q$3:$U$89, SMALL(IF($P$3:$P$89="○", ROW($P$3:$P$89)-ROW($P$3)+1), ROW(C126)), COLUMNS($Q$3:S128)), "")</f>
        <v/>
      </c>
      <c r="T230" s="260" t="str">
        <f t="array" ref="T230">IFERROR(INDEX($Q$3:$U$89, SMALL(IF($P$3:$P$89="○", ROW($P$3:$P$89)-ROW($P$3)+1), ROW(D126)), COLUMNS($Q$3:T128)), "")</f>
        <v/>
      </c>
      <c r="U230" s="260" t="str">
        <f t="array" ref="U230">IFERROR(INDEX($Q$3:$U$89, SMALL(IF($P$3:$P$89="○", ROW($P$3:$P$89)-ROW($P$3)+1), ROW(E126)), COLUMNS($Q$3:U128)), "")</f>
        <v/>
      </c>
    </row>
    <row r="231" spans="16:21" x14ac:dyDescent="0.2">
      <c r="P231" s="165"/>
      <c r="Q231" s="260" t="str">
        <f t="array" ref="Q231">IFERROR(INDEX($Q$3:$U$89, SMALL(IF($P$3:$P$89="○", ROW($P$3:$P$89)-ROW($P$3)+1), ROW(A127)), COLUMNS($Q$3:Q129)), "")</f>
        <v/>
      </c>
      <c r="R231" s="260" t="str">
        <f t="array" ref="R231">IFERROR(INDEX($Q$3:$U$89, SMALL(IF($P$3:$P$89="○", ROW($P$3:$P$89)-ROW($P$3)+1), ROW(B127)), COLUMNS($Q$3:R129)), "")</f>
        <v/>
      </c>
      <c r="S231" s="260" t="str">
        <f t="array" ref="S231">IFERROR(INDEX($Q$3:$U$89, SMALL(IF($P$3:$P$89="○", ROW($P$3:$P$89)-ROW($P$3)+1), ROW(C127)), COLUMNS($Q$3:S129)), "")</f>
        <v/>
      </c>
      <c r="T231" s="260" t="str">
        <f t="array" ref="T231">IFERROR(INDEX($Q$3:$U$89, SMALL(IF($P$3:$P$89="○", ROW($P$3:$P$89)-ROW($P$3)+1), ROW(D127)), COLUMNS($Q$3:T129)), "")</f>
        <v/>
      </c>
      <c r="U231" s="260" t="str">
        <f t="array" ref="U231">IFERROR(INDEX($Q$3:$U$89, SMALL(IF($P$3:$P$89="○", ROW($P$3:$P$89)-ROW($P$3)+1), ROW(E127)), COLUMNS($Q$3:U129)), "")</f>
        <v/>
      </c>
    </row>
    <row r="232" spans="16:21" x14ac:dyDescent="0.2">
      <c r="P232" s="165"/>
      <c r="Q232" s="260" t="str">
        <f t="array" ref="Q232">IFERROR(INDEX($Q$3:$U$89, SMALL(IF($P$3:$P$89="○", ROW($P$3:$P$89)-ROW($P$3)+1), ROW(A128)), COLUMNS($Q$3:Q130)), "")</f>
        <v/>
      </c>
      <c r="R232" s="260" t="str">
        <f t="array" ref="R232">IFERROR(INDEX($Q$3:$U$89, SMALL(IF($P$3:$P$89="○", ROW($P$3:$P$89)-ROW($P$3)+1), ROW(B128)), COLUMNS($Q$3:R130)), "")</f>
        <v/>
      </c>
      <c r="S232" s="260" t="str">
        <f t="array" ref="S232">IFERROR(INDEX($Q$3:$U$89, SMALL(IF($P$3:$P$89="○", ROW($P$3:$P$89)-ROW($P$3)+1), ROW(C128)), COLUMNS($Q$3:S130)), "")</f>
        <v/>
      </c>
      <c r="T232" s="260" t="str">
        <f t="array" ref="T232">IFERROR(INDEX($Q$3:$U$89, SMALL(IF($P$3:$P$89="○", ROW($P$3:$P$89)-ROW($P$3)+1), ROW(D128)), COLUMNS($Q$3:T130)), "")</f>
        <v/>
      </c>
      <c r="U232" s="260" t="str">
        <f t="array" ref="U232">IFERROR(INDEX($Q$3:$U$89, SMALL(IF($P$3:$P$89="○", ROW($P$3:$P$89)-ROW($P$3)+1), ROW(E128)), COLUMNS($Q$3:U130)), "")</f>
        <v/>
      </c>
    </row>
    <row r="233" spans="16:21" x14ac:dyDescent="0.2">
      <c r="P233" s="165"/>
      <c r="Q233" s="260" t="str">
        <f t="array" ref="Q233">IFERROR(INDEX($Q$3:$U$89, SMALL(IF($P$3:$P$89="○", ROW($P$3:$P$89)-ROW($P$3)+1), ROW(A129)), COLUMNS($Q$3:Q131)), "")</f>
        <v/>
      </c>
      <c r="R233" s="260" t="str">
        <f t="array" ref="R233">IFERROR(INDEX($Q$3:$U$89, SMALL(IF($P$3:$P$89="○", ROW($P$3:$P$89)-ROW($P$3)+1), ROW(B129)), COLUMNS($Q$3:R131)), "")</f>
        <v/>
      </c>
      <c r="S233" s="260" t="str">
        <f t="array" ref="S233">IFERROR(INDEX($Q$3:$U$89, SMALL(IF($P$3:$P$89="○", ROW($P$3:$P$89)-ROW($P$3)+1), ROW(C129)), COLUMNS($Q$3:S131)), "")</f>
        <v/>
      </c>
      <c r="T233" s="260" t="str">
        <f t="array" ref="T233">IFERROR(INDEX($Q$3:$U$89, SMALL(IF($P$3:$P$89="○", ROW($P$3:$P$89)-ROW($P$3)+1), ROW(D129)), COLUMNS($Q$3:T131)), "")</f>
        <v/>
      </c>
      <c r="U233" s="260" t="str">
        <f t="array" ref="U233">IFERROR(INDEX($Q$3:$U$89, SMALL(IF($P$3:$P$89="○", ROW($P$3:$P$89)-ROW($P$3)+1), ROW(E129)), COLUMNS($Q$3:U131)), "")</f>
        <v/>
      </c>
    </row>
    <row r="234" spans="16:21" x14ac:dyDescent="0.2">
      <c r="P234" s="165"/>
      <c r="Q234" s="260" t="str">
        <f t="array" ref="Q234">IFERROR(INDEX($Q$3:$U$89, SMALL(IF($P$3:$P$89="○", ROW($P$3:$P$89)-ROW($P$3)+1), ROW(A130)), COLUMNS($Q$3:Q132)), "")</f>
        <v/>
      </c>
      <c r="R234" s="260" t="str">
        <f t="array" ref="R234">IFERROR(INDEX($Q$3:$U$89, SMALL(IF($P$3:$P$89="○", ROW($P$3:$P$89)-ROW($P$3)+1), ROW(B130)), COLUMNS($Q$3:R132)), "")</f>
        <v/>
      </c>
      <c r="S234" s="260" t="str">
        <f t="array" ref="S234">IFERROR(INDEX($Q$3:$U$89, SMALL(IF($P$3:$P$89="○", ROW($P$3:$P$89)-ROW($P$3)+1), ROW(C130)), COLUMNS($Q$3:S132)), "")</f>
        <v/>
      </c>
      <c r="T234" s="260" t="str">
        <f t="array" ref="T234">IFERROR(INDEX($Q$3:$U$89, SMALL(IF($P$3:$P$89="○", ROW($P$3:$P$89)-ROW($P$3)+1), ROW(D130)), COLUMNS($Q$3:T132)), "")</f>
        <v/>
      </c>
      <c r="U234" s="260" t="str">
        <f t="array" ref="U234">IFERROR(INDEX($Q$3:$U$89, SMALL(IF($P$3:$P$89="○", ROW($P$3:$P$89)-ROW($P$3)+1), ROW(E130)), COLUMNS($Q$3:U132)), "")</f>
        <v/>
      </c>
    </row>
    <row r="235" spans="16:21" x14ac:dyDescent="0.2">
      <c r="P235" s="165"/>
      <c r="Q235" s="260" t="str">
        <f t="array" ref="Q235">IFERROR(INDEX($Q$3:$U$89, SMALL(IF($P$3:$P$89="○", ROW($P$3:$P$89)-ROW($P$3)+1), ROW(A131)), COLUMNS($Q$3:Q133)), "")</f>
        <v/>
      </c>
      <c r="R235" s="260" t="str">
        <f t="array" ref="R235">IFERROR(INDEX($Q$3:$U$89, SMALL(IF($P$3:$P$89="○", ROW($P$3:$P$89)-ROW($P$3)+1), ROW(B131)), COLUMNS($Q$3:R133)), "")</f>
        <v/>
      </c>
      <c r="S235" s="260" t="str">
        <f t="array" ref="S235">IFERROR(INDEX($Q$3:$U$89, SMALL(IF($P$3:$P$89="○", ROW($P$3:$P$89)-ROW($P$3)+1), ROW(C131)), COLUMNS($Q$3:S133)), "")</f>
        <v/>
      </c>
      <c r="T235" s="260" t="str">
        <f t="array" ref="T235">IFERROR(INDEX($Q$3:$U$89, SMALL(IF($P$3:$P$89="○", ROW($P$3:$P$89)-ROW($P$3)+1), ROW(D131)), COLUMNS($Q$3:T133)), "")</f>
        <v/>
      </c>
      <c r="U235" s="260" t="str">
        <f t="array" ref="U235">IFERROR(INDEX($Q$3:$U$89, SMALL(IF($P$3:$P$89="○", ROW($P$3:$P$89)-ROW($P$3)+1), ROW(E131)), COLUMNS($Q$3:U133)), "")</f>
        <v/>
      </c>
    </row>
    <row r="236" spans="16:21" x14ac:dyDescent="0.2">
      <c r="P236" s="165"/>
      <c r="Q236" s="260" t="str">
        <f t="array" ref="Q236">IFERROR(INDEX($Q$3:$U$89, SMALL(IF($P$3:$P$89="○", ROW($P$3:$P$89)-ROW($P$3)+1), ROW(A132)), COLUMNS($Q$3:Q134)), "")</f>
        <v/>
      </c>
      <c r="R236" s="260" t="str">
        <f t="array" ref="R236">IFERROR(INDEX($Q$3:$U$89, SMALL(IF($P$3:$P$89="○", ROW($P$3:$P$89)-ROW($P$3)+1), ROW(B132)), COLUMNS($Q$3:R134)), "")</f>
        <v/>
      </c>
      <c r="S236" s="260" t="str">
        <f t="array" ref="S236">IFERROR(INDEX($Q$3:$U$89, SMALL(IF($P$3:$P$89="○", ROW($P$3:$P$89)-ROW($P$3)+1), ROW(C132)), COLUMNS($Q$3:S134)), "")</f>
        <v/>
      </c>
      <c r="T236" s="260" t="str">
        <f t="array" ref="T236">IFERROR(INDEX($Q$3:$U$89, SMALL(IF($P$3:$P$89="○", ROW($P$3:$P$89)-ROW($P$3)+1), ROW(D132)), COLUMNS($Q$3:T134)), "")</f>
        <v/>
      </c>
      <c r="U236" s="260" t="str">
        <f t="array" ref="U236">IFERROR(INDEX($Q$3:$U$89, SMALL(IF($P$3:$P$89="○", ROW($P$3:$P$89)-ROW($P$3)+1), ROW(E132)), COLUMNS($Q$3:U134)), "")</f>
        <v/>
      </c>
    </row>
    <row r="237" spans="16:21" x14ac:dyDescent="0.2">
      <c r="P237" s="165"/>
      <c r="Q237" s="260" t="str">
        <f t="array" ref="Q237">IFERROR(INDEX($Q$3:$U$89, SMALL(IF($P$3:$P$89="○", ROW($P$3:$P$89)-ROW($P$3)+1), ROW(A133)), COLUMNS($Q$3:Q135)), "")</f>
        <v/>
      </c>
      <c r="R237" s="260" t="str">
        <f t="array" ref="R237">IFERROR(INDEX($Q$3:$U$89, SMALL(IF($P$3:$P$89="○", ROW($P$3:$P$89)-ROW($P$3)+1), ROW(B133)), COLUMNS($Q$3:R135)), "")</f>
        <v/>
      </c>
      <c r="S237" s="260" t="str">
        <f t="array" ref="S237">IFERROR(INDEX($Q$3:$U$89, SMALL(IF($P$3:$P$89="○", ROW($P$3:$P$89)-ROW($P$3)+1), ROW(C133)), COLUMNS($Q$3:S135)), "")</f>
        <v/>
      </c>
      <c r="T237" s="260" t="str">
        <f t="array" ref="T237">IFERROR(INDEX($Q$3:$U$89, SMALL(IF($P$3:$P$89="○", ROW($P$3:$P$89)-ROW($P$3)+1), ROW(D133)), COLUMNS($Q$3:T135)), "")</f>
        <v/>
      </c>
      <c r="U237" s="260" t="str">
        <f t="array" ref="U237">IFERROR(INDEX($Q$3:$U$89, SMALL(IF($P$3:$P$89="○", ROW($P$3:$P$89)-ROW($P$3)+1), ROW(E133)), COLUMNS($Q$3:U135)), "")</f>
        <v/>
      </c>
    </row>
    <row r="238" spans="16:21" x14ac:dyDescent="0.2">
      <c r="P238" s="165"/>
      <c r="Q238" s="260" t="str">
        <f t="array" ref="Q238">IFERROR(INDEX($Q$3:$U$89, SMALL(IF($P$3:$P$89="○", ROW($P$3:$P$89)-ROW($P$3)+1), ROW(A134)), COLUMNS($Q$3:Q136)), "")</f>
        <v/>
      </c>
      <c r="R238" s="260" t="str">
        <f t="array" ref="R238">IFERROR(INDEX($Q$3:$U$89, SMALL(IF($P$3:$P$89="○", ROW($P$3:$P$89)-ROW($P$3)+1), ROW(B134)), COLUMNS($Q$3:R136)), "")</f>
        <v/>
      </c>
      <c r="S238" s="260" t="str">
        <f t="array" ref="S238">IFERROR(INDEX($Q$3:$U$89, SMALL(IF($P$3:$P$89="○", ROW($P$3:$P$89)-ROW($P$3)+1), ROW(C134)), COLUMNS($Q$3:S136)), "")</f>
        <v/>
      </c>
      <c r="T238" s="260" t="str">
        <f t="array" ref="T238">IFERROR(INDEX($Q$3:$U$89, SMALL(IF($P$3:$P$89="○", ROW($P$3:$P$89)-ROW($P$3)+1), ROW(D134)), COLUMNS($Q$3:T136)), "")</f>
        <v/>
      </c>
      <c r="U238" s="260" t="str">
        <f t="array" ref="U238">IFERROR(INDEX($Q$3:$U$89, SMALL(IF($P$3:$P$89="○", ROW($P$3:$P$89)-ROW($P$3)+1), ROW(E134)), COLUMNS($Q$3:U136)), "")</f>
        <v/>
      </c>
    </row>
    <row r="239" spans="16:21" x14ac:dyDescent="0.2">
      <c r="P239" s="165"/>
      <c r="Q239" s="260" t="str">
        <f t="array" ref="Q239">IFERROR(INDEX($Q$3:$U$89, SMALL(IF($P$3:$P$89="○", ROW($P$3:$P$89)-ROW($P$3)+1), ROW(A135)), COLUMNS($Q$3:Q137)), "")</f>
        <v/>
      </c>
      <c r="R239" s="260" t="str">
        <f t="array" ref="R239">IFERROR(INDEX($Q$3:$U$89, SMALL(IF($P$3:$P$89="○", ROW($P$3:$P$89)-ROW($P$3)+1), ROW(B135)), COLUMNS($Q$3:R137)), "")</f>
        <v/>
      </c>
      <c r="S239" s="260" t="str">
        <f t="array" ref="S239">IFERROR(INDEX($Q$3:$U$89, SMALL(IF($P$3:$P$89="○", ROW($P$3:$P$89)-ROW($P$3)+1), ROW(C135)), COLUMNS($Q$3:S137)), "")</f>
        <v/>
      </c>
      <c r="T239" s="260" t="str">
        <f t="array" ref="T239">IFERROR(INDEX($Q$3:$U$89, SMALL(IF($P$3:$P$89="○", ROW($P$3:$P$89)-ROW($P$3)+1), ROW(D135)), COLUMNS($Q$3:T137)), "")</f>
        <v/>
      </c>
      <c r="U239" s="260" t="str">
        <f t="array" ref="U239">IFERROR(INDEX($Q$3:$U$89, SMALL(IF($P$3:$P$89="○", ROW($P$3:$P$89)-ROW($P$3)+1), ROW(E135)), COLUMNS($Q$3:U137)), "")</f>
        <v/>
      </c>
    </row>
    <row r="240" spans="16:21" x14ac:dyDescent="0.2">
      <c r="P240" s="165"/>
      <c r="Q240" s="260" t="str">
        <f t="array" ref="Q240">IFERROR(INDEX($Q$3:$U$89, SMALL(IF($P$3:$P$89="○", ROW($P$3:$P$89)-ROW($P$3)+1), ROW(A136)), COLUMNS($Q$3:Q138)), "")</f>
        <v/>
      </c>
      <c r="R240" s="260" t="str">
        <f t="array" ref="R240">IFERROR(INDEX($Q$3:$U$89, SMALL(IF($P$3:$P$89="○", ROW($P$3:$P$89)-ROW($P$3)+1), ROW(B136)), COLUMNS($Q$3:R138)), "")</f>
        <v/>
      </c>
      <c r="S240" s="260" t="str">
        <f t="array" ref="S240">IFERROR(INDEX($Q$3:$U$89, SMALL(IF($P$3:$P$89="○", ROW($P$3:$P$89)-ROW($P$3)+1), ROW(C136)), COLUMNS($Q$3:S138)), "")</f>
        <v/>
      </c>
      <c r="T240" s="260" t="str">
        <f t="array" ref="T240">IFERROR(INDEX($Q$3:$U$89, SMALL(IF($P$3:$P$89="○", ROW($P$3:$P$89)-ROW($P$3)+1), ROW(D136)), COLUMNS($Q$3:T138)), "")</f>
        <v/>
      </c>
      <c r="U240" s="260" t="str">
        <f t="array" ref="U240">IFERROR(INDEX($Q$3:$U$89, SMALL(IF($P$3:$P$89="○", ROW($P$3:$P$89)-ROW($P$3)+1), ROW(E136)), COLUMNS($Q$3:U138)), "")</f>
        <v/>
      </c>
    </row>
    <row r="241" spans="16:21" x14ac:dyDescent="0.2">
      <c r="P241" s="165"/>
      <c r="Q241" s="260" t="str">
        <f t="array" ref="Q241">IFERROR(INDEX($Q$3:$U$89, SMALL(IF($P$3:$P$89="○", ROW($P$3:$P$89)-ROW($P$3)+1), ROW(A137)), COLUMNS($Q$3:Q139)), "")</f>
        <v/>
      </c>
      <c r="R241" s="260" t="str">
        <f t="array" ref="R241">IFERROR(INDEX($Q$3:$U$89, SMALL(IF($P$3:$P$89="○", ROW($P$3:$P$89)-ROW($P$3)+1), ROW(B137)), COLUMNS($Q$3:R139)), "")</f>
        <v/>
      </c>
      <c r="S241" s="260" t="str">
        <f t="array" ref="S241">IFERROR(INDEX($Q$3:$U$89, SMALL(IF($P$3:$P$89="○", ROW($P$3:$P$89)-ROW($P$3)+1), ROW(C137)), COLUMNS($Q$3:S139)), "")</f>
        <v/>
      </c>
      <c r="T241" s="260" t="str">
        <f t="array" ref="T241">IFERROR(INDEX($Q$3:$U$89, SMALL(IF($P$3:$P$89="○", ROW($P$3:$P$89)-ROW($P$3)+1), ROW(D137)), COLUMNS($Q$3:T139)), "")</f>
        <v/>
      </c>
      <c r="U241" s="260" t="str">
        <f t="array" ref="U241">IFERROR(INDEX($Q$3:$U$89, SMALL(IF($P$3:$P$89="○", ROW($P$3:$P$89)-ROW($P$3)+1), ROW(E137)), COLUMNS($Q$3:U139)), "")</f>
        <v/>
      </c>
    </row>
    <row r="242" spans="16:21" x14ac:dyDescent="0.2">
      <c r="P242" s="165"/>
      <c r="Q242" s="260" t="str">
        <f t="array" ref="Q242">IFERROR(INDEX($Q$3:$U$89, SMALL(IF($P$3:$P$89="○", ROW($P$3:$P$89)-ROW($P$3)+1), ROW(A138)), COLUMNS($Q$3:Q140)), "")</f>
        <v/>
      </c>
      <c r="R242" s="260" t="str">
        <f t="array" ref="R242">IFERROR(INDEX($Q$3:$U$89, SMALL(IF($P$3:$P$89="○", ROW($P$3:$P$89)-ROW($P$3)+1), ROW(B138)), COLUMNS($Q$3:R140)), "")</f>
        <v/>
      </c>
      <c r="S242" s="260" t="str">
        <f t="array" ref="S242">IFERROR(INDEX($Q$3:$U$89, SMALL(IF($P$3:$P$89="○", ROW($P$3:$P$89)-ROW($P$3)+1), ROW(C138)), COLUMNS($Q$3:S140)), "")</f>
        <v/>
      </c>
      <c r="T242" s="260" t="str">
        <f t="array" ref="T242">IFERROR(INDEX($Q$3:$U$89, SMALL(IF($P$3:$P$89="○", ROW($P$3:$P$89)-ROW($P$3)+1), ROW(D138)), COLUMNS($Q$3:T140)), "")</f>
        <v/>
      </c>
      <c r="U242" s="260" t="str">
        <f t="array" ref="U242">IFERROR(INDEX($Q$3:$U$89, SMALL(IF($P$3:$P$89="○", ROW($P$3:$P$89)-ROW($P$3)+1), ROW(E138)), COLUMNS($Q$3:U140)), "")</f>
        <v/>
      </c>
    </row>
    <row r="243" spans="16:21" x14ac:dyDescent="0.2">
      <c r="P243" s="165"/>
      <c r="Q243" s="260" t="str">
        <f t="array" ref="Q243">IFERROR(INDEX($Q$3:$U$89, SMALL(IF($P$3:$P$89="○", ROW($P$3:$P$89)-ROW($P$3)+1), ROW(A139)), COLUMNS($Q$3:Q141)), "")</f>
        <v/>
      </c>
      <c r="R243" s="260" t="str">
        <f t="array" ref="R243">IFERROR(INDEX($Q$3:$U$89, SMALL(IF($P$3:$P$89="○", ROW($P$3:$P$89)-ROW($P$3)+1), ROW(B139)), COLUMNS($Q$3:R141)), "")</f>
        <v/>
      </c>
      <c r="S243" s="260" t="str">
        <f t="array" ref="S243">IFERROR(INDEX($Q$3:$U$89, SMALL(IF($P$3:$P$89="○", ROW($P$3:$P$89)-ROW($P$3)+1), ROW(C139)), COLUMNS($Q$3:S141)), "")</f>
        <v/>
      </c>
      <c r="T243" s="260" t="str">
        <f t="array" ref="T243">IFERROR(INDEX($Q$3:$U$89, SMALL(IF($P$3:$P$89="○", ROW($P$3:$P$89)-ROW($P$3)+1), ROW(D139)), COLUMNS($Q$3:T141)), "")</f>
        <v/>
      </c>
      <c r="U243" s="260" t="str">
        <f t="array" ref="U243">IFERROR(INDEX($Q$3:$U$89, SMALL(IF($P$3:$P$89="○", ROW($P$3:$P$89)-ROW($P$3)+1), ROW(E139)), COLUMNS($Q$3:U141)), "")</f>
        <v/>
      </c>
    </row>
    <row r="244" spans="16:21" x14ac:dyDescent="0.2">
      <c r="P244" s="165"/>
      <c r="Q244" s="260" t="str">
        <f t="array" ref="Q244">IFERROR(INDEX($Q$3:$U$89, SMALL(IF($P$3:$P$89="○", ROW($P$3:$P$89)-ROW($P$3)+1), ROW(A140)), COLUMNS($Q$3:Q142)), "")</f>
        <v/>
      </c>
      <c r="R244" s="260" t="str">
        <f t="array" ref="R244">IFERROR(INDEX($Q$3:$U$89, SMALL(IF($P$3:$P$89="○", ROW($P$3:$P$89)-ROW($P$3)+1), ROW(B140)), COLUMNS($Q$3:R142)), "")</f>
        <v/>
      </c>
      <c r="S244" s="260" t="str">
        <f t="array" ref="S244">IFERROR(INDEX($Q$3:$U$89, SMALL(IF($P$3:$P$89="○", ROW($P$3:$P$89)-ROW($P$3)+1), ROW(C140)), COLUMNS($Q$3:S142)), "")</f>
        <v/>
      </c>
      <c r="T244" s="260" t="str">
        <f t="array" ref="T244">IFERROR(INDEX($Q$3:$U$89, SMALL(IF($P$3:$P$89="○", ROW($P$3:$P$89)-ROW($P$3)+1), ROW(D140)), COLUMNS($Q$3:T142)), "")</f>
        <v/>
      </c>
      <c r="U244" s="260" t="str">
        <f t="array" ref="U244">IFERROR(INDEX($Q$3:$U$89, SMALL(IF($P$3:$P$89="○", ROW($P$3:$P$89)-ROW($P$3)+1), ROW(E140)), COLUMNS($Q$3:U142)), "")</f>
        <v/>
      </c>
    </row>
    <row r="245" spans="16:21" x14ac:dyDescent="0.2">
      <c r="P245" s="165"/>
      <c r="Q245" s="260" t="str">
        <f t="array" ref="Q245">IFERROR(INDEX($Q$3:$U$89, SMALL(IF($P$3:$P$89="○", ROW($P$3:$P$89)-ROW($P$3)+1), ROW(A141)), COLUMNS($Q$3:Q143)), "")</f>
        <v/>
      </c>
      <c r="R245" s="260" t="str">
        <f t="array" ref="R245">IFERROR(INDEX($Q$3:$U$89, SMALL(IF($P$3:$P$89="○", ROW($P$3:$P$89)-ROW($P$3)+1), ROW(B141)), COLUMNS($Q$3:R143)), "")</f>
        <v/>
      </c>
      <c r="S245" s="260" t="str">
        <f t="array" ref="S245">IFERROR(INDEX($Q$3:$U$89, SMALL(IF($P$3:$P$89="○", ROW($P$3:$P$89)-ROW($P$3)+1), ROW(C141)), COLUMNS($Q$3:S143)), "")</f>
        <v/>
      </c>
      <c r="T245" s="260" t="str">
        <f t="array" ref="T245">IFERROR(INDEX($Q$3:$U$89, SMALL(IF($P$3:$P$89="○", ROW($P$3:$P$89)-ROW($P$3)+1), ROW(D141)), COLUMNS($Q$3:T143)), "")</f>
        <v/>
      </c>
      <c r="U245" s="260" t="str">
        <f t="array" ref="U245">IFERROR(INDEX($Q$3:$U$89, SMALL(IF($P$3:$P$89="○", ROW($P$3:$P$89)-ROW($P$3)+1), ROW(E141)), COLUMNS($Q$3:U143)), "")</f>
        <v/>
      </c>
    </row>
  </sheetData>
  <sheetProtection selectLockedCells="1"/>
  <mergeCells count="8">
    <mergeCell ref="C17:G17"/>
    <mergeCell ref="X21:Z22"/>
    <mergeCell ref="A1:N1"/>
    <mergeCell ref="Q1:U1"/>
    <mergeCell ref="V1:V2"/>
    <mergeCell ref="W1:W2"/>
    <mergeCell ref="F2:J2"/>
    <mergeCell ref="S2:T2"/>
  </mergeCells>
  <phoneticPr fontId="3"/>
  <pageMargins left="0.70866141732283472" right="0.70866141732283472" top="0.74803149606299213" bottom="0.74803149606299213" header="0.31496062992125984" footer="0.31496062992125984"/>
  <pageSetup paperSize="9" scale="12" fitToWidth="0" orientation="landscape" r:id="rId1"/>
  <colBreaks count="1" manualBreakCount="1">
    <brk id="16" max="77"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108"/>
  <sheetViews>
    <sheetView showGridLines="0" view="pageBreakPreview" topLeftCell="A88" zoomScale="81" zoomScaleNormal="100" zoomScaleSheetLayoutView="100" workbookViewId="0">
      <selection activeCell="AF111" sqref="AF111"/>
    </sheetView>
  </sheetViews>
  <sheetFormatPr defaultColWidth="9" defaultRowHeight="17.399999999999999" x14ac:dyDescent="0.2"/>
  <cols>
    <col min="1" max="1" width="10.44140625" style="261" customWidth="1"/>
    <col min="2" max="2" width="15.109375" style="261" customWidth="1"/>
    <col min="3" max="3" width="54.109375" style="283" customWidth="1"/>
    <col min="4" max="16384" width="9" style="261"/>
  </cols>
  <sheetData>
    <row r="1" spans="1:4" ht="21.75" customHeight="1" x14ac:dyDescent="0.2">
      <c r="A1" s="718" t="s">
        <v>428</v>
      </c>
      <c r="B1" s="718"/>
      <c r="C1" s="718"/>
      <c r="D1" s="718"/>
    </row>
    <row r="2" spans="1:4" ht="15.75" customHeight="1" x14ac:dyDescent="0.2">
      <c r="A2" s="262"/>
      <c r="C2" s="263"/>
      <c r="D2" s="264" t="s">
        <v>429</v>
      </c>
    </row>
    <row r="3" spans="1:4" ht="15.75" customHeight="1" x14ac:dyDescent="0.2">
      <c r="A3" s="265"/>
      <c r="C3" s="266" t="s">
        <v>227</v>
      </c>
      <c r="D3" s="267">
        <v>200</v>
      </c>
    </row>
    <row r="4" spans="1:4" ht="15.75" customHeight="1" x14ac:dyDescent="0.2">
      <c r="A4" s="265"/>
      <c r="C4" s="266" t="s">
        <v>430</v>
      </c>
      <c r="D4" s="267">
        <v>300</v>
      </c>
    </row>
    <row r="5" spans="1:4" ht="24" customHeight="1" x14ac:dyDescent="0.2">
      <c r="A5" s="265" t="s">
        <v>431</v>
      </c>
      <c r="B5" s="262"/>
      <c r="C5" s="268"/>
      <c r="D5" s="269"/>
    </row>
    <row r="6" spans="1:4" ht="6.75" customHeight="1" x14ac:dyDescent="0.2">
      <c r="A6" s="265"/>
      <c r="B6" s="262"/>
      <c r="C6" s="268"/>
      <c r="D6" s="269"/>
    </row>
    <row r="7" spans="1:4" ht="21" customHeight="1" x14ac:dyDescent="0.2">
      <c r="A7" s="270" t="s">
        <v>432</v>
      </c>
      <c r="B7" s="262"/>
      <c r="C7" s="268"/>
      <c r="D7" s="269"/>
    </row>
    <row r="8" spans="1:4" ht="15.75" customHeight="1" x14ac:dyDescent="0.2">
      <c r="A8" s="712" t="s">
        <v>433</v>
      </c>
      <c r="B8" s="713"/>
      <c r="C8" s="271" t="s">
        <v>212</v>
      </c>
      <c r="D8" s="272" t="s">
        <v>429</v>
      </c>
    </row>
    <row r="9" spans="1:4" ht="15.75" customHeight="1" x14ac:dyDescent="0.2">
      <c r="A9" s="719" t="s">
        <v>260</v>
      </c>
      <c r="B9" s="273" t="s">
        <v>434</v>
      </c>
      <c r="C9" s="273" t="s">
        <v>261</v>
      </c>
      <c r="D9" s="272">
        <v>1</v>
      </c>
    </row>
    <row r="10" spans="1:4" ht="15.75" customHeight="1" x14ac:dyDescent="0.2">
      <c r="A10" s="720"/>
      <c r="B10" s="273" t="s">
        <v>124</v>
      </c>
      <c r="C10" s="273" t="s">
        <v>435</v>
      </c>
      <c r="D10" s="272">
        <v>2</v>
      </c>
    </row>
    <row r="11" spans="1:4" ht="15.75" customHeight="1" x14ac:dyDescent="0.2">
      <c r="A11" s="714" t="s">
        <v>70</v>
      </c>
      <c r="B11" s="715"/>
      <c r="C11" s="274" t="s">
        <v>436</v>
      </c>
      <c r="D11" s="272">
        <v>3</v>
      </c>
    </row>
    <row r="12" spans="1:4" ht="15.75" customHeight="1" x14ac:dyDescent="0.2">
      <c r="A12" s="721" t="s">
        <v>277</v>
      </c>
      <c r="B12" s="707" t="s">
        <v>437</v>
      </c>
      <c r="C12" s="273" t="s">
        <v>438</v>
      </c>
      <c r="D12" s="272">
        <v>4</v>
      </c>
    </row>
    <row r="13" spans="1:4" ht="15.75" customHeight="1" x14ac:dyDescent="0.2">
      <c r="A13" s="721"/>
      <c r="B13" s="708"/>
      <c r="C13" s="275" t="s">
        <v>439</v>
      </c>
      <c r="D13" s="272">
        <v>5</v>
      </c>
    </row>
    <row r="14" spans="1:4" ht="15.75" customHeight="1" x14ac:dyDescent="0.2">
      <c r="A14" s="721"/>
      <c r="B14" s="708"/>
      <c r="C14" s="276" t="s">
        <v>440</v>
      </c>
      <c r="D14" s="272">
        <v>6</v>
      </c>
    </row>
    <row r="15" spans="1:4" ht="15.75" customHeight="1" x14ac:dyDescent="0.2">
      <c r="A15" s="721"/>
      <c r="B15" s="709"/>
      <c r="C15" s="277" t="s">
        <v>441</v>
      </c>
      <c r="D15" s="278">
        <v>100</v>
      </c>
    </row>
    <row r="16" spans="1:4" ht="15.75" customHeight="1" x14ac:dyDescent="0.2">
      <c r="A16" s="721"/>
      <c r="B16" s="707" t="s">
        <v>442</v>
      </c>
      <c r="C16" s="273" t="s">
        <v>443</v>
      </c>
      <c r="D16" s="272">
        <v>7</v>
      </c>
    </row>
    <row r="17" spans="1:4" ht="15.75" customHeight="1" x14ac:dyDescent="0.2">
      <c r="A17" s="721"/>
      <c r="B17" s="708"/>
      <c r="C17" s="273" t="s">
        <v>444</v>
      </c>
      <c r="D17" s="272">
        <v>8</v>
      </c>
    </row>
    <row r="18" spans="1:4" ht="15.75" customHeight="1" x14ac:dyDescent="0.2">
      <c r="A18" s="721"/>
      <c r="B18" s="708"/>
      <c r="C18" s="273" t="s">
        <v>445</v>
      </c>
      <c r="D18" s="272">
        <v>9</v>
      </c>
    </row>
    <row r="19" spans="1:4" ht="15.75" customHeight="1" x14ac:dyDescent="0.2">
      <c r="A19" s="721"/>
      <c r="B19" s="709"/>
      <c r="C19" s="279" t="s">
        <v>446</v>
      </c>
      <c r="D19" s="278">
        <v>101</v>
      </c>
    </row>
    <row r="20" spans="1:4" ht="15.75" customHeight="1" x14ac:dyDescent="0.2">
      <c r="A20" s="721"/>
      <c r="B20" s="699" t="s">
        <v>447</v>
      </c>
      <c r="C20" s="276" t="s">
        <v>448</v>
      </c>
      <c r="D20" s="272">
        <v>10</v>
      </c>
    </row>
    <row r="21" spans="1:4" ht="15.75" customHeight="1" x14ac:dyDescent="0.2">
      <c r="A21" s="721"/>
      <c r="B21" s="699"/>
      <c r="C21" s="276" t="s">
        <v>449</v>
      </c>
      <c r="D21" s="272">
        <v>11</v>
      </c>
    </row>
    <row r="22" spans="1:4" ht="15.75" customHeight="1" x14ac:dyDescent="0.2">
      <c r="A22" s="721"/>
      <c r="B22" s="699"/>
      <c r="C22" s="276" t="s">
        <v>450</v>
      </c>
      <c r="D22" s="272">
        <v>12</v>
      </c>
    </row>
    <row r="23" spans="1:4" ht="15.75" customHeight="1" x14ac:dyDescent="0.2">
      <c r="A23" s="721"/>
      <c r="B23" s="707" t="s">
        <v>90</v>
      </c>
      <c r="C23" s="276" t="s">
        <v>451</v>
      </c>
      <c r="D23" s="272">
        <v>13</v>
      </c>
    </row>
    <row r="24" spans="1:4" ht="15.75" customHeight="1" x14ac:dyDescent="0.2">
      <c r="A24" s="721"/>
      <c r="B24" s="708"/>
      <c r="C24" s="276" t="s">
        <v>452</v>
      </c>
      <c r="D24" s="272">
        <v>14</v>
      </c>
    </row>
    <row r="25" spans="1:4" ht="15.75" customHeight="1" x14ac:dyDescent="0.2">
      <c r="A25" s="719"/>
      <c r="B25" s="708"/>
      <c r="C25" s="276" t="s">
        <v>453</v>
      </c>
      <c r="D25" s="272">
        <v>15</v>
      </c>
    </row>
    <row r="26" spans="1:4" ht="15.75" customHeight="1" x14ac:dyDescent="0.2">
      <c r="A26" s="280"/>
      <c r="B26" s="708"/>
      <c r="C26" s="277" t="s">
        <v>446</v>
      </c>
      <c r="D26" s="278">
        <v>102</v>
      </c>
    </row>
    <row r="27" spans="1:4" ht="15.75" customHeight="1" x14ac:dyDescent="0.2">
      <c r="A27" s="280"/>
      <c r="B27" s="709"/>
      <c r="C27" s="277" t="s">
        <v>454</v>
      </c>
      <c r="D27" s="278">
        <v>103</v>
      </c>
    </row>
    <row r="28" spans="1:4" ht="15.75" customHeight="1" x14ac:dyDescent="0.2">
      <c r="A28" s="281"/>
      <c r="B28" s="266" t="s">
        <v>96</v>
      </c>
      <c r="C28" s="266" t="s">
        <v>455</v>
      </c>
      <c r="D28" s="272">
        <v>16</v>
      </c>
    </row>
    <row r="29" spans="1:4" ht="15.75" customHeight="1" x14ac:dyDescent="0.2">
      <c r="A29" s="282"/>
      <c r="D29" s="284"/>
    </row>
    <row r="30" spans="1:4" ht="21.75" customHeight="1" x14ac:dyDescent="0.2">
      <c r="A30" s="270" t="s">
        <v>456</v>
      </c>
      <c r="B30" s="282"/>
      <c r="D30" s="284"/>
    </row>
    <row r="31" spans="1:4" ht="15.75" customHeight="1" x14ac:dyDescent="0.2">
      <c r="A31" s="712" t="s">
        <v>433</v>
      </c>
      <c r="B31" s="713"/>
      <c r="C31" s="271" t="s">
        <v>212</v>
      </c>
      <c r="D31" s="272" t="s">
        <v>429</v>
      </c>
    </row>
    <row r="32" spans="1:4" ht="15.75" customHeight="1" x14ac:dyDescent="0.2">
      <c r="A32" s="714" t="s">
        <v>457</v>
      </c>
      <c r="B32" s="715"/>
      <c r="C32" s="285" t="s">
        <v>458</v>
      </c>
      <c r="D32" s="264">
        <v>17</v>
      </c>
    </row>
    <row r="33" spans="1:4" ht="15.75" customHeight="1" x14ac:dyDescent="0.2">
      <c r="A33" s="714"/>
      <c r="B33" s="715"/>
      <c r="C33" s="285" t="s">
        <v>459</v>
      </c>
      <c r="D33" s="264">
        <v>18</v>
      </c>
    </row>
    <row r="34" spans="1:4" ht="15.75" customHeight="1" x14ac:dyDescent="0.2">
      <c r="A34" s="714"/>
      <c r="B34" s="715"/>
      <c r="C34" s="285" t="s">
        <v>460</v>
      </c>
      <c r="D34" s="264">
        <v>19</v>
      </c>
    </row>
    <row r="35" spans="1:4" ht="15.75" customHeight="1" x14ac:dyDescent="0.2">
      <c r="A35" s="714"/>
      <c r="B35" s="715"/>
      <c r="C35" s="285" t="s">
        <v>461</v>
      </c>
      <c r="D35" s="264">
        <v>20</v>
      </c>
    </row>
    <row r="36" spans="1:4" ht="15.75" customHeight="1" x14ac:dyDescent="0.2">
      <c r="A36" s="714"/>
      <c r="B36" s="715"/>
      <c r="C36" s="285" t="s">
        <v>462</v>
      </c>
      <c r="D36" s="264">
        <v>21</v>
      </c>
    </row>
    <row r="37" spans="1:4" ht="15.75" customHeight="1" x14ac:dyDescent="0.2">
      <c r="A37" s="714"/>
      <c r="B37" s="715"/>
      <c r="C37" s="285" t="s">
        <v>463</v>
      </c>
      <c r="D37" s="264">
        <v>22</v>
      </c>
    </row>
    <row r="38" spans="1:4" ht="15.75" customHeight="1" x14ac:dyDescent="0.2">
      <c r="A38" s="714"/>
      <c r="B38" s="715"/>
      <c r="C38" s="285" t="s">
        <v>464</v>
      </c>
      <c r="D38" s="264">
        <v>23</v>
      </c>
    </row>
    <row r="39" spans="1:4" ht="7.5" customHeight="1" x14ac:dyDescent="0.2">
      <c r="A39" s="262"/>
      <c r="B39" s="262"/>
      <c r="C39" s="268"/>
      <c r="D39" s="269"/>
    </row>
    <row r="40" spans="1:4" ht="24" customHeight="1" x14ac:dyDescent="0.2">
      <c r="A40" s="265" t="s">
        <v>465</v>
      </c>
      <c r="B40" s="262"/>
      <c r="C40" s="268"/>
      <c r="D40" s="269"/>
    </row>
    <row r="41" spans="1:4" ht="9" customHeight="1" x14ac:dyDescent="0.2">
      <c r="A41" s="265"/>
      <c r="B41" s="262"/>
      <c r="C41" s="268"/>
      <c r="D41" s="269"/>
    </row>
    <row r="42" spans="1:4" ht="18.75" customHeight="1" x14ac:dyDescent="0.2">
      <c r="A42" s="270" t="s">
        <v>466</v>
      </c>
      <c r="B42" s="262"/>
      <c r="C42" s="268"/>
      <c r="D42" s="269"/>
    </row>
    <row r="43" spans="1:4" ht="15.75" customHeight="1" x14ac:dyDescent="0.2">
      <c r="A43" s="712" t="s">
        <v>433</v>
      </c>
      <c r="B43" s="713"/>
      <c r="C43" s="271" t="s">
        <v>212</v>
      </c>
      <c r="D43" s="264" t="s">
        <v>429</v>
      </c>
    </row>
    <row r="44" spans="1:4" ht="15.75" customHeight="1" x14ac:dyDescent="0.2">
      <c r="A44" s="690" t="s">
        <v>340</v>
      </c>
      <c r="B44" s="707" t="s">
        <v>467</v>
      </c>
      <c r="C44" s="276" t="s">
        <v>468</v>
      </c>
      <c r="D44" s="264">
        <v>24</v>
      </c>
    </row>
    <row r="45" spans="1:4" ht="15.75" customHeight="1" x14ac:dyDescent="0.2">
      <c r="A45" s="691"/>
      <c r="B45" s="708"/>
      <c r="C45" s="286" t="s">
        <v>469</v>
      </c>
      <c r="D45" s="264">
        <v>25</v>
      </c>
    </row>
    <row r="46" spans="1:4" ht="15.75" customHeight="1" x14ac:dyDescent="0.2">
      <c r="A46" s="691"/>
      <c r="B46" s="708"/>
      <c r="C46" s="276" t="s">
        <v>470</v>
      </c>
      <c r="D46" s="264">
        <v>26</v>
      </c>
    </row>
    <row r="47" spans="1:4" ht="15.75" customHeight="1" x14ac:dyDescent="0.2">
      <c r="A47" s="691"/>
      <c r="B47" s="708"/>
      <c r="C47" s="276" t="s">
        <v>471</v>
      </c>
      <c r="D47" s="264">
        <v>27</v>
      </c>
    </row>
    <row r="48" spans="1:4" ht="15.75" customHeight="1" x14ac:dyDescent="0.2">
      <c r="A48" s="692"/>
      <c r="B48" s="287" t="s">
        <v>124</v>
      </c>
      <c r="C48" s="288" t="s">
        <v>435</v>
      </c>
      <c r="D48" s="264">
        <v>28</v>
      </c>
    </row>
    <row r="49" spans="1:4" ht="15.75" customHeight="1" x14ac:dyDescent="0.2">
      <c r="A49" s="716" t="s">
        <v>70</v>
      </c>
      <c r="B49" s="717"/>
      <c r="C49" s="288" t="s">
        <v>472</v>
      </c>
      <c r="D49" s="264">
        <v>29</v>
      </c>
    </row>
    <row r="50" spans="1:4" ht="15.75" customHeight="1" x14ac:dyDescent="0.2">
      <c r="A50" s="699" t="s">
        <v>277</v>
      </c>
      <c r="B50" s="699" t="s">
        <v>278</v>
      </c>
      <c r="C50" s="289" t="s">
        <v>473</v>
      </c>
      <c r="D50" s="264">
        <v>30</v>
      </c>
    </row>
    <row r="51" spans="1:4" ht="15.75" customHeight="1" x14ac:dyDescent="0.2">
      <c r="A51" s="699"/>
      <c r="B51" s="699"/>
      <c r="C51" s="290" t="s">
        <v>474</v>
      </c>
      <c r="D51" s="291">
        <v>104</v>
      </c>
    </row>
    <row r="52" spans="1:4" ht="15.75" customHeight="1" x14ac:dyDescent="0.2">
      <c r="A52" s="699"/>
      <c r="B52" s="276" t="s">
        <v>81</v>
      </c>
      <c r="C52" s="273" t="s">
        <v>475</v>
      </c>
      <c r="D52" s="264">
        <v>31</v>
      </c>
    </row>
    <row r="53" spans="1:4" ht="15.75" customHeight="1" x14ac:dyDescent="0.2">
      <c r="A53" s="699"/>
      <c r="B53" s="276" t="s">
        <v>86</v>
      </c>
      <c r="C53" s="273" t="s">
        <v>476</v>
      </c>
      <c r="D53" s="264">
        <v>32</v>
      </c>
    </row>
    <row r="54" spans="1:4" ht="15.75" customHeight="1" x14ac:dyDescent="0.2">
      <c r="A54" s="699"/>
      <c r="B54" s="699" t="s">
        <v>90</v>
      </c>
      <c r="C54" s="273" t="s">
        <v>477</v>
      </c>
      <c r="D54" s="264">
        <v>33</v>
      </c>
    </row>
    <row r="55" spans="1:4" ht="15.75" customHeight="1" x14ac:dyDescent="0.2">
      <c r="A55" s="699"/>
      <c r="B55" s="699"/>
      <c r="C55" s="279" t="s">
        <v>478</v>
      </c>
      <c r="D55" s="291">
        <v>105</v>
      </c>
    </row>
    <row r="56" spans="1:4" ht="15.75" customHeight="1" x14ac:dyDescent="0.2">
      <c r="A56" s="262"/>
      <c r="B56" s="262"/>
      <c r="C56" s="268"/>
      <c r="D56" s="269"/>
    </row>
    <row r="57" spans="1:4" ht="25.5" customHeight="1" x14ac:dyDescent="0.2">
      <c r="A57" s="270" t="s">
        <v>479</v>
      </c>
      <c r="B57" s="262"/>
      <c r="C57" s="292"/>
      <c r="D57" s="269"/>
    </row>
    <row r="58" spans="1:4" ht="17.25" customHeight="1" x14ac:dyDescent="0.2">
      <c r="A58" s="702" t="s">
        <v>433</v>
      </c>
      <c r="B58" s="698"/>
      <c r="C58" s="700" t="s">
        <v>480</v>
      </c>
      <c r="D58" s="704" t="s">
        <v>481</v>
      </c>
    </row>
    <row r="59" spans="1:4" ht="17.25" customHeight="1" x14ac:dyDescent="0.2">
      <c r="A59" s="293"/>
      <c r="B59" s="271" t="s">
        <v>482</v>
      </c>
      <c r="C59" s="711"/>
      <c r="D59" s="705"/>
    </row>
    <row r="60" spans="1:4" ht="17.25" customHeight="1" x14ac:dyDescent="0.2">
      <c r="A60" s="699" t="s">
        <v>124</v>
      </c>
      <c r="B60" s="266" t="s">
        <v>483</v>
      </c>
      <c r="C60" s="287" t="s">
        <v>484</v>
      </c>
      <c r="D60" s="264">
        <v>34</v>
      </c>
    </row>
    <row r="61" spans="1:4" ht="17.25" customHeight="1" x14ac:dyDescent="0.2">
      <c r="A61" s="699"/>
      <c r="B61" s="266" t="s">
        <v>485</v>
      </c>
      <c r="C61" s="287" t="s">
        <v>486</v>
      </c>
      <c r="D61" s="264">
        <v>35</v>
      </c>
    </row>
    <row r="62" spans="1:4" ht="34.5" customHeight="1" x14ac:dyDescent="0.2">
      <c r="A62" s="699"/>
      <c r="B62" s="263" t="s">
        <v>487</v>
      </c>
      <c r="C62" s="287" t="s">
        <v>488</v>
      </c>
      <c r="D62" s="264">
        <v>36</v>
      </c>
    </row>
    <row r="63" spans="1:4" ht="32.25" customHeight="1" x14ac:dyDescent="0.2">
      <c r="A63" s="699"/>
      <c r="B63" s="294" t="s">
        <v>489</v>
      </c>
      <c r="C63" s="287" t="s">
        <v>490</v>
      </c>
      <c r="D63" s="264">
        <v>37</v>
      </c>
    </row>
    <row r="64" spans="1:4" ht="17.25" customHeight="1" x14ac:dyDescent="0.2">
      <c r="A64" s="699"/>
      <c r="B64" s="266" t="s">
        <v>491</v>
      </c>
      <c r="C64" s="287" t="s">
        <v>492</v>
      </c>
      <c r="D64" s="264">
        <v>38</v>
      </c>
    </row>
    <row r="65" spans="1:4" ht="17.25" customHeight="1" x14ac:dyDescent="0.2">
      <c r="A65" s="699" t="s">
        <v>277</v>
      </c>
      <c r="B65" s="706" t="s">
        <v>483</v>
      </c>
      <c r="C65" s="287" t="s">
        <v>493</v>
      </c>
      <c r="D65" s="264">
        <v>39</v>
      </c>
    </row>
    <row r="66" spans="1:4" ht="17.25" customHeight="1" x14ac:dyDescent="0.2">
      <c r="A66" s="699"/>
      <c r="B66" s="706"/>
      <c r="C66" s="287" t="s">
        <v>494</v>
      </c>
      <c r="D66" s="264">
        <v>40</v>
      </c>
    </row>
    <row r="67" spans="1:4" ht="17.25" customHeight="1" x14ac:dyDescent="0.2">
      <c r="A67" s="699"/>
      <c r="B67" s="706"/>
      <c r="C67" s="287" t="s">
        <v>495</v>
      </c>
      <c r="D67" s="264">
        <v>41</v>
      </c>
    </row>
    <row r="68" spans="1:4" ht="17.25" customHeight="1" x14ac:dyDescent="0.2">
      <c r="A68" s="699"/>
      <c r="B68" s="706" t="s">
        <v>361</v>
      </c>
      <c r="C68" s="287" t="s">
        <v>496</v>
      </c>
      <c r="D68" s="264">
        <v>42</v>
      </c>
    </row>
    <row r="69" spans="1:4" ht="17.25" customHeight="1" x14ac:dyDescent="0.2">
      <c r="A69" s="699"/>
      <c r="B69" s="706"/>
      <c r="C69" s="287" t="s">
        <v>497</v>
      </c>
      <c r="D69" s="264">
        <v>43</v>
      </c>
    </row>
    <row r="70" spans="1:4" ht="17.25" customHeight="1" x14ac:dyDescent="0.2">
      <c r="A70" s="699"/>
      <c r="B70" s="706"/>
      <c r="C70" s="287" t="s">
        <v>498</v>
      </c>
      <c r="D70" s="264">
        <v>44</v>
      </c>
    </row>
    <row r="71" spans="1:4" ht="17.25" customHeight="1" x14ac:dyDescent="0.2">
      <c r="A71" s="699"/>
      <c r="B71" s="707" t="s">
        <v>487</v>
      </c>
      <c r="C71" s="287" t="s">
        <v>499</v>
      </c>
      <c r="D71" s="264">
        <v>45</v>
      </c>
    </row>
    <row r="72" spans="1:4" ht="17.25" customHeight="1" x14ac:dyDescent="0.2">
      <c r="A72" s="699"/>
      <c r="B72" s="708"/>
      <c r="C72" s="287" t="s">
        <v>500</v>
      </c>
      <c r="D72" s="264">
        <v>46</v>
      </c>
    </row>
    <row r="73" spans="1:4" ht="17.25" customHeight="1" x14ac:dyDescent="0.2">
      <c r="A73" s="699"/>
      <c r="B73" s="708"/>
      <c r="C73" s="287" t="s">
        <v>501</v>
      </c>
      <c r="D73" s="264">
        <v>47</v>
      </c>
    </row>
    <row r="74" spans="1:4" ht="17.25" customHeight="1" x14ac:dyDescent="0.2">
      <c r="A74" s="699"/>
      <c r="B74" s="709"/>
      <c r="C74" s="295" t="s">
        <v>502</v>
      </c>
      <c r="D74" s="291">
        <v>106</v>
      </c>
    </row>
    <row r="75" spans="1:4" ht="17.25" customHeight="1" x14ac:dyDescent="0.2">
      <c r="A75" s="699"/>
      <c r="B75" s="710" t="s">
        <v>489</v>
      </c>
      <c r="C75" s="287" t="s">
        <v>503</v>
      </c>
      <c r="D75" s="264">
        <v>48</v>
      </c>
    </row>
    <row r="76" spans="1:4" ht="17.25" customHeight="1" x14ac:dyDescent="0.2">
      <c r="A76" s="699"/>
      <c r="B76" s="710"/>
      <c r="C76" s="287" t="s">
        <v>504</v>
      </c>
      <c r="D76" s="264">
        <v>49</v>
      </c>
    </row>
    <row r="77" spans="1:4" ht="17.25" customHeight="1" x14ac:dyDescent="0.2">
      <c r="A77" s="699"/>
      <c r="B77" s="273" t="s">
        <v>491</v>
      </c>
      <c r="C77" s="287" t="s">
        <v>505</v>
      </c>
      <c r="D77" s="264">
        <v>50</v>
      </c>
    </row>
    <row r="78" spans="1:4" ht="17.25" customHeight="1" x14ac:dyDescent="0.2">
      <c r="A78" s="696" t="s">
        <v>132</v>
      </c>
      <c r="B78" s="697"/>
      <c r="C78" s="266" t="s">
        <v>506</v>
      </c>
      <c r="D78" s="264">
        <v>51</v>
      </c>
    </row>
    <row r="79" spans="1:4" ht="17.25" customHeight="1" x14ac:dyDescent="0.2">
      <c r="A79" s="262"/>
      <c r="B79" s="262"/>
      <c r="C79" s="268"/>
      <c r="D79" s="269"/>
    </row>
    <row r="80" spans="1:4" ht="17.25" customHeight="1" x14ac:dyDescent="0.2">
      <c r="A80" s="270" t="s">
        <v>507</v>
      </c>
      <c r="B80" s="296"/>
      <c r="C80" s="268"/>
      <c r="D80" s="269"/>
    </row>
    <row r="81" spans="1:4" ht="17.25" customHeight="1" x14ac:dyDescent="0.2">
      <c r="A81" s="698" t="s">
        <v>433</v>
      </c>
      <c r="B81" s="698"/>
      <c r="C81" s="297" t="s">
        <v>480</v>
      </c>
      <c r="D81" s="264" t="s">
        <v>429</v>
      </c>
    </row>
    <row r="82" spans="1:4" ht="17.25" customHeight="1" x14ac:dyDescent="0.2">
      <c r="A82" s="699" t="s">
        <v>508</v>
      </c>
      <c r="B82" s="699"/>
      <c r="C82" s="266" t="s">
        <v>509</v>
      </c>
      <c r="D82" s="264">
        <v>52</v>
      </c>
    </row>
    <row r="83" spans="1:4" ht="17.25" customHeight="1" x14ac:dyDescent="0.2">
      <c r="A83" s="699"/>
      <c r="B83" s="699"/>
      <c r="C83" s="266" t="s">
        <v>510</v>
      </c>
      <c r="D83" s="264">
        <v>53</v>
      </c>
    </row>
    <row r="84" spans="1:4" ht="17.25" customHeight="1" x14ac:dyDescent="0.2">
      <c r="A84" s="699"/>
      <c r="B84" s="699"/>
      <c r="C84" s="266" t="s">
        <v>511</v>
      </c>
      <c r="D84" s="264">
        <v>54</v>
      </c>
    </row>
    <row r="85" spans="1:4" ht="17.25" customHeight="1" x14ac:dyDescent="0.2">
      <c r="A85" s="699"/>
      <c r="B85" s="699"/>
      <c r="C85" s="266" t="s">
        <v>512</v>
      </c>
      <c r="D85" s="264">
        <v>55</v>
      </c>
    </row>
    <row r="86" spans="1:4" ht="17.25" customHeight="1" x14ac:dyDescent="0.2">
      <c r="A86" s="699"/>
      <c r="B86" s="699"/>
      <c r="C86" s="266" t="s">
        <v>513</v>
      </c>
      <c r="D86" s="264">
        <v>56</v>
      </c>
    </row>
    <row r="87" spans="1:4" ht="17.25" customHeight="1" x14ac:dyDescent="0.2">
      <c r="A87" s="699"/>
      <c r="B87" s="699"/>
      <c r="C87" s="266" t="s">
        <v>514</v>
      </c>
      <c r="D87" s="264">
        <v>57</v>
      </c>
    </row>
    <row r="88" spans="1:4" ht="17.25" customHeight="1" x14ac:dyDescent="0.2">
      <c r="A88" s="699"/>
      <c r="B88" s="699"/>
      <c r="C88" s="266" t="s">
        <v>515</v>
      </c>
      <c r="D88" s="264">
        <v>58</v>
      </c>
    </row>
    <row r="89" spans="1:4" ht="17.25" customHeight="1" x14ac:dyDescent="0.2">
      <c r="A89" s="699"/>
      <c r="B89" s="699"/>
      <c r="C89" s="266" t="s">
        <v>516</v>
      </c>
      <c r="D89" s="298" t="s">
        <v>393</v>
      </c>
    </row>
    <row r="90" spans="1:4" ht="17.25" customHeight="1" x14ac:dyDescent="0.2">
      <c r="A90" s="699"/>
      <c r="B90" s="699"/>
      <c r="C90" s="266" t="s">
        <v>517</v>
      </c>
      <c r="D90" s="298" t="s">
        <v>518</v>
      </c>
    </row>
    <row r="91" spans="1:4" ht="17.25" customHeight="1" x14ac:dyDescent="0.2">
      <c r="A91" s="699"/>
      <c r="B91" s="699"/>
      <c r="C91" s="266" t="s">
        <v>519</v>
      </c>
      <c r="D91" s="264">
        <v>59</v>
      </c>
    </row>
    <row r="92" spans="1:4" ht="17.25" customHeight="1" x14ac:dyDescent="0.2">
      <c r="A92" s="699"/>
      <c r="B92" s="699"/>
      <c r="C92" s="266" t="s">
        <v>520</v>
      </c>
      <c r="D92" s="264">
        <v>60</v>
      </c>
    </row>
    <row r="93" spans="1:4" ht="17.25" customHeight="1" x14ac:dyDescent="0.2">
      <c r="A93" s="262"/>
      <c r="B93" s="262"/>
      <c r="C93" s="268"/>
      <c r="D93" s="269"/>
    </row>
    <row r="94" spans="1:4" ht="30.75" customHeight="1" x14ac:dyDescent="0.2">
      <c r="A94" s="265" t="s">
        <v>521</v>
      </c>
      <c r="B94" s="262"/>
      <c r="C94" s="268"/>
      <c r="D94" s="269"/>
    </row>
    <row r="95" spans="1:4" ht="7.5" customHeight="1" x14ac:dyDescent="0.2">
      <c r="A95" s="262"/>
      <c r="B95" s="262"/>
      <c r="C95" s="268"/>
      <c r="D95" s="269"/>
    </row>
    <row r="96" spans="1:4" ht="17.25" customHeight="1" x14ac:dyDescent="0.2">
      <c r="A96" s="700" t="s">
        <v>62</v>
      </c>
      <c r="B96" s="701"/>
      <c r="C96" s="702" t="s">
        <v>212</v>
      </c>
      <c r="D96" s="704" t="s">
        <v>429</v>
      </c>
    </row>
    <row r="97" spans="1:4" ht="17.25" customHeight="1" x14ac:dyDescent="0.2">
      <c r="A97" s="299"/>
      <c r="B97" s="271" t="s">
        <v>169</v>
      </c>
      <c r="C97" s="703"/>
      <c r="D97" s="705"/>
    </row>
    <row r="98" spans="1:4" ht="17.25" customHeight="1" x14ac:dyDescent="0.2">
      <c r="A98" s="688" t="s">
        <v>277</v>
      </c>
      <c r="B98" s="690" t="s">
        <v>81</v>
      </c>
      <c r="C98" s="273" t="s">
        <v>522</v>
      </c>
      <c r="D98" s="272">
        <v>61</v>
      </c>
    </row>
    <row r="99" spans="1:4" ht="17.25" customHeight="1" x14ac:dyDescent="0.2">
      <c r="A99" s="689"/>
      <c r="B99" s="691"/>
      <c r="C99" s="300" t="s">
        <v>523</v>
      </c>
      <c r="D99" s="272">
        <v>62</v>
      </c>
    </row>
    <row r="100" spans="1:4" ht="17.25" customHeight="1" x14ac:dyDescent="0.2">
      <c r="A100" s="689"/>
      <c r="B100" s="301"/>
      <c r="C100" s="302" t="s">
        <v>524</v>
      </c>
      <c r="D100" s="278">
        <v>107</v>
      </c>
    </row>
    <row r="101" spans="1:4" ht="17.25" customHeight="1" x14ac:dyDescent="0.2">
      <c r="A101" s="689"/>
      <c r="B101" s="301"/>
      <c r="C101" s="302" t="s">
        <v>525</v>
      </c>
      <c r="D101" s="278">
        <v>108</v>
      </c>
    </row>
    <row r="102" spans="1:4" ht="17.25" customHeight="1" x14ac:dyDescent="0.2">
      <c r="A102" s="689"/>
      <c r="B102" s="690" t="s">
        <v>86</v>
      </c>
      <c r="C102" s="300" t="s">
        <v>526</v>
      </c>
      <c r="D102" s="272">
        <v>63</v>
      </c>
    </row>
    <row r="103" spans="1:4" ht="17.25" customHeight="1" x14ac:dyDescent="0.2">
      <c r="A103" s="689"/>
      <c r="B103" s="691"/>
      <c r="C103" s="266" t="s">
        <v>527</v>
      </c>
      <c r="D103" s="272">
        <v>64</v>
      </c>
    </row>
    <row r="104" spans="1:4" ht="17.25" customHeight="1" x14ac:dyDescent="0.2">
      <c r="A104" s="689"/>
      <c r="B104" s="690" t="s">
        <v>90</v>
      </c>
      <c r="C104" s="275" t="s">
        <v>528</v>
      </c>
      <c r="D104" s="272">
        <v>65</v>
      </c>
    </row>
    <row r="105" spans="1:4" ht="17.25" customHeight="1" x14ac:dyDescent="0.2">
      <c r="A105" s="689"/>
      <c r="B105" s="692"/>
      <c r="C105" s="266" t="s">
        <v>529</v>
      </c>
      <c r="D105" s="272">
        <v>66</v>
      </c>
    </row>
    <row r="106" spans="1:4" ht="17.25" customHeight="1" x14ac:dyDescent="0.2">
      <c r="A106" s="689"/>
      <c r="B106" s="693" t="s">
        <v>253</v>
      </c>
      <c r="C106" s="303" t="s">
        <v>530</v>
      </c>
      <c r="D106" s="278">
        <v>109</v>
      </c>
    </row>
    <row r="107" spans="1:4" ht="17.25" customHeight="1" x14ac:dyDescent="0.2">
      <c r="A107" s="689"/>
      <c r="B107" s="694"/>
      <c r="C107" s="303" t="s">
        <v>531</v>
      </c>
      <c r="D107" s="278">
        <v>110</v>
      </c>
    </row>
    <row r="108" spans="1:4" ht="17.25" customHeight="1" x14ac:dyDescent="0.2">
      <c r="A108" s="689"/>
      <c r="B108" s="695"/>
      <c r="C108" s="304" t="s">
        <v>532</v>
      </c>
      <c r="D108" s="278">
        <v>111</v>
      </c>
    </row>
  </sheetData>
  <mergeCells count="38">
    <mergeCell ref="A1:D1"/>
    <mergeCell ref="A8:B8"/>
    <mergeCell ref="A9:A10"/>
    <mergeCell ref="A11:B11"/>
    <mergeCell ref="A12:A25"/>
    <mergeCell ref="B12:B15"/>
    <mergeCell ref="B16:B19"/>
    <mergeCell ref="B20:B22"/>
    <mergeCell ref="B23:B27"/>
    <mergeCell ref="D58:D59"/>
    <mergeCell ref="A31:B31"/>
    <mergeCell ref="A32:B38"/>
    <mergeCell ref="A43:B43"/>
    <mergeCell ref="A44:A48"/>
    <mergeCell ref="B44:B47"/>
    <mergeCell ref="A49:B49"/>
    <mergeCell ref="A50:A55"/>
    <mergeCell ref="B50:B51"/>
    <mergeCell ref="B54:B55"/>
    <mergeCell ref="A58:B58"/>
    <mergeCell ref="C58:C59"/>
    <mergeCell ref="D96:D97"/>
    <mergeCell ref="A60:A64"/>
    <mergeCell ref="A65:A77"/>
    <mergeCell ref="B65:B67"/>
    <mergeCell ref="B68:B70"/>
    <mergeCell ref="B71:B74"/>
    <mergeCell ref="B75:B76"/>
    <mergeCell ref="A78:B78"/>
    <mergeCell ref="A81:B81"/>
    <mergeCell ref="A82:B92"/>
    <mergeCell ref="A96:B96"/>
    <mergeCell ref="C96:C97"/>
    <mergeCell ref="A98:A108"/>
    <mergeCell ref="B98:B99"/>
    <mergeCell ref="B102:B103"/>
    <mergeCell ref="B104:B105"/>
    <mergeCell ref="B106:B108"/>
  </mergeCells>
  <phoneticPr fontId="3"/>
  <pageMargins left="0.7" right="0.7" top="0.75" bottom="0.75" header="0.3" footer="0.3"/>
  <pageSetup paperSize="9" orientation="portrait" r:id="rId1"/>
  <rowBreaks count="1" manualBreakCount="1">
    <brk id="5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205"/>
  <sheetViews>
    <sheetView showGridLines="0" view="pageBreakPreview" topLeftCell="A160" zoomScale="55" zoomScaleNormal="100" zoomScaleSheetLayoutView="55" workbookViewId="0">
      <selection activeCell="AF111" sqref="AF111"/>
    </sheetView>
  </sheetViews>
  <sheetFormatPr defaultColWidth="9" defaultRowHeight="18" x14ac:dyDescent="0.2"/>
  <cols>
    <col min="1" max="1" width="17.44140625" style="305" customWidth="1"/>
    <col min="2" max="2" width="20.88671875" style="305" customWidth="1"/>
    <col min="3" max="3" width="27.109375" style="305" customWidth="1"/>
    <col min="4" max="4" width="51.88671875" style="306" customWidth="1"/>
    <col min="5" max="5" width="17.109375" style="305" bestFit="1" customWidth="1"/>
    <col min="6" max="6" width="95.44140625" style="305" customWidth="1"/>
    <col min="7" max="16384" width="9" style="305"/>
  </cols>
  <sheetData>
    <row r="1" spans="1:6" ht="31.5" customHeight="1" x14ac:dyDescent="0.2">
      <c r="A1" s="780" t="s">
        <v>533</v>
      </c>
      <c r="B1" s="780"/>
      <c r="C1" s="780"/>
      <c r="D1" s="780"/>
      <c r="E1" s="780"/>
      <c r="F1" s="780"/>
    </row>
    <row r="2" spans="1:6" ht="22.5" customHeight="1" x14ac:dyDescent="0.2"/>
    <row r="3" spans="1:6" ht="19.5" customHeight="1" x14ac:dyDescent="0.2">
      <c r="B3" s="307"/>
      <c r="D3" s="308"/>
      <c r="E3" s="309" t="s">
        <v>534</v>
      </c>
    </row>
    <row r="4" spans="1:6" ht="19.5" customHeight="1" x14ac:dyDescent="0.2">
      <c r="B4" s="310"/>
      <c r="D4" s="308" t="s">
        <v>227</v>
      </c>
      <c r="E4" s="311">
        <v>200</v>
      </c>
    </row>
    <row r="5" spans="1:6" ht="19.5" customHeight="1" x14ac:dyDescent="0.2">
      <c r="B5" s="310"/>
      <c r="D5" s="308" t="s">
        <v>430</v>
      </c>
      <c r="E5" s="311">
        <v>300</v>
      </c>
    </row>
    <row r="6" spans="1:6" ht="19.5" customHeight="1" x14ac:dyDescent="0.2">
      <c r="A6" s="312" t="s">
        <v>431</v>
      </c>
      <c r="B6" s="313"/>
      <c r="C6" s="314"/>
      <c r="D6" s="315"/>
      <c r="E6" s="316"/>
      <c r="F6" s="313"/>
    </row>
    <row r="7" spans="1:6" ht="19.5" customHeight="1" x14ac:dyDescent="0.2">
      <c r="A7" s="314" t="s">
        <v>535</v>
      </c>
      <c r="B7" s="313"/>
      <c r="C7" s="314"/>
      <c r="D7" s="315"/>
      <c r="E7" s="316"/>
      <c r="F7" s="313"/>
    </row>
    <row r="8" spans="1:6" ht="19.5" customHeight="1" x14ac:dyDescent="0.2">
      <c r="A8" s="317" t="s">
        <v>210</v>
      </c>
      <c r="B8" s="742" t="s">
        <v>536</v>
      </c>
      <c r="C8" s="743"/>
      <c r="D8" s="318" t="s">
        <v>62</v>
      </c>
      <c r="E8" s="319" t="s">
        <v>537</v>
      </c>
      <c r="F8" s="317" t="s">
        <v>538</v>
      </c>
    </row>
    <row r="9" spans="1:6" ht="19.5" customHeight="1" x14ac:dyDescent="0.2">
      <c r="A9" s="781" t="s">
        <v>539</v>
      </c>
      <c r="B9" s="782" t="s">
        <v>540</v>
      </c>
      <c r="C9" s="739" t="s">
        <v>434</v>
      </c>
      <c r="D9" s="775" t="s">
        <v>261</v>
      </c>
      <c r="E9" s="772">
        <v>1</v>
      </c>
      <c r="F9" s="320" t="s">
        <v>541</v>
      </c>
    </row>
    <row r="10" spans="1:6" ht="19.5" customHeight="1" x14ac:dyDescent="0.2">
      <c r="A10" s="781"/>
      <c r="B10" s="783"/>
      <c r="C10" s="741"/>
      <c r="D10" s="777"/>
      <c r="E10" s="774"/>
      <c r="F10" s="321" t="s">
        <v>542</v>
      </c>
    </row>
    <row r="11" spans="1:6" ht="19.5" customHeight="1" x14ac:dyDescent="0.2">
      <c r="A11" s="781"/>
      <c r="B11" s="783"/>
      <c r="C11" s="322" t="s">
        <v>124</v>
      </c>
      <c r="D11" s="323" t="s">
        <v>435</v>
      </c>
      <c r="E11" s="324">
        <v>2</v>
      </c>
      <c r="F11" s="325" t="s">
        <v>435</v>
      </c>
    </row>
    <row r="12" spans="1:6" ht="40.5" customHeight="1" x14ac:dyDescent="0.2">
      <c r="A12" s="781"/>
      <c r="B12" s="770" t="s">
        <v>70</v>
      </c>
      <c r="C12" s="771"/>
      <c r="D12" s="322" t="s">
        <v>543</v>
      </c>
      <c r="E12" s="324">
        <v>3</v>
      </c>
      <c r="F12" s="326" t="s">
        <v>544</v>
      </c>
    </row>
    <row r="13" spans="1:6" ht="19.5" customHeight="1" x14ac:dyDescent="0.2">
      <c r="A13" s="781"/>
      <c r="B13" s="730" t="s">
        <v>277</v>
      </c>
      <c r="C13" s="730" t="s">
        <v>437</v>
      </c>
      <c r="D13" s="323" t="s">
        <v>545</v>
      </c>
      <c r="E13" s="324">
        <v>4</v>
      </c>
      <c r="F13" s="325" t="s">
        <v>546</v>
      </c>
    </row>
    <row r="14" spans="1:6" ht="19.5" customHeight="1" x14ac:dyDescent="0.2">
      <c r="A14" s="781"/>
      <c r="B14" s="783"/>
      <c r="C14" s="731"/>
      <c r="D14" s="778" t="s">
        <v>547</v>
      </c>
      <c r="E14" s="772">
        <v>5</v>
      </c>
      <c r="F14" s="320" t="s">
        <v>548</v>
      </c>
    </row>
    <row r="15" spans="1:6" ht="19.5" customHeight="1" x14ac:dyDescent="0.2">
      <c r="A15" s="781"/>
      <c r="B15" s="783"/>
      <c r="C15" s="731"/>
      <c r="D15" s="779"/>
      <c r="E15" s="774"/>
      <c r="F15" s="321" t="s">
        <v>549</v>
      </c>
    </row>
    <row r="16" spans="1:6" ht="19.5" customHeight="1" x14ac:dyDescent="0.2">
      <c r="A16" s="781"/>
      <c r="B16" s="783"/>
      <c r="C16" s="731"/>
      <c r="D16" s="775" t="s">
        <v>550</v>
      </c>
      <c r="E16" s="772">
        <v>6</v>
      </c>
      <c r="F16" s="327" t="s">
        <v>551</v>
      </c>
    </row>
    <row r="17" spans="1:6" ht="19.5" customHeight="1" x14ac:dyDescent="0.2">
      <c r="A17" s="781"/>
      <c r="B17" s="783"/>
      <c r="C17" s="731"/>
      <c r="D17" s="777"/>
      <c r="E17" s="774"/>
      <c r="F17" s="328" t="s">
        <v>552</v>
      </c>
    </row>
    <row r="18" spans="1:6" ht="19.5" customHeight="1" x14ac:dyDescent="0.2">
      <c r="A18" s="781"/>
      <c r="B18" s="783"/>
      <c r="C18" s="732"/>
      <c r="D18" s="329" t="s">
        <v>553</v>
      </c>
      <c r="E18" s="330">
        <v>100</v>
      </c>
      <c r="F18" s="331" t="s">
        <v>441</v>
      </c>
    </row>
    <row r="19" spans="1:6" ht="19.5" customHeight="1" x14ac:dyDescent="0.2">
      <c r="A19" s="781"/>
      <c r="B19" s="783"/>
      <c r="C19" s="730" t="s">
        <v>442</v>
      </c>
      <c r="D19" s="778" t="s">
        <v>443</v>
      </c>
      <c r="E19" s="772">
        <v>7</v>
      </c>
      <c r="F19" s="320" t="s">
        <v>554</v>
      </c>
    </row>
    <row r="20" spans="1:6" ht="19.5" customHeight="1" x14ac:dyDescent="0.2">
      <c r="A20" s="781"/>
      <c r="B20" s="783"/>
      <c r="C20" s="731"/>
      <c r="D20" s="779"/>
      <c r="E20" s="774"/>
      <c r="F20" s="321" t="s">
        <v>555</v>
      </c>
    </row>
    <row r="21" spans="1:6" ht="19.5" customHeight="1" x14ac:dyDescent="0.2">
      <c r="A21" s="781"/>
      <c r="B21" s="783"/>
      <c r="C21" s="731"/>
      <c r="D21" s="775" t="s">
        <v>444</v>
      </c>
      <c r="E21" s="772">
        <v>8</v>
      </c>
      <c r="F21" s="327" t="s">
        <v>556</v>
      </c>
    </row>
    <row r="22" spans="1:6" ht="19.5" customHeight="1" x14ac:dyDescent="0.2">
      <c r="A22" s="781"/>
      <c r="B22" s="783"/>
      <c r="C22" s="731"/>
      <c r="D22" s="777"/>
      <c r="E22" s="774"/>
      <c r="F22" s="328" t="s">
        <v>557</v>
      </c>
    </row>
    <row r="23" spans="1:6" ht="19.5" customHeight="1" x14ac:dyDescent="0.2">
      <c r="A23" s="781"/>
      <c r="B23" s="783"/>
      <c r="C23" s="731"/>
      <c r="D23" s="775" t="s">
        <v>558</v>
      </c>
      <c r="E23" s="772">
        <v>9</v>
      </c>
      <c r="F23" s="320" t="s">
        <v>559</v>
      </c>
    </row>
    <row r="24" spans="1:6" ht="19.5" customHeight="1" x14ac:dyDescent="0.2">
      <c r="A24" s="781"/>
      <c r="B24" s="783"/>
      <c r="C24" s="731"/>
      <c r="D24" s="776"/>
      <c r="E24" s="773"/>
      <c r="F24" s="332" t="s">
        <v>560</v>
      </c>
    </row>
    <row r="25" spans="1:6" ht="19.5" customHeight="1" x14ac:dyDescent="0.2">
      <c r="A25" s="781"/>
      <c r="B25" s="783"/>
      <c r="C25" s="731"/>
      <c r="D25" s="777"/>
      <c r="E25" s="774"/>
      <c r="F25" s="321" t="s">
        <v>561</v>
      </c>
    </row>
    <row r="26" spans="1:6" ht="19.5" customHeight="1" x14ac:dyDescent="0.2">
      <c r="A26" s="781"/>
      <c r="B26" s="783"/>
      <c r="C26" s="732"/>
      <c r="D26" s="329" t="s">
        <v>562</v>
      </c>
      <c r="E26" s="330">
        <v>101</v>
      </c>
      <c r="F26" s="331" t="s">
        <v>562</v>
      </c>
    </row>
    <row r="27" spans="1:6" ht="19.5" customHeight="1" x14ac:dyDescent="0.2">
      <c r="A27" s="781"/>
      <c r="B27" s="783"/>
      <c r="C27" s="771" t="s">
        <v>447</v>
      </c>
      <c r="D27" s="333" t="s">
        <v>448</v>
      </c>
      <c r="E27" s="324">
        <v>10</v>
      </c>
      <c r="F27" s="325" t="s">
        <v>563</v>
      </c>
    </row>
    <row r="28" spans="1:6" ht="19.5" customHeight="1" x14ac:dyDescent="0.2">
      <c r="A28" s="781"/>
      <c r="B28" s="783"/>
      <c r="C28" s="771"/>
      <c r="D28" s="333" t="s">
        <v>449</v>
      </c>
      <c r="E28" s="324">
        <v>11</v>
      </c>
      <c r="F28" s="334" t="s">
        <v>564</v>
      </c>
    </row>
    <row r="29" spans="1:6" ht="19.5" customHeight="1" x14ac:dyDescent="0.2">
      <c r="A29" s="781"/>
      <c r="B29" s="783"/>
      <c r="C29" s="771"/>
      <c r="D29" s="333" t="s">
        <v>450</v>
      </c>
      <c r="E29" s="324">
        <v>12</v>
      </c>
      <c r="F29" s="325" t="s">
        <v>450</v>
      </c>
    </row>
    <row r="30" spans="1:6" ht="19.5" customHeight="1" x14ac:dyDescent="0.2">
      <c r="A30" s="781"/>
      <c r="B30" s="783"/>
      <c r="C30" s="730" t="s">
        <v>90</v>
      </c>
      <c r="D30" s="333" t="s">
        <v>451</v>
      </c>
      <c r="E30" s="324">
        <v>13</v>
      </c>
      <c r="F30" s="334" t="s">
        <v>565</v>
      </c>
    </row>
    <row r="31" spans="1:6" ht="19.5" customHeight="1" x14ac:dyDescent="0.2">
      <c r="A31" s="781"/>
      <c r="B31" s="783"/>
      <c r="C31" s="731"/>
      <c r="D31" s="333" t="s">
        <v>452</v>
      </c>
      <c r="E31" s="324">
        <v>14</v>
      </c>
      <c r="F31" s="325" t="s">
        <v>566</v>
      </c>
    </row>
    <row r="32" spans="1:6" ht="19.5" customHeight="1" x14ac:dyDescent="0.2">
      <c r="A32" s="781"/>
      <c r="B32" s="783"/>
      <c r="C32" s="731"/>
      <c r="D32" s="775" t="s">
        <v>567</v>
      </c>
      <c r="E32" s="772">
        <v>15</v>
      </c>
      <c r="F32" s="320" t="s">
        <v>568</v>
      </c>
    </row>
    <row r="33" spans="1:6" ht="19.5" customHeight="1" x14ac:dyDescent="0.2">
      <c r="A33" s="781"/>
      <c r="B33" s="783"/>
      <c r="C33" s="731"/>
      <c r="D33" s="776"/>
      <c r="E33" s="773"/>
      <c r="F33" s="332" t="s">
        <v>569</v>
      </c>
    </row>
    <row r="34" spans="1:6" ht="19.5" customHeight="1" x14ac:dyDescent="0.2">
      <c r="A34" s="781"/>
      <c r="B34" s="783"/>
      <c r="C34" s="731"/>
      <c r="D34" s="776"/>
      <c r="E34" s="773"/>
      <c r="F34" s="332" t="s">
        <v>561</v>
      </c>
    </row>
    <row r="35" spans="1:6" ht="19.5" customHeight="1" x14ac:dyDescent="0.2">
      <c r="A35" s="781"/>
      <c r="B35" s="783"/>
      <c r="C35" s="731"/>
      <c r="D35" s="777"/>
      <c r="E35" s="774"/>
      <c r="F35" s="321" t="s">
        <v>570</v>
      </c>
    </row>
    <row r="36" spans="1:6" ht="19.5" customHeight="1" x14ac:dyDescent="0.2">
      <c r="A36" s="781"/>
      <c r="B36" s="783"/>
      <c r="C36" s="731"/>
      <c r="D36" s="329" t="s">
        <v>562</v>
      </c>
      <c r="E36" s="330">
        <v>102</v>
      </c>
      <c r="F36" s="331" t="s">
        <v>562</v>
      </c>
    </row>
    <row r="37" spans="1:6" ht="19.5" customHeight="1" x14ac:dyDescent="0.2">
      <c r="A37" s="781"/>
      <c r="B37" s="783"/>
      <c r="C37" s="732"/>
      <c r="D37" s="329" t="s">
        <v>551</v>
      </c>
      <c r="E37" s="330">
        <v>103</v>
      </c>
      <c r="F37" s="331" t="s">
        <v>551</v>
      </c>
    </row>
    <row r="38" spans="1:6" ht="19.5" customHeight="1" x14ac:dyDescent="0.2">
      <c r="A38" s="781"/>
      <c r="B38" s="783"/>
      <c r="C38" s="750" t="s">
        <v>96</v>
      </c>
      <c r="D38" s="778" t="s">
        <v>455</v>
      </c>
      <c r="E38" s="727">
        <v>16</v>
      </c>
      <c r="F38" s="327" t="s">
        <v>571</v>
      </c>
    </row>
    <row r="39" spans="1:6" ht="19.5" customHeight="1" x14ac:dyDescent="0.2">
      <c r="A39" s="781"/>
      <c r="B39" s="784"/>
      <c r="C39" s="752"/>
      <c r="D39" s="779"/>
      <c r="E39" s="729"/>
      <c r="F39" s="328" t="s">
        <v>572</v>
      </c>
    </row>
    <row r="40" spans="1:6" ht="15" customHeight="1" x14ac:dyDescent="0.2">
      <c r="B40" s="335"/>
      <c r="C40" s="335"/>
      <c r="D40" s="336"/>
      <c r="E40" s="337"/>
    </row>
    <row r="41" spans="1:6" ht="15" customHeight="1" x14ac:dyDescent="0.2">
      <c r="A41" s="314" t="s">
        <v>573</v>
      </c>
      <c r="B41" s="313"/>
      <c r="C41" s="338"/>
      <c r="D41" s="315"/>
      <c r="E41" s="316"/>
      <c r="F41" s="313"/>
    </row>
    <row r="42" spans="1:6" ht="19.5" customHeight="1" x14ac:dyDescent="0.2">
      <c r="A42" s="317" t="s">
        <v>210</v>
      </c>
      <c r="B42" s="742" t="s">
        <v>536</v>
      </c>
      <c r="C42" s="743"/>
      <c r="D42" s="318" t="s">
        <v>62</v>
      </c>
      <c r="E42" s="319" t="s">
        <v>537</v>
      </c>
      <c r="F42" s="317" t="s">
        <v>538</v>
      </c>
    </row>
    <row r="43" spans="1:6" ht="19.5" customHeight="1" x14ac:dyDescent="0.2">
      <c r="A43" s="744" t="s">
        <v>574</v>
      </c>
      <c r="B43" s="770" t="s">
        <v>575</v>
      </c>
      <c r="C43" s="771"/>
      <c r="D43" s="339" t="s">
        <v>458</v>
      </c>
      <c r="E43" s="340">
        <v>17</v>
      </c>
      <c r="F43" s="325" t="s">
        <v>576</v>
      </c>
    </row>
    <row r="44" spans="1:6" ht="19.5" customHeight="1" x14ac:dyDescent="0.2">
      <c r="A44" s="744"/>
      <c r="B44" s="770"/>
      <c r="C44" s="771"/>
      <c r="D44" s="339" t="s">
        <v>459</v>
      </c>
      <c r="E44" s="340">
        <v>18</v>
      </c>
      <c r="F44" s="325" t="s">
        <v>577</v>
      </c>
    </row>
    <row r="45" spans="1:6" ht="19.5" customHeight="1" x14ac:dyDescent="0.2">
      <c r="A45" s="744"/>
      <c r="B45" s="770"/>
      <c r="C45" s="771"/>
      <c r="D45" s="339" t="s">
        <v>460</v>
      </c>
      <c r="E45" s="340">
        <v>19</v>
      </c>
      <c r="F45" s="325" t="s">
        <v>578</v>
      </c>
    </row>
    <row r="46" spans="1:6" ht="19.5" customHeight="1" x14ac:dyDescent="0.2">
      <c r="A46" s="744"/>
      <c r="B46" s="770"/>
      <c r="C46" s="771"/>
      <c r="D46" s="339" t="s">
        <v>461</v>
      </c>
      <c r="E46" s="340">
        <v>20</v>
      </c>
      <c r="F46" s="341" t="s">
        <v>579</v>
      </c>
    </row>
    <row r="47" spans="1:6" ht="19.5" customHeight="1" x14ac:dyDescent="0.2">
      <c r="A47" s="744"/>
      <c r="B47" s="770"/>
      <c r="C47" s="771"/>
      <c r="D47" s="339" t="s">
        <v>462</v>
      </c>
      <c r="E47" s="340">
        <v>21</v>
      </c>
      <c r="F47" s="325" t="s">
        <v>580</v>
      </c>
    </row>
    <row r="48" spans="1:6" ht="19.5" customHeight="1" x14ac:dyDescent="0.2">
      <c r="A48" s="744"/>
      <c r="B48" s="770"/>
      <c r="C48" s="771"/>
      <c r="D48" s="339" t="s">
        <v>463</v>
      </c>
      <c r="E48" s="340">
        <v>22</v>
      </c>
      <c r="F48" s="325" t="s">
        <v>581</v>
      </c>
    </row>
    <row r="49" spans="1:6" ht="19.5" customHeight="1" x14ac:dyDescent="0.2">
      <c r="A49" s="744"/>
      <c r="B49" s="770"/>
      <c r="C49" s="771"/>
      <c r="D49" s="339" t="s">
        <v>464</v>
      </c>
      <c r="E49" s="340">
        <v>23</v>
      </c>
      <c r="F49" s="342" t="s">
        <v>226</v>
      </c>
    </row>
    <row r="50" spans="1:6" ht="15" customHeight="1" x14ac:dyDescent="0.2">
      <c r="B50" s="307"/>
      <c r="C50" s="307"/>
      <c r="D50" s="343"/>
      <c r="E50" s="344"/>
    </row>
    <row r="51" spans="1:6" ht="19.5" customHeight="1" x14ac:dyDescent="0.2">
      <c r="A51" s="312" t="s">
        <v>465</v>
      </c>
      <c r="C51" s="307"/>
      <c r="D51" s="343"/>
      <c r="E51" s="344"/>
    </row>
    <row r="52" spans="1:6" ht="19.5" customHeight="1" x14ac:dyDescent="0.2">
      <c r="A52" s="314" t="s">
        <v>582</v>
      </c>
      <c r="C52" s="307"/>
      <c r="D52" s="343"/>
      <c r="E52" s="344"/>
    </row>
    <row r="53" spans="1:6" ht="26.4" x14ac:dyDescent="0.2">
      <c r="A53" s="317" t="s">
        <v>210</v>
      </c>
      <c r="B53" s="742" t="s">
        <v>536</v>
      </c>
      <c r="C53" s="743"/>
      <c r="D53" s="318" t="s">
        <v>62</v>
      </c>
      <c r="E53" s="319" t="s">
        <v>537</v>
      </c>
      <c r="F53" s="317" t="s">
        <v>538</v>
      </c>
    </row>
    <row r="54" spans="1:6" ht="18.75" customHeight="1" x14ac:dyDescent="0.2">
      <c r="A54" s="737" t="s">
        <v>583</v>
      </c>
      <c r="B54" s="738" t="s">
        <v>110</v>
      </c>
      <c r="C54" s="738" t="s">
        <v>467</v>
      </c>
      <c r="D54" s="762" t="s">
        <v>468</v>
      </c>
      <c r="E54" s="753">
        <v>24</v>
      </c>
      <c r="F54" s="334" t="s">
        <v>584</v>
      </c>
    </row>
    <row r="55" spans="1:6" ht="18.75" customHeight="1" x14ac:dyDescent="0.2">
      <c r="A55" s="737"/>
      <c r="B55" s="738"/>
      <c r="C55" s="738"/>
      <c r="D55" s="764"/>
      <c r="E55" s="754"/>
      <c r="F55" s="328" t="s">
        <v>585</v>
      </c>
    </row>
    <row r="56" spans="1:6" ht="18.75" customHeight="1" x14ac:dyDescent="0.2">
      <c r="A56" s="737"/>
      <c r="B56" s="738"/>
      <c r="C56" s="738"/>
      <c r="D56" s="768" t="s">
        <v>469</v>
      </c>
      <c r="E56" s="753">
        <v>25</v>
      </c>
      <c r="F56" s="334" t="s">
        <v>586</v>
      </c>
    </row>
    <row r="57" spans="1:6" ht="18.75" customHeight="1" x14ac:dyDescent="0.2">
      <c r="A57" s="737"/>
      <c r="B57" s="738"/>
      <c r="C57" s="738"/>
      <c r="D57" s="769"/>
      <c r="E57" s="754"/>
      <c r="F57" s="328" t="s">
        <v>587</v>
      </c>
    </row>
    <row r="58" spans="1:6" ht="18.75" customHeight="1" x14ac:dyDescent="0.2">
      <c r="A58" s="737"/>
      <c r="B58" s="738"/>
      <c r="C58" s="738"/>
      <c r="D58" s="762" t="s">
        <v>470</v>
      </c>
      <c r="E58" s="753">
        <v>26</v>
      </c>
      <c r="F58" s="334" t="s">
        <v>588</v>
      </c>
    </row>
    <row r="59" spans="1:6" ht="18.75" customHeight="1" x14ac:dyDescent="0.2">
      <c r="A59" s="737"/>
      <c r="B59" s="738"/>
      <c r="C59" s="738"/>
      <c r="D59" s="764"/>
      <c r="E59" s="754"/>
      <c r="F59" s="328" t="s">
        <v>589</v>
      </c>
    </row>
    <row r="60" spans="1:6" ht="18.75" customHeight="1" x14ac:dyDescent="0.2">
      <c r="A60" s="737"/>
      <c r="B60" s="738"/>
      <c r="C60" s="738"/>
      <c r="D60" s="762" t="s">
        <v>471</v>
      </c>
      <c r="E60" s="753">
        <v>27</v>
      </c>
      <c r="F60" s="334" t="s">
        <v>590</v>
      </c>
    </row>
    <row r="61" spans="1:6" ht="18.75" customHeight="1" x14ac:dyDescent="0.2">
      <c r="A61" s="737"/>
      <c r="B61" s="738"/>
      <c r="C61" s="738"/>
      <c r="D61" s="764"/>
      <c r="E61" s="754"/>
      <c r="F61" s="328" t="s">
        <v>591</v>
      </c>
    </row>
    <row r="62" spans="1:6" ht="18.75" customHeight="1" x14ac:dyDescent="0.2">
      <c r="A62" s="737"/>
      <c r="B62" s="738"/>
      <c r="C62" s="345" t="s">
        <v>124</v>
      </c>
      <c r="D62" s="346" t="s">
        <v>435</v>
      </c>
      <c r="E62" s="340">
        <v>28</v>
      </c>
      <c r="F62" s="325" t="s">
        <v>435</v>
      </c>
    </row>
    <row r="63" spans="1:6" ht="18.75" customHeight="1" x14ac:dyDescent="0.2">
      <c r="A63" s="737"/>
      <c r="B63" s="738" t="s">
        <v>70</v>
      </c>
      <c r="C63" s="738"/>
      <c r="D63" s="762" t="s">
        <v>472</v>
      </c>
      <c r="E63" s="753">
        <v>29</v>
      </c>
      <c r="F63" s="327" t="s">
        <v>592</v>
      </c>
    </row>
    <row r="64" spans="1:6" ht="18.75" customHeight="1" x14ac:dyDescent="0.2">
      <c r="A64" s="737"/>
      <c r="B64" s="738"/>
      <c r="C64" s="738"/>
      <c r="D64" s="763"/>
      <c r="E64" s="761"/>
      <c r="F64" s="332" t="s">
        <v>593</v>
      </c>
    </row>
    <row r="65" spans="1:6" ht="52.8" x14ac:dyDescent="0.2">
      <c r="A65" s="737"/>
      <c r="B65" s="738"/>
      <c r="C65" s="738"/>
      <c r="D65" s="764"/>
      <c r="E65" s="754"/>
      <c r="F65" s="328" t="s">
        <v>594</v>
      </c>
    </row>
    <row r="66" spans="1:6" ht="18.75" customHeight="1" x14ac:dyDescent="0.2">
      <c r="A66" s="737"/>
      <c r="B66" s="738" t="s">
        <v>277</v>
      </c>
      <c r="C66" s="738" t="s">
        <v>278</v>
      </c>
      <c r="D66" s="762" t="s">
        <v>473</v>
      </c>
      <c r="E66" s="753">
        <v>30</v>
      </c>
      <c r="F66" s="327" t="s">
        <v>595</v>
      </c>
    </row>
    <row r="67" spans="1:6" ht="18.75" customHeight="1" x14ac:dyDescent="0.2">
      <c r="A67" s="737"/>
      <c r="B67" s="738"/>
      <c r="C67" s="738"/>
      <c r="D67" s="763"/>
      <c r="E67" s="761"/>
      <c r="F67" s="332" t="s">
        <v>596</v>
      </c>
    </row>
    <row r="68" spans="1:6" ht="18.75" customHeight="1" x14ac:dyDescent="0.2">
      <c r="A68" s="737"/>
      <c r="B68" s="738"/>
      <c r="C68" s="738"/>
      <c r="D68" s="763"/>
      <c r="E68" s="761"/>
      <c r="F68" s="320" t="s">
        <v>597</v>
      </c>
    </row>
    <row r="69" spans="1:6" ht="18.75" customHeight="1" x14ac:dyDescent="0.2">
      <c r="A69" s="737"/>
      <c r="B69" s="738"/>
      <c r="C69" s="738"/>
      <c r="D69" s="763"/>
      <c r="E69" s="761"/>
      <c r="F69" s="332" t="s">
        <v>598</v>
      </c>
    </row>
    <row r="70" spans="1:6" ht="18.75" customHeight="1" x14ac:dyDescent="0.2">
      <c r="A70" s="737"/>
      <c r="B70" s="738"/>
      <c r="C70" s="738"/>
      <c r="D70" s="763"/>
      <c r="E70" s="761"/>
      <c r="F70" s="332" t="s">
        <v>478</v>
      </c>
    </row>
    <row r="71" spans="1:6" ht="18.75" customHeight="1" x14ac:dyDescent="0.2">
      <c r="A71" s="737"/>
      <c r="B71" s="738"/>
      <c r="C71" s="738"/>
      <c r="D71" s="763"/>
      <c r="E71" s="761"/>
      <c r="F71" s="332" t="s">
        <v>599</v>
      </c>
    </row>
    <row r="72" spans="1:6" ht="18.75" customHeight="1" x14ac:dyDescent="0.2">
      <c r="A72" s="737"/>
      <c r="B72" s="738"/>
      <c r="C72" s="738"/>
      <c r="D72" s="764"/>
      <c r="E72" s="754"/>
      <c r="F72" s="328" t="s">
        <v>600</v>
      </c>
    </row>
    <row r="73" spans="1:6" ht="18.75" customHeight="1" x14ac:dyDescent="0.2">
      <c r="A73" s="737"/>
      <c r="B73" s="738"/>
      <c r="C73" s="738"/>
      <c r="D73" s="347" t="s">
        <v>474</v>
      </c>
      <c r="E73" s="330">
        <v>104</v>
      </c>
      <c r="F73" s="331" t="s">
        <v>474</v>
      </c>
    </row>
    <row r="74" spans="1:6" ht="18.75" customHeight="1" x14ac:dyDescent="0.2">
      <c r="A74" s="737"/>
      <c r="B74" s="738"/>
      <c r="C74" s="738" t="s">
        <v>81</v>
      </c>
      <c r="D74" s="762" t="s">
        <v>475</v>
      </c>
      <c r="E74" s="753">
        <v>31</v>
      </c>
      <c r="F74" s="327" t="s">
        <v>601</v>
      </c>
    </row>
    <row r="75" spans="1:6" ht="18.75" customHeight="1" x14ac:dyDescent="0.2">
      <c r="A75" s="737"/>
      <c r="B75" s="738"/>
      <c r="C75" s="738"/>
      <c r="D75" s="763"/>
      <c r="E75" s="761"/>
      <c r="F75" s="332" t="s">
        <v>602</v>
      </c>
    </row>
    <row r="76" spans="1:6" ht="18.75" customHeight="1" x14ac:dyDescent="0.2">
      <c r="A76" s="737"/>
      <c r="B76" s="738"/>
      <c r="C76" s="738"/>
      <c r="D76" s="763"/>
      <c r="E76" s="761"/>
      <c r="F76" s="332" t="s">
        <v>603</v>
      </c>
    </row>
    <row r="77" spans="1:6" ht="18.75" customHeight="1" x14ac:dyDescent="0.2">
      <c r="A77" s="737"/>
      <c r="B77" s="738"/>
      <c r="C77" s="738"/>
      <c r="D77" s="763"/>
      <c r="E77" s="761"/>
      <c r="F77" s="332" t="s">
        <v>604</v>
      </c>
    </row>
    <row r="78" spans="1:6" ht="18.75" customHeight="1" x14ac:dyDescent="0.2">
      <c r="A78" s="737"/>
      <c r="B78" s="738"/>
      <c r="C78" s="738"/>
      <c r="D78" s="763"/>
      <c r="E78" s="761"/>
      <c r="F78" s="332" t="s">
        <v>605</v>
      </c>
    </row>
    <row r="79" spans="1:6" ht="18.75" customHeight="1" x14ac:dyDescent="0.2">
      <c r="A79" s="737"/>
      <c r="B79" s="738"/>
      <c r="C79" s="738"/>
      <c r="D79" s="763"/>
      <c r="E79" s="761"/>
      <c r="F79" s="332" t="s">
        <v>606</v>
      </c>
    </row>
    <row r="80" spans="1:6" ht="18.75" customHeight="1" x14ac:dyDescent="0.2">
      <c r="A80" s="737"/>
      <c r="B80" s="738"/>
      <c r="C80" s="738"/>
      <c r="D80" s="763"/>
      <c r="E80" s="761"/>
      <c r="F80" s="332" t="s">
        <v>607</v>
      </c>
    </row>
    <row r="81" spans="1:6" ht="18.75" customHeight="1" x14ac:dyDescent="0.2">
      <c r="A81" s="737"/>
      <c r="B81" s="738"/>
      <c r="C81" s="738"/>
      <c r="D81" s="763"/>
      <c r="E81" s="761"/>
      <c r="F81" s="332" t="s">
        <v>608</v>
      </c>
    </row>
    <row r="82" spans="1:6" ht="18.75" customHeight="1" x14ac:dyDescent="0.2">
      <c r="A82" s="737"/>
      <c r="B82" s="738"/>
      <c r="C82" s="738"/>
      <c r="D82" s="763"/>
      <c r="E82" s="761"/>
      <c r="F82" s="332" t="s">
        <v>609</v>
      </c>
    </row>
    <row r="83" spans="1:6" ht="18.75" customHeight="1" x14ac:dyDescent="0.2">
      <c r="A83" s="737"/>
      <c r="B83" s="738"/>
      <c r="C83" s="738"/>
      <c r="D83" s="763"/>
      <c r="E83" s="761"/>
      <c r="F83" s="332" t="s">
        <v>610</v>
      </c>
    </row>
    <row r="84" spans="1:6" ht="18.75" customHeight="1" x14ac:dyDescent="0.2">
      <c r="A84" s="737"/>
      <c r="B84" s="738"/>
      <c r="C84" s="738"/>
      <c r="D84" s="763"/>
      <c r="E84" s="761"/>
      <c r="F84" s="332" t="s">
        <v>611</v>
      </c>
    </row>
    <row r="85" spans="1:6" ht="18.75" customHeight="1" x14ac:dyDescent="0.2">
      <c r="A85" s="737"/>
      <c r="B85" s="738"/>
      <c r="C85" s="738"/>
      <c r="D85" s="763"/>
      <c r="E85" s="761"/>
      <c r="F85" s="320" t="s">
        <v>612</v>
      </c>
    </row>
    <row r="86" spans="1:6" ht="18.75" customHeight="1" x14ac:dyDescent="0.2">
      <c r="A86" s="737"/>
      <c r="B86" s="738"/>
      <c r="C86" s="738"/>
      <c r="D86" s="763"/>
      <c r="E86" s="761"/>
      <c r="F86" s="332" t="s">
        <v>613</v>
      </c>
    </row>
    <row r="87" spans="1:6" ht="18.75" customHeight="1" x14ac:dyDescent="0.2">
      <c r="A87" s="737"/>
      <c r="B87" s="738"/>
      <c r="C87" s="738"/>
      <c r="D87" s="763"/>
      <c r="E87" s="761"/>
      <c r="F87" s="332" t="s">
        <v>614</v>
      </c>
    </row>
    <row r="88" spans="1:6" ht="18.75" customHeight="1" x14ac:dyDescent="0.2">
      <c r="A88" s="737"/>
      <c r="B88" s="738"/>
      <c r="C88" s="738"/>
      <c r="D88" s="763"/>
      <c r="E88" s="761"/>
      <c r="F88" s="332" t="s">
        <v>615</v>
      </c>
    </row>
    <row r="89" spans="1:6" ht="18.75" customHeight="1" x14ac:dyDescent="0.2">
      <c r="A89" s="737"/>
      <c r="B89" s="738"/>
      <c r="C89" s="738"/>
      <c r="D89" s="764"/>
      <c r="E89" s="754"/>
      <c r="F89" s="328" t="s">
        <v>616</v>
      </c>
    </row>
    <row r="90" spans="1:6" ht="18.75" customHeight="1" x14ac:dyDescent="0.2">
      <c r="A90" s="737"/>
      <c r="B90" s="738"/>
      <c r="C90" s="738" t="s">
        <v>86</v>
      </c>
      <c r="D90" s="765" t="s">
        <v>476</v>
      </c>
      <c r="E90" s="753">
        <v>32</v>
      </c>
      <c r="F90" s="327" t="s">
        <v>617</v>
      </c>
    </row>
    <row r="91" spans="1:6" ht="18.75" customHeight="1" x14ac:dyDescent="0.2">
      <c r="A91" s="737"/>
      <c r="B91" s="738"/>
      <c r="C91" s="738"/>
      <c r="D91" s="766"/>
      <c r="E91" s="761"/>
      <c r="F91" s="332" t="s">
        <v>618</v>
      </c>
    </row>
    <row r="92" spans="1:6" ht="18.75" customHeight="1" x14ac:dyDescent="0.2">
      <c r="A92" s="737"/>
      <c r="B92" s="738"/>
      <c r="C92" s="738"/>
      <c r="D92" s="766"/>
      <c r="E92" s="761"/>
      <c r="F92" s="332" t="s">
        <v>619</v>
      </c>
    </row>
    <row r="93" spans="1:6" ht="18.75" customHeight="1" x14ac:dyDescent="0.2">
      <c r="A93" s="737"/>
      <c r="B93" s="738"/>
      <c r="C93" s="738"/>
      <c r="D93" s="766"/>
      <c r="E93" s="761"/>
      <c r="F93" s="332" t="s">
        <v>620</v>
      </c>
    </row>
    <row r="94" spans="1:6" ht="18.75" customHeight="1" x14ac:dyDescent="0.2">
      <c r="A94" s="737"/>
      <c r="B94" s="738"/>
      <c r="C94" s="738"/>
      <c r="D94" s="766"/>
      <c r="E94" s="761"/>
      <c r="F94" s="320" t="s">
        <v>621</v>
      </c>
    </row>
    <row r="95" spans="1:6" ht="18.75" customHeight="1" x14ac:dyDescent="0.2">
      <c r="A95" s="737"/>
      <c r="B95" s="738"/>
      <c r="C95" s="738"/>
      <c r="D95" s="766"/>
      <c r="E95" s="761"/>
      <c r="F95" s="332" t="s">
        <v>622</v>
      </c>
    </row>
    <row r="96" spans="1:6" ht="18.75" customHeight="1" x14ac:dyDescent="0.2">
      <c r="A96" s="737"/>
      <c r="B96" s="738"/>
      <c r="C96" s="738"/>
      <c r="D96" s="766"/>
      <c r="E96" s="761"/>
      <c r="F96" s="332" t="s">
        <v>623</v>
      </c>
    </row>
    <row r="97" spans="1:6" ht="18.75" customHeight="1" x14ac:dyDescent="0.2">
      <c r="A97" s="737"/>
      <c r="B97" s="738"/>
      <c r="C97" s="738"/>
      <c r="D97" s="767"/>
      <c r="E97" s="754"/>
      <c r="F97" s="328" t="s">
        <v>624</v>
      </c>
    </row>
    <row r="98" spans="1:6" ht="18.75" customHeight="1" x14ac:dyDescent="0.2">
      <c r="A98" s="737"/>
      <c r="B98" s="738"/>
      <c r="C98" s="738" t="s">
        <v>90</v>
      </c>
      <c r="D98" s="765" t="s">
        <v>477</v>
      </c>
      <c r="E98" s="753">
        <v>33</v>
      </c>
      <c r="F98" s="327" t="s">
        <v>625</v>
      </c>
    </row>
    <row r="99" spans="1:6" ht="18.75" customHeight="1" x14ac:dyDescent="0.2">
      <c r="A99" s="737"/>
      <c r="B99" s="738"/>
      <c r="C99" s="738"/>
      <c r="D99" s="766"/>
      <c r="E99" s="761"/>
      <c r="F99" s="332" t="s">
        <v>626</v>
      </c>
    </row>
    <row r="100" spans="1:6" ht="18.75" customHeight="1" x14ac:dyDescent="0.2">
      <c r="A100" s="737"/>
      <c r="B100" s="738"/>
      <c r="C100" s="738"/>
      <c r="D100" s="766"/>
      <c r="E100" s="761"/>
      <c r="F100" s="332" t="s">
        <v>627</v>
      </c>
    </row>
    <row r="101" spans="1:6" ht="18.75" customHeight="1" x14ac:dyDescent="0.2">
      <c r="A101" s="737"/>
      <c r="B101" s="738"/>
      <c r="C101" s="738"/>
      <c r="D101" s="766"/>
      <c r="E101" s="761"/>
      <c r="F101" s="332" t="s">
        <v>628</v>
      </c>
    </row>
    <row r="102" spans="1:6" ht="18.75" customHeight="1" x14ac:dyDescent="0.2">
      <c r="A102" s="737"/>
      <c r="B102" s="738"/>
      <c r="C102" s="738"/>
      <c r="D102" s="766"/>
      <c r="E102" s="761"/>
      <c r="F102" s="332" t="s">
        <v>629</v>
      </c>
    </row>
    <row r="103" spans="1:6" ht="18.75" customHeight="1" x14ac:dyDescent="0.2">
      <c r="A103" s="737"/>
      <c r="B103" s="738"/>
      <c r="C103" s="738"/>
      <c r="D103" s="766"/>
      <c r="E103" s="761"/>
      <c r="F103" s="332" t="s">
        <v>630</v>
      </c>
    </row>
    <row r="104" spans="1:6" ht="18.75" customHeight="1" x14ac:dyDescent="0.2">
      <c r="A104" s="737"/>
      <c r="B104" s="738"/>
      <c r="C104" s="738"/>
      <c r="D104" s="766"/>
      <c r="E104" s="761"/>
      <c r="F104" s="320" t="s">
        <v>631</v>
      </c>
    </row>
    <row r="105" spans="1:6" ht="18.75" customHeight="1" x14ac:dyDescent="0.2">
      <c r="A105" s="737"/>
      <c r="B105" s="738"/>
      <c r="C105" s="738"/>
      <c r="D105" s="767"/>
      <c r="E105" s="754"/>
      <c r="F105" s="328" t="s">
        <v>616</v>
      </c>
    </row>
    <row r="106" spans="1:6" ht="18.75" customHeight="1" x14ac:dyDescent="0.2">
      <c r="A106" s="737"/>
      <c r="B106" s="738"/>
      <c r="C106" s="738"/>
      <c r="D106" s="347" t="s">
        <v>478</v>
      </c>
      <c r="E106" s="330">
        <v>105</v>
      </c>
      <c r="F106" s="331" t="s">
        <v>478</v>
      </c>
    </row>
    <row r="107" spans="1:6" ht="15" customHeight="1" x14ac:dyDescent="0.2">
      <c r="B107" s="307"/>
      <c r="C107" s="307"/>
      <c r="D107" s="343"/>
      <c r="E107" s="344"/>
    </row>
    <row r="108" spans="1:6" ht="19.5" customHeight="1" x14ac:dyDescent="0.2">
      <c r="A108" s="314" t="s">
        <v>632</v>
      </c>
      <c r="C108" s="307"/>
      <c r="D108" s="348"/>
      <c r="E108" s="344"/>
    </row>
    <row r="109" spans="1:6" ht="19.5" customHeight="1" x14ac:dyDescent="0.2">
      <c r="A109" s="745" t="s">
        <v>210</v>
      </c>
      <c r="B109" s="746" t="s">
        <v>536</v>
      </c>
      <c r="C109" s="747"/>
      <c r="D109" s="748" t="s">
        <v>633</v>
      </c>
      <c r="E109" s="733" t="s">
        <v>537</v>
      </c>
      <c r="F109" s="745" t="s">
        <v>538</v>
      </c>
    </row>
    <row r="110" spans="1:6" ht="19.5" customHeight="1" x14ac:dyDescent="0.2">
      <c r="A110" s="745"/>
      <c r="B110" s="349"/>
      <c r="C110" s="318" t="s">
        <v>482</v>
      </c>
      <c r="D110" s="749"/>
      <c r="E110" s="734"/>
      <c r="F110" s="745"/>
    </row>
    <row r="111" spans="1:6" ht="18.75" customHeight="1" x14ac:dyDescent="0.2">
      <c r="A111" s="744" t="s">
        <v>583</v>
      </c>
      <c r="B111" s="738" t="s">
        <v>124</v>
      </c>
      <c r="C111" s="308" t="s">
        <v>483</v>
      </c>
      <c r="D111" s="345" t="s">
        <v>484</v>
      </c>
      <c r="E111" s="340">
        <v>34</v>
      </c>
      <c r="F111" s="342" t="s">
        <v>634</v>
      </c>
    </row>
    <row r="112" spans="1:6" ht="18.75" customHeight="1" x14ac:dyDescent="0.2">
      <c r="A112" s="744"/>
      <c r="B112" s="738"/>
      <c r="C112" s="730" t="s">
        <v>485</v>
      </c>
      <c r="D112" s="739" t="s">
        <v>486</v>
      </c>
      <c r="E112" s="753">
        <v>35</v>
      </c>
      <c r="F112" s="350" t="s">
        <v>635</v>
      </c>
    </row>
    <row r="113" spans="1:6" ht="18.75" customHeight="1" x14ac:dyDescent="0.2">
      <c r="A113" s="744"/>
      <c r="B113" s="738"/>
      <c r="C113" s="732"/>
      <c r="D113" s="741"/>
      <c r="E113" s="754"/>
      <c r="F113" s="351" t="s">
        <v>636</v>
      </c>
    </row>
    <row r="114" spans="1:6" ht="38.25" customHeight="1" x14ac:dyDescent="0.2">
      <c r="A114" s="744"/>
      <c r="B114" s="738"/>
      <c r="C114" s="308" t="s">
        <v>637</v>
      </c>
      <c r="D114" s="345" t="s">
        <v>638</v>
      </c>
      <c r="E114" s="340">
        <v>36</v>
      </c>
      <c r="F114" s="325" t="s">
        <v>639</v>
      </c>
    </row>
    <row r="115" spans="1:6" ht="18.75" customHeight="1" x14ac:dyDescent="0.2">
      <c r="A115" s="744"/>
      <c r="B115" s="738"/>
      <c r="C115" s="730" t="s">
        <v>640</v>
      </c>
      <c r="D115" s="739" t="s">
        <v>641</v>
      </c>
      <c r="E115" s="753">
        <v>37</v>
      </c>
      <c r="F115" s="350" t="s">
        <v>642</v>
      </c>
    </row>
    <row r="116" spans="1:6" ht="18.75" customHeight="1" x14ac:dyDescent="0.2">
      <c r="A116" s="744"/>
      <c r="B116" s="738"/>
      <c r="C116" s="732"/>
      <c r="D116" s="741"/>
      <c r="E116" s="754"/>
      <c r="F116" s="351" t="s">
        <v>643</v>
      </c>
    </row>
    <row r="117" spans="1:6" ht="18" customHeight="1" x14ac:dyDescent="0.2">
      <c r="A117" s="744"/>
      <c r="B117" s="738"/>
      <c r="C117" s="308" t="s">
        <v>491</v>
      </c>
      <c r="D117" s="345" t="s">
        <v>492</v>
      </c>
      <c r="E117" s="340">
        <v>38</v>
      </c>
      <c r="F117" s="352" t="s">
        <v>644</v>
      </c>
    </row>
    <row r="118" spans="1:6" ht="18" customHeight="1" x14ac:dyDescent="0.2">
      <c r="A118" s="744"/>
      <c r="B118" s="738" t="s">
        <v>277</v>
      </c>
      <c r="C118" s="750" t="s">
        <v>483</v>
      </c>
      <c r="D118" s="345" t="s">
        <v>493</v>
      </c>
      <c r="E118" s="340">
        <v>39</v>
      </c>
      <c r="F118" s="342" t="s">
        <v>645</v>
      </c>
    </row>
    <row r="119" spans="1:6" ht="18" customHeight="1" x14ac:dyDescent="0.2">
      <c r="A119" s="744"/>
      <c r="B119" s="738"/>
      <c r="C119" s="751"/>
      <c r="D119" s="345" t="s">
        <v>494</v>
      </c>
      <c r="E119" s="340">
        <v>40</v>
      </c>
      <c r="F119" s="353" t="s">
        <v>646</v>
      </c>
    </row>
    <row r="120" spans="1:6" ht="18" customHeight="1" x14ac:dyDescent="0.2">
      <c r="A120" s="744"/>
      <c r="B120" s="738"/>
      <c r="C120" s="751"/>
      <c r="D120" s="739" t="s">
        <v>495</v>
      </c>
      <c r="E120" s="753">
        <v>41</v>
      </c>
      <c r="F120" s="350" t="s">
        <v>647</v>
      </c>
    </row>
    <row r="121" spans="1:6" ht="18" customHeight="1" x14ac:dyDescent="0.2">
      <c r="A121" s="744"/>
      <c r="B121" s="738"/>
      <c r="C121" s="751"/>
      <c r="D121" s="740"/>
      <c r="E121" s="761"/>
      <c r="F121" s="354" t="s">
        <v>648</v>
      </c>
    </row>
    <row r="122" spans="1:6" ht="18" customHeight="1" x14ac:dyDescent="0.2">
      <c r="A122" s="744"/>
      <c r="B122" s="738"/>
      <c r="C122" s="751"/>
      <c r="D122" s="740"/>
      <c r="E122" s="761"/>
      <c r="F122" s="354" t="s">
        <v>649</v>
      </c>
    </row>
    <row r="123" spans="1:6" ht="18" customHeight="1" x14ac:dyDescent="0.2">
      <c r="A123" s="744"/>
      <c r="B123" s="738"/>
      <c r="C123" s="751"/>
      <c r="D123" s="740"/>
      <c r="E123" s="761"/>
      <c r="F123" s="354" t="s">
        <v>650</v>
      </c>
    </row>
    <row r="124" spans="1:6" ht="18" customHeight="1" x14ac:dyDescent="0.2">
      <c r="A124" s="744"/>
      <c r="B124" s="738"/>
      <c r="C124" s="752"/>
      <c r="D124" s="741"/>
      <c r="E124" s="754"/>
      <c r="F124" s="351" t="s">
        <v>651</v>
      </c>
    </row>
    <row r="125" spans="1:6" ht="18" customHeight="1" x14ac:dyDescent="0.2">
      <c r="A125" s="744"/>
      <c r="B125" s="738"/>
      <c r="C125" s="730" t="s">
        <v>361</v>
      </c>
      <c r="D125" s="345" t="s">
        <v>496</v>
      </c>
      <c r="E125" s="340">
        <v>42</v>
      </c>
      <c r="F125" s="342" t="s">
        <v>652</v>
      </c>
    </row>
    <row r="126" spans="1:6" ht="18" customHeight="1" x14ac:dyDescent="0.2">
      <c r="A126" s="744"/>
      <c r="B126" s="738"/>
      <c r="C126" s="731"/>
      <c r="D126" s="739" t="s">
        <v>497</v>
      </c>
      <c r="E126" s="753">
        <v>43</v>
      </c>
      <c r="F126" s="350" t="s">
        <v>653</v>
      </c>
    </row>
    <row r="127" spans="1:6" ht="18" customHeight="1" x14ac:dyDescent="0.2">
      <c r="A127" s="744"/>
      <c r="B127" s="738"/>
      <c r="C127" s="731"/>
      <c r="D127" s="740"/>
      <c r="E127" s="761"/>
      <c r="F127" s="355" t="s">
        <v>654</v>
      </c>
    </row>
    <row r="128" spans="1:6" ht="18" customHeight="1" x14ac:dyDescent="0.2">
      <c r="A128" s="744"/>
      <c r="B128" s="738"/>
      <c r="C128" s="731"/>
      <c r="D128" s="741"/>
      <c r="E128" s="754"/>
      <c r="F128" s="351" t="s">
        <v>655</v>
      </c>
    </row>
    <row r="129" spans="1:6" ht="18" customHeight="1" x14ac:dyDescent="0.2">
      <c r="A129" s="744"/>
      <c r="B129" s="738"/>
      <c r="C129" s="731"/>
      <c r="D129" s="739" t="s">
        <v>498</v>
      </c>
      <c r="E129" s="753">
        <v>44</v>
      </c>
      <c r="F129" s="350" t="s">
        <v>656</v>
      </c>
    </row>
    <row r="130" spans="1:6" ht="18" customHeight="1" x14ac:dyDescent="0.2">
      <c r="A130" s="744"/>
      <c r="B130" s="738"/>
      <c r="C130" s="731"/>
      <c r="D130" s="740"/>
      <c r="E130" s="761"/>
      <c r="F130" s="354" t="s">
        <v>657</v>
      </c>
    </row>
    <row r="131" spans="1:6" ht="18" customHeight="1" x14ac:dyDescent="0.2">
      <c r="A131" s="744"/>
      <c r="B131" s="738"/>
      <c r="C131" s="731"/>
      <c r="D131" s="740"/>
      <c r="E131" s="761"/>
      <c r="F131" s="354" t="s">
        <v>658</v>
      </c>
    </row>
    <row r="132" spans="1:6" ht="18" customHeight="1" x14ac:dyDescent="0.2">
      <c r="A132" s="744"/>
      <c r="B132" s="738"/>
      <c r="C132" s="731"/>
      <c r="D132" s="740"/>
      <c r="E132" s="761"/>
      <c r="F132" s="354" t="s">
        <v>659</v>
      </c>
    </row>
    <row r="133" spans="1:6" ht="18" customHeight="1" x14ac:dyDescent="0.2">
      <c r="A133" s="744"/>
      <c r="B133" s="738"/>
      <c r="C133" s="731"/>
      <c r="D133" s="741"/>
      <c r="E133" s="754"/>
      <c r="F133" s="351" t="s">
        <v>660</v>
      </c>
    </row>
    <row r="134" spans="1:6" ht="18" customHeight="1" x14ac:dyDescent="0.2">
      <c r="A134" s="744"/>
      <c r="B134" s="738"/>
      <c r="C134" s="732"/>
      <c r="D134" s="356" t="s">
        <v>661</v>
      </c>
      <c r="E134" s="330">
        <v>106</v>
      </c>
      <c r="F134" s="331" t="s">
        <v>661</v>
      </c>
    </row>
    <row r="135" spans="1:6" ht="18" customHeight="1" x14ac:dyDescent="0.2">
      <c r="A135" s="744"/>
      <c r="B135" s="738"/>
      <c r="C135" s="750" t="s">
        <v>637</v>
      </c>
      <c r="D135" s="739" t="s">
        <v>499</v>
      </c>
      <c r="E135" s="753">
        <v>45</v>
      </c>
      <c r="F135" s="350" t="s">
        <v>662</v>
      </c>
    </row>
    <row r="136" spans="1:6" ht="18" customHeight="1" x14ac:dyDescent="0.2">
      <c r="A136" s="744"/>
      <c r="B136" s="738"/>
      <c r="C136" s="751"/>
      <c r="D136" s="741"/>
      <c r="E136" s="754"/>
      <c r="F136" s="353" t="s">
        <v>663</v>
      </c>
    </row>
    <row r="137" spans="1:6" ht="18" customHeight="1" x14ac:dyDescent="0.2">
      <c r="A137" s="744"/>
      <c r="B137" s="738"/>
      <c r="C137" s="751"/>
      <c r="D137" s="345" t="s">
        <v>500</v>
      </c>
      <c r="E137" s="340">
        <v>46</v>
      </c>
      <c r="F137" s="342" t="s">
        <v>664</v>
      </c>
    </row>
    <row r="138" spans="1:6" ht="18" customHeight="1" x14ac:dyDescent="0.2">
      <c r="A138" s="744"/>
      <c r="B138" s="738"/>
      <c r="C138" s="751"/>
      <c r="D138" s="739" t="s">
        <v>501</v>
      </c>
      <c r="E138" s="753">
        <v>47</v>
      </c>
      <c r="F138" s="350" t="s">
        <v>665</v>
      </c>
    </row>
    <row r="139" spans="1:6" ht="18" customHeight="1" x14ac:dyDescent="0.2">
      <c r="A139" s="744"/>
      <c r="B139" s="738"/>
      <c r="C139" s="751"/>
      <c r="D139" s="740"/>
      <c r="E139" s="761"/>
      <c r="F139" s="354" t="s">
        <v>666</v>
      </c>
    </row>
    <row r="140" spans="1:6" ht="18" customHeight="1" x14ac:dyDescent="0.2">
      <c r="A140" s="744"/>
      <c r="B140" s="738"/>
      <c r="C140" s="752"/>
      <c r="D140" s="741"/>
      <c r="E140" s="754"/>
      <c r="F140" s="351" t="s">
        <v>667</v>
      </c>
    </row>
    <row r="141" spans="1:6" ht="18" customHeight="1" x14ac:dyDescent="0.2">
      <c r="A141" s="744"/>
      <c r="B141" s="738"/>
      <c r="C141" s="750" t="s">
        <v>640</v>
      </c>
      <c r="D141" s="345" t="s">
        <v>503</v>
      </c>
      <c r="E141" s="340">
        <v>48</v>
      </c>
      <c r="F141" s="342" t="s">
        <v>668</v>
      </c>
    </row>
    <row r="142" spans="1:6" ht="18" customHeight="1" x14ac:dyDescent="0.2">
      <c r="A142" s="744"/>
      <c r="B142" s="738"/>
      <c r="C142" s="751"/>
      <c r="D142" s="739" t="s">
        <v>669</v>
      </c>
      <c r="E142" s="753">
        <v>49</v>
      </c>
      <c r="F142" s="350" t="s">
        <v>670</v>
      </c>
    </row>
    <row r="143" spans="1:6" ht="18" customHeight="1" x14ac:dyDescent="0.2">
      <c r="A143" s="744"/>
      <c r="B143" s="738"/>
      <c r="C143" s="752"/>
      <c r="D143" s="741"/>
      <c r="E143" s="754"/>
      <c r="F143" s="351" t="s">
        <v>671</v>
      </c>
    </row>
    <row r="144" spans="1:6" ht="18" customHeight="1" x14ac:dyDescent="0.2">
      <c r="A144" s="744"/>
      <c r="B144" s="738"/>
      <c r="C144" s="322" t="s">
        <v>491</v>
      </c>
      <c r="D144" s="345" t="s">
        <v>505</v>
      </c>
      <c r="E144" s="340">
        <v>50</v>
      </c>
      <c r="F144" s="342" t="s">
        <v>672</v>
      </c>
    </row>
    <row r="145" spans="1:6" ht="18" customHeight="1" x14ac:dyDescent="0.2">
      <c r="A145" s="744"/>
      <c r="B145" s="755" t="s">
        <v>132</v>
      </c>
      <c r="C145" s="756"/>
      <c r="D145" s="724" t="s">
        <v>506</v>
      </c>
      <c r="E145" s="753">
        <v>51</v>
      </c>
      <c r="F145" s="350" t="s">
        <v>673</v>
      </c>
    </row>
    <row r="146" spans="1:6" ht="18" customHeight="1" x14ac:dyDescent="0.2">
      <c r="A146" s="744"/>
      <c r="B146" s="757"/>
      <c r="C146" s="758"/>
      <c r="D146" s="725"/>
      <c r="E146" s="761"/>
      <c r="F146" s="354" t="s">
        <v>674</v>
      </c>
    </row>
    <row r="147" spans="1:6" ht="18" customHeight="1" x14ac:dyDescent="0.2">
      <c r="A147" s="744"/>
      <c r="B147" s="757"/>
      <c r="C147" s="758"/>
      <c r="D147" s="725"/>
      <c r="E147" s="761"/>
      <c r="F147" s="354" t="s">
        <v>675</v>
      </c>
    </row>
    <row r="148" spans="1:6" ht="18" customHeight="1" x14ac:dyDescent="0.2">
      <c r="A148" s="744"/>
      <c r="B148" s="757"/>
      <c r="C148" s="758"/>
      <c r="D148" s="725"/>
      <c r="E148" s="761"/>
      <c r="F148" s="354" t="s">
        <v>676</v>
      </c>
    </row>
    <row r="149" spans="1:6" ht="18" customHeight="1" x14ac:dyDescent="0.2">
      <c r="A149" s="744"/>
      <c r="B149" s="757"/>
      <c r="C149" s="758"/>
      <c r="D149" s="725"/>
      <c r="E149" s="761"/>
      <c r="F149" s="354" t="s">
        <v>677</v>
      </c>
    </row>
    <row r="150" spans="1:6" ht="18" customHeight="1" x14ac:dyDescent="0.2">
      <c r="A150" s="744"/>
      <c r="B150" s="759"/>
      <c r="C150" s="760"/>
      <c r="D150" s="726"/>
      <c r="E150" s="754"/>
      <c r="F150" s="351" t="s">
        <v>678</v>
      </c>
    </row>
    <row r="151" spans="1:6" ht="15" customHeight="1" x14ac:dyDescent="0.2">
      <c r="B151" s="307"/>
      <c r="C151" s="307"/>
      <c r="D151" s="343"/>
      <c r="E151" s="344"/>
    </row>
    <row r="152" spans="1:6" ht="19.5" customHeight="1" x14ac:dyDescent="0.2">
      <c r="A152" s="314" t="s">
        <v>679</v>
      </c>
      <c r="C152" s="357"/>
      <c r="D152" s="343"/>
      <c r="E152" s="344"/>
    </row>
    <row r="153" spans="1:6" ht="19.5" customHeight="1" x14ac:dyDescent="0.2">
      <c r="A153" s="358" t="s">
        <v>210</v>
      </c>
      <c r="B153" s="742" t="s">
        <v>536</v>
      </c>
      <c r="C153" s="743"/>
      <c r="D153" s="318" t="s">
        <v>62</v>
      </c>
      <c r="E153" s="319" t="s">
        <v>537</v>
      </c>
      <c r="F153" s="358" t="s">
        <v>538</v>
      </c>
    </row>
    <row r="154" spans="1:6" ht="18" customHeight="1" x14ac:dyDescent="0.2">
      <c r="A154" s="744" t="s">
        <v>583</v>
      </c>
      <c r="B154" s="738" t="s">
        <v>680</v>
      </c>
      <c r="C154" s="738"/>
      <c r="D154" s="308" t="s">
        <v>509</v>
      </c>
      <c r="E154" s="340">
        <v>52</v>
      </c>
      <c r="F154" s="342" t="s">
        <v>681</v>
      </c>
    </row>
    <row r="155" spans="1:6" ht="18" customHeight="1" x14ac:dyDescent="0.2">
      <c r="A155" s="744"/>
      <c r="B155" s="738"/>
      <c r="C155" s="738"/>
      <c r="D155" s="308" t="s">
        <v>510</v>
      </c>
      <c r="E155" s="340">
        <v>53</v>
      </c>
      <c r="F155" s="342" t="s">
        <v>682</v>
      </c>
    </row>
    <row r="156" spans="1:6" ht="18" customHeight="1" x14ac:dyDescent="0.2">
      <c r="A156" s="744"/>
      <c r="B156" s="738"/>
      <c r="C156" s="738"/>
      <c r="D156" s="308" t="s">
        <v>511</v>
      </c>
      <c r="E156" s="340">
        <v>54</v>
      </c>
      <c r="F156" s="342" t="s">
        <v>683</v>
      </c>
    </row>
    <row r="157" spans="1:6" ht="18" customHeight="1" x14ac:dyDescent="0.2">
      <c r="A157" s="744"/>
      <c r="B157" s="738"/>
      <c r="C157" s="738"/>
      <c r="D157" s="308" t="s">
        <v>512</v>
      </c>
      <c r="E157" s="340">
        <v>55</v>
      </c>
      <c r="F157" s="342" t="s">
        <v>684</v>
      </c>
    </row>
    <row r="158" spans="1:6" ht="18" customHeight="1" x14ac:dyDescent="0.2">
      <c r="A158" s="744"/>
      <c r="B158" s="738"/>
      <c r="C158" s="738"/>
      <c r="D158" s="308" t="s">
        <v>513</v>
      </c>
      <c r="E158" s="340">
        <v>56</v>
      </c>
      <c r="F158" s="342" t="s">
        <v>685</v>
      </c>
    </row>
    <row r="159" spans="1:6" ht="18" customHeight="1" x14ac:dyDescent="0.2">
      <c r="A159" s="744"/>
      <c r="B159" s="738"/>
      <c r="C159" s="738"/>
      <c r="D159" s="308" t="s">
        <v>514</v>
      </c>
      <c r="E159" s="340">
        <v>57</v>
      </c>
      <c r="F159" s="342" t="s">
        <v>686</v>
      </c>
    </row>
    <row r="160" spans="1:6" ht="38.25" customHeight="1" x14ac:dyDescent="0.2">
      <c r="A160" s="744"/>
      <c r="B160" s="738"/>
      <c r="C160" s="738"/>
      <c r="D160" s="308" t="s">
        <v>687</v>
      </c>
      <c r="E160" s="340">
        <v>58</v>
      </c>
      <c r="F160" s="342" t="s">
        <v>688</v>
      </c>
    </row>
    <row r="161" spans="1:6" ht="38.25" customHeight="1" x14ac:dyDescent="0.2">
      <c r="A161" s="744"/>
      <c r="B161" s="738"/>
      <c r="C161" s="738"/>
      <c r="D161" s="308" t="s">
        <v>689</v>
      </c>
      <c r="E161" s="359" t="s">
        <v>393</v>
      </c>
      <c r="F161" s="342" t="s">
        <v>226</v>
      </c>
    </row>
    <row r="162" spans="1:6" ht="38.25" customHeight="1" x14ac:dyDescent="0.2">
      <c r="A162" s="744"/>
      <c r="B162" s="738"/>
      <c r="C162" s="738"/>
      <c r="D162" s="308" t="s">
        <v>690</v>
      </c>
      <c r="E162" s="359" t="s">
        <v>395</v>
      </c>
      <c r="F162" s="342" t="s">
        <v>226</v>
      </c>
    </row>
    <row r="163" spans="1:6" ht="18" customHeight="1" x14ac:dyDescent="0.2">
      <c r="A163" s="744"/>
      <c r="B163" s="738"/>
      <c r="C163" s="738"/>
      <c r="D163" s="308" t="s">
        <v>519</v>
      </c>
      <c r="E163" s="340">
        <v>59</v>
      </c>
      <c r="F163" s="342" t="s">
        <v>519</v>
      </c>
    </row>
    <row r="164" spans="1:6" ht="18" customHeight="1" x14ac:dyDescent="0.2">
      <c r="A164" s="744"/>
      <c r="B164" s="738"/>
      <c r="C164" s="738"/>
      <c r="D164" s="308" t="s">
        <v>691</v>
      </c>
      <c r="E164" s="340">
        <v>60</v>
      </c>
      <c r="F164" s="342" t="s">
        <v>673</v>
      </c>
    </row>
    <row r="165" spans="1:6" ht="15" customHeight="1" x14ac:dyDescent="0.2">
      <c r="B165" s="307"/>
      <c r="C165" s="307"/>
      <c r="D165" s="343"/>
      <c r="E165" s="344"/>
    </row>
    <row r="166" spans="1:6" ht="19.5" customHeight="1" x14ac:dyDescent="0.2">
      <c r="A166" s="312" t="s">
        <v>521</v>
      </c>
      <c r="C166" s="307"/>
      <c r="D166" s="343"/>
      <c r="E166" s="344"/>
    </row>
    <row r="167" spans="1:6" ht="8.25" customHeight="1" x14ac:dyDescent="0.2">
      <c r="B167" s="307"/>
      <c r="C167" s="307"/>
      <c r="D167" s="343"/>
      <c r="E167" s="344"/>
    </row>
    <row r="168" spans="1:6" ht="19.5" customHeight="1" x14ac:dyDescent="0.2">
      <c r="A168" s="745" t="s">
        <v>210</v>
      </c>
      <c r="B168" s="746" t="s">
        <v>536</v>
      </c>
      <c r="C168" s="747"/>
      <c r="D168" s="748" t="s">
        <v>633</v>
      </c>
      <c r="E168" s="733" t="s">
        <v>537</v>
      </c>
      <c r="F168" s="735" t="s">
        <v>538</v>
      </c>
    </row>
    <row r="169" spans="1:6" ht="19.5" customHeight="1" x14ac:dyDescent="0.2">
      <c r="A169" s="745"/>
      <c r="B169" s="349"/>
      <c r="C169" s="318" t="s">
        <v>482</v>
      </c>
      <c r="D169" s="749"/>
      <c r="E169" s="734"/>
      <c r="F169" s="736"/>
    </row>
    <row r="170" spans="1:6" ht="19.5" customHeight="1" x14ac:dyDescent="0.2">
      <c r="A170" s="737" t="s">
        <v>692</v>
      </c>
      <c r="B170" s="738" t="s">
        <v>277</v>
      </c>
      <c r="C170" s="730" t="s">
        <v>81</v>
      </c>
      <c r="D170" s="724" t="s">
        <v>522</v>
      </c>
      <c r="E170" s="727">
        <v>61</v>
      </c>
      <c r="F170" s="350" t="s">
        <v>693</v>
      </c>
    </row>
    <row r="171" spans="1:6" ht="19.5" customHeight="1" x14ac:dyDescent="0.2">
      <c r="A171" s="737"/>
      <c r="B171" s="738"/>
      <c r="C171" s="731"/>
      <c r="D171" s="725"/>
      <c r="E171" s="728"/>
      <c r="F171" s="354" t="s">
        <v>694</v>
      </c>
    </row>
    <row r="172" spans="1:6" ht="19.5" customHeight="1" x14ac:dyDescent="0.2">
      <c r="A172" s="737"/>
      <c r="B172" s="738"/>
      <c r="C172" s="731"/>
      <c r="D172" s="725"/>
      <c r="E172" s="728"/>
      <c r="F172" s="354" t="s">
        <v>695</v>
      </c>
    </row>
    <row r="173" spans="1:6" ht="19.5" customHeight="1" x14ac:dyDescent="0.2">
      <c r="A173" s="737"/>
      <c r="B173" s="738"/>
      <c r="C173" s="731"/>
      <c r="D173" s="725"/>
      <c r="E173" s="728"/>
      <c r="F173" s="354" t="s">
        <v>696</v>
      </c>
    </row>
    <row r="174" spans="1:6" ht="19.5" customHeight="1" x14ac:dyDescent="0.2">
      <c r="A174" s="737"/>
      <c r="B174" s="738"/>
      <c r="C174" s="731"/>
      <c r="D174" s="725"/>
      <c r="E174" s="728"/>
      <c r="F174" s="355" t="s">
        <v>697</v>
      </c>
    </row>
    <row r="175" spans="1:6" ht="19.5" customHeight="1" x14ac:dyDescent="0.2">
      <c r="A175" s="737"/>
      <c r="B175" s="738"/>
      <c r="C175" s="731"/>
      <c r="D175" s="725"/>
      <c r="E175" s="728"/>
      <c r="F175" s="354" t="s">
        <v>698</v>
      </c>
    </row>
    <row r="176" spans="1:6" ht="19.5" customHeight="1" x14ac:dyDescent="0.2">
      <c r="A176" s="737"/>
      <c r="B176" s="738"/>
      <c r="C176" s="731"/>
      <c r="D176" s="726"/>
      <c r="E176" s="729"/>
      <c r="F176" s="351" t="s">
        <v>699</v>
      </c>
    </row>
    <row r="177" spans="1:6" ht="19.5" customHeight="1" x14ac:dyDescent="0.2">
      <c r="A177" s="737"/>
      <c r="B177" s="738"/>
      <c r="C177" s="731"/>
      <c r="D177" s="356" t="s">
        <v>700</v>
      </c>
      <c r="E177" s="330">
        <v>107</v>
      </c>
      <c r="F177" s="331" t="s">
        <v>700</v>
      </c>
    </row>
    <row r="178" spans="1:6" ht="19.5" customHeight="1" x14ac:dyDescent="0.2">
      <c r="A178" s="737"/>
      <c r="B178" s="738"/>
      <c r="C178" s="731"/>
      <c r="D178" s="356" t="s">
        <v>701</v>
      </c>
      <c r="E178" s="330">
        <v>108</v>
      </c>
      <c r="F178" s="331" t="s">
        <v>701</v>
      </c>
    </row>
    <row r="179" spans="1:6" ht="19.5" customHeight="1" x14ac:dyDescent="0.2">
      <c r="A179" s="737"/>
      <c r="B179" s="738"/>
      <c r="C179" s="731"/>
      <c r="D179" s="739" t="s">
        <v>523</v>
      </c>
      <c r="E179" s="727">
        <v>62</v>
      </c>
      <c r="F179" s="350" t="s">
        <v>702</v>
      </c>
    </row>
    <row r="180" spans="1:6" ht="19.5" customHeight="1" x14ac:dyDescent="0.2">
      <c r="A180" s="737"/>
      <c r="B180" s="738"/>
      <c r="C180" s="731"/>
      <c r="D180" s="740"/>
      <c r="E180" s="728"/>
      <c r="F180" s="360" t="s">
        <v>703</v>
      </c>
    </row>
    <row r="181" spans="1:6" ht="19.5" customHeight="1" x14ac:dyDescent="0.2">
      <c r="A181" s="737"/>
      <c r="B181" s="738"/>
      <c r="C181" s="731"/>
      <c r="D181" s="740"/>
      <c r="E181" s="728"/>
      <c r="F181" s="354" t="s">
        <v>704</v>
      </c>
    </row>
    <row r="182" spans="1:6" ht="19.5" customHeight="1" x14ac:dyDescent="0.2">
      <c r="A182" s="737"/>
      <c r="B182" s="738"/>
      <c r="C182" s="732"/>
      <c r="D182" s="741"/>
      <c r="E182" s="729"/>
      <c r="F182" s="351" t="s">
        <v>705</v>
      </c>
    </row>
    <row r="183" spans="1:6" ht="19.5" customHeight="1" x14ac:dyDescent="0.2">
      <c r="A183" s="737"/>
      <c r="B183" s="738"/>
      <c r="C183" s="730" t="s">
        <v>86</v>
      </c>
      <c r="D183" s="724" t="s">
        <v>526</v>
      </c>
      <c r="E183" s="727">
        <v>63</v>
      </c>
      <c r="F183" s="350" t="s">
        <v>706</v>
      </c>
    </row>
    <row r="184" spans="1:6" ht="19.5" customHeight="1" x14ac:dyDescent="0.2">
      <c r="A184" s="737"/>
      <c r="B184" s="738"/>
      <c r="C184" s="731"/>
      <c r="D184" s="725"/>
      <c r="E184" s="728"/>
      <c r="F184" s="354" t="s">
        <v>707</v>
      </c>
    </row>
    <row r="185" spans="1:6" ht="19.5" customHeight="1" x14ac:dyDescent="0.2">
      <c r="A185" s="737"/>
      <c r="B185" s="738"/>
      <c r="C185" s="731"/>
      <c r="D185" s="726"/>
      <c r="E185" s="729"/>
      <c r="F185" s="353" t="s">
        <v>708</v>
      </c>
    </row>
    <row r="186" spans="1:6" ht="19.5" customHeight="1" x14ac:dyDescent="0.2">
      <c r="A186" s="737"/>
      <c r="B186" s="738"/>
      <c r="C186" s="731"/>
      <c r="D186" s="724" t="s">
        <v>527</v>
      </c>
      <c r="E186" s="727">
        <v>64</v>
      </c>
      <c r="F186" s="352" t="s">
        <v>709</v>
      </c>
    </row>
    <row r="187" spans="1:6" ht="19.5" customHeight="1" x14ac:dyDescent="0.2">
      <c r="A187" s="737"/>
      <c r="B187" s="738"/>
      <c r="C187" s="731"/>
      <c r="D187" s="725"/>
      <c r="E187" s="728"/>
      <c r="F187" s="354" t="s">
        <v>710</v>
      </c>
    </row>
    <row r="188" spans="1:6" ht="19.5" customHeight="1" x14ac:dyDescent="0.2">
      <c r="A188" s="737"/>
      <c r="B188" s="738"/>
      <c r="C188" s="732"/>
      <c r="D188" s="726"/>
      <c r="E188" s="729"/>
      <c r="F188" s="351" t="s">
        <v>711</v>
      </c>
    </row>
    <row r="189" spans="1:6" ht="19.5" customHeight="1" x14ac:dyDescent="0.2">
      <c r="A189" s="737"/>
      <c r="B189" s="738"/>
      <c r="C189" s="730" t="s">
        <v>90</v>
      </c>
      <c r="D189" s="724" t="s">
        <v>528</v>
      </c>
      <c r="E189" s="727">
        <v>65</v>
      </c>
      <c r="F189" s="350" t="s">
        <v>712</v>
      </c>
    </row>
    <row r="190" spans="1:6" ht="19.5" customHeight="1" x14ac:dyDescent="0.2">
      <c r="A190" s="737"/>
      <c r="B190" s="738"/>
      <c r="C190" s="731"/>
      <c r="D190" s="725"/>
      <c r="E190" s="728"/>
      <c r="F190" s="360" t="s">
        <v>713</v>
      </c>
    </row>
    <row r="191" spans="1:6" ht="19.5" customHeight="1" x14ac:dyDescent="0.2">
      <c r="A191" s="737"/>
      <c r="B191" s="738"/>
      <c r="C191" s="731"/>
      <c r="D191" s="725"/>
      <c r="E191" s="728"/>
      <c r="F191" s="354" t="s">
        <v>701</v>
      </c>
    </row>
    <row r="192" spans="1:6" ht="19.5" customHeight="1" x14ac:dyDescent="0.2">
      <c r="A192" s="737"/>
      <c r="B192" s="738"/>
      <c r="C192" s="731"/>
      <c r="D192" s="725"/>
      <c r="E192" s="728"/>
      <c r="F192" s="354" t="s">
        <v>714</v>
      </c>
    </row>
    <row r="193" spans="1:6" ht="19.5" customHeight="1" x14ac:dyDescent="0.2">
      <c r="A193" s="737"/>
      <c r="B193" s="738"/>
      <c r="C193" s="731"/>
      <c r="D193" s="726"/>
      <c r="E193" s="729"/>
      <c r="F193" s="351" t="s">
        <v>699</v>
      </c>
    </row>
    <row r="194" spans="1:6" ht="19.5" customHeight="1" x14ac:dyDescent="0.2">
      <c r="A194" s="737"/>
      <c r="B194" s="738"/>
      <c r="C194" s="731"/>
      <c r="D194" s="724" t="s">
        <v>529</v>
      </c>
      <c r="E194" s="727">
        <v>66</v>
      </c>
      <c r="F194" s="350" t="s">
        <v>715</v>
      </c>
    </row>
    <row r="195" spans="1:6" ht="19.5" customHeight="1" x14ac:dyDescent="0.2">
      <c r="A195" s="737"/>
      <c r="B195" s="738"/>
      <c r="C195" s="732"/>
      <c r="D195" s="726"/>
      <c r="E195" s="729"/>
      <c r="F195" s="351" t="s">
        <v>705</v>
      </c>
    </row>
    <row r="196" spans="1:6" ht="19.5" customHeight="1" x14ac:dyDescent="0.2">
      <c r="A196" s="737"/>
      <c r="B196" s="738"/>
      <c r="C196" s="722" t="s">
        <v>716</v>
      </c>
      <c r="D196" s="722" t="s">
        <v>717</v>
      </c>
      <c r="E196" s="723">
        <v>109</v>
      </c>
      <c r="F196" s="331" t="s">
        <v>718</v>
      </c>
    </row>
    <row r="197" spans="1:6" ht="19.5" customHeight="1" x14ac:dyDescent="0.2">
      <c r="A197" s="737"/>
      <c r="B197" s="738"/>
      <c r="C197" s="722"/>
      <c r="D197" s="722"/>
      <c r="E197" s="723"/>
      <c r="F197" s="331" t="s">
        <v>719</v>
      </c>
    </row>
    <row r="198" spans="1:6" ht="19.5" customHeight="1" x14ac:dyDescent="0.2">
      <c r="A198" s="737"/>
      <c r="B198" s="738"/>
      <c r="C198" s="722"/>
      <c r="D198" s="722"/>
      <c r="E198" s="723"/>
      <c r="F198" s="331" t="s">
        <v>720</v>
      </c>
    </row>
    <row r="199" spans="1:6" ht="19.5" customHeight="1" x14ac:dyDescent="0.2">
      <c r="A199" s="737"/>
      <c r="B199" s="738"/>
      <c r="C199" s="722"/>
      <c r="D199" s="722" t="s">
        <v>721</v>
      </c>
      <c r="E199" s="723">
        <v>110</v>
      </c>
      <c r="F199" s="331" t="s">
        <v>722</v>
      </c>
    </row>
    <row r="200" spans="1:6" ht="19.5" customHeight="1" x14ac:dyDescent="0.2">
      <c r="A200" s="737"/>
      <c r="B200" s="738"/>
      <c r="C200" s="722"/>
      <c r="D200" s="722"/>
      <c r="E200" s="723"/>
      <c r="F200" s="331" t="s">
        <v>723</v>
      </c>
    </row>
    <row r="201" spans="1:6" ht="19.5" customHeight="1" x14ac:dyDescent="0.2">
      <c r="A201" s="737"/>
      <c r="B201" s="738"/>
      <c r="C201" s="722"/>
      <c r="D201" s="722"/>
      <c r="E201" s="723"/>
      <c r="F201" s="331" t="s">
        <v>724</v>
      </c>
    </row>
    <row r="202" spans="1:6" ht="19.5" customHeight="1" x14ac:dyDescent="0.2">
      <c r="A202" s="737"/>
      <c r="B202" s="738"/>
      <c r="C202" s="722"/>
      <c r="D202" s="356" t="s">
        <v>532</v>
      </c>
      <c r="E202" s="330">
        <v>111</v>
      </c>
      <c r="F202" s="331" t="s">
        <v>725</v>
      </c>
    </row>
    <row r="203" spans="1:6" ht="13.5" customHeight="1" x14ac:dyDescent="0.2">
      <c r="A203" s="361"/>
    </row>
    <row r="205" spans="1:6" ht="26.4" x14ac:dyDescent="0.2">
      <c r="A205" s="313" t="s">
        <v>726</v>
      </c>
    </row>
  </sheetData>
  <sheetProtection sheet="1" objects="1" scenarios="1"/>
  <mergeCells count="122">
    <mergeCell ref="A1:F1"/>
    <mergeCell ref="B8:C8"/>
    <mergeCell ref="A9:A39"/>
    <mergeCell ref="B9:B11"/>
    <mergeCell ref="C9:C10"/>
    <mergeCell ref="D9:D10"/>
    <mergeCell ref="E9:E10"/>
    <mergeCell ref="B12:C12"/>
    <mergeCell ref="B13:B39"/>
    <mergeCell ref="C13:C18"/>
    <mergeCell ref="E23:E25"/>
    <mergeCell ref="C27:C29"/>
    <mergeCell ref="C30:C37"/>
    <mergeCell ref="D32:D35"/>
    <mergeCell ref="E32:E35"/>
    <mergeCell ref="C38:C39"/>
    <mergeCell ref="D38:D39"/>
    <mergeCell ref="E38:E39"/>
    <mergeCell ref="D14:D15"/>
    <mergeCell ref="E14:E15"/>
    <mergeCell ref="D16:D17"/>
    <mergeCell ref="E16:E17"/>
    <mergeCell ref="C19:C26"/>
    <mergeCell ref="D19:D20"/>
    <mergeCell ref="E19:E20"/>
    <mergeCell ref="D21:D22"/>
    <mergeCell ref="E21:E22"/>
    <mergeCell ref="D23:D25"/>
    <mergeCell ref="D54:D55"/>
    <mergeCell ref="E54:E55"/>
    <mergeCell ref="D56:D57"/>
    <mergeCell ref="E56:E57"/>
    <mergeCell ref="D58:D59"/>
    <mergeCell ref="E58:E59"/>
    <mergeCell ref="B42:C42"/>
    <mergeCell ref="A43:A49"/>
    <mergeCell ref="B43:C49"/>
    <mergeCell ref="B53:C53"/>
    <mergeCell ref="A54:A106"/>
    <mergeCell ref="B54:B62"/>
    <mergeCell ref="C54:C61"/>
    <mergeCell ref="D74:D89"/>
    <mergeCell ref="E74:E89"/>
    <mergeCell ref="C90:C97"/>
    <mergeCell ref="D90:D97"/>
    <mergeCell ref="E90:E97"/>
    <mergeCell ref="C98:C106"/>
    <mergeCell ref="D98:D105"/>
    <mergeCell ref="E98:E105"/>
    <mergeCell ref="D60:D61"/>
    <mergeCell ref="E60:E61"/>
    <mergeCell ref="B63:C65"/>
    <mergeCell ref="D63:D65"/>
    <mergeCell ref="E63:E65"/>
    <mergeCell ref="B66:B106"/>
    <mergeCell ref="C66:C73"/>
    <mergeCell ref="D66:D72"/>
    <mergeCell ref="E66:E72"/>
    <mergeCell ref="C74:C89"/>
    <mergeCell ref="A109:A110"/>
    <mergeCell ref="B109:C109"/>
    <mergeCell ref="D109:D110"/>
    <mergeCell ref="E109:E110"/>
    <mergeCell ref="F109:F110"/>
    <mergeCell ref="A111:A150"/>
    <mergeCell ref="B111:B117"/>
    <mergeCell ref="C112:C113"/>
    <mergeCell ref="D112:D113"/>
    <mergeCell ref="E112:E113"/>
    <mergeCell ref="D129:D133"/>
    <mergeCell ref="E129:E133"/>
    <mergeCell ref="C135:C140"/>
    <mergeCell ref="D135:D136"/>
    <mergeCell ref="E135:E136"/>
    <mergeCell ref="D138:D140"/>
    <mergeCell ref="E138:E140"/>
    <mergeCell ref="C115:C116"/>
    <mergeCell ref="D115:D116"/>
    <mergeCell ref="E115:E116"/>
    <mergeCell ref="C118:C124"/>
    <mergeCell ref="D120:D124"/>
    <mergeCell ref="E120:E124"/>
    <mergeCell ref="C125:C134"/>
    <mergeCell ref="D126:D128"/>
    <mergeCell ref="E126:E128"/>
    <mergeCell ref="B153:C153"/>
    <mergeCell ref="A154:A164"/>
    <mergeCell ref="B154:C164"/>
    <mergeCell ref="A168:A169"/>
    <mergeCell ref="B168:C168"/>
    <mergeCell ref="D168:D169"/>
    <mergeCell ref="C141:C143"/>
    <mergeCell ref="D142:D143"/>
    <mergeCell ref="E142:E143"/>
    <mergeCell ref="B145:C150"/>
    <mergeCell ref="D145:D150"/>
    <mergeCell ref="E145:E150"/>
    <mergeCell ref="B118:B144"/>
    <mergeCell ref="E168:E169"/>
    <mergeCell ref="F168:F169"/>
    <mergeCell ref="A170:A202"/>
    <mergeCell ref="B170:B202"/>
    <mergeCell ref="C170:C182"/>
    <mergeCell ref="D170:D176"/>
    <mergeCell ref="E170:E176"/>
    <mergeCell ref="D179:D182"/>
    <mergeCell ref="E179:E182"/>
    <mergeCell ref="C183:C188"/>
    <mergeCell ref="C196:C202"/>
    <mergeCell ref="D196:D198"/>
    <mergeCell ref="E196:E198"/>
    <mergeCell ref="D199:D201"/>
    <mergeCell ref="E199:E201"/>
    <mergeCell ref="D183:D185"/>
    <mergeCell ref="E183:E185"/>
    <mergeCell ref="D186:D188"/>
    <mergeCell ref="E186:E188"/>
    <mergeCell ref="C189:C195"/>
    <mergeCell ref="D189:D193"/>
    <mergeCell ref="E189:E193"/>
    <mergeCell ref="D194:D195"/>
    <mergeCell ref="E194:E195"/>
  </mergeCells>
  <phoneticPr fontId="3"/>
  <printOptions horizontalCentered="1"/>
  <pageMargins left="0.70866141732283472" right="0.70866141732283472" top="0.74803149606299213" bottom="0.74803149606299213" header="0.31496062992125984" footer="0.31496062992125984"/>
  <pageSetup paperSize="9" scale="49" fitToWidth="0" fitToHeight="0" orientation="landscape" r:id="rId1"/>
  <rowBreaks count="3" manualBreakCount="3">
    <brk id="50" max="5" man="1"/>
    <brk id="107" max="5" man="1"/>
    <brk id="15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30</vt:i4>
      </vt:variant>
    </vt:vector>
  </HeadingPairs>
  <TitlesOfParts>
    <vt:vector size="35" baseType="lpstr">
      <vt:lpstr>報告書</vt:lpstr>
      <vt:lpstr>別紙３ 持越金</vt:lpstr>
      <vt:lpstr>【選択肢】</vt:lpstr>
      <vt:lpstr>【取組番号早見表】</vt:lpstr>
      <vt:lpstr>【活動項目番号表】 </vt:lpstr>
      <vt:lpstr>A.■か□</vt:lpstr>
      <vt:lpstr>B.○か空白</vt:lpstr>
      <vt:lpstr>Ｃ1.計画欄</vt:lpstr>
      <vt:lpstr>Ｃ2.実施欄</vt:lpstr>
      <vt:lpstr>D.農村環境保全活動のテーマ</vt:lpstr>
      <vt:lpstr>E.高度な保全活動</vt:lpstr>
      <vt:lpstr>F.施設</vt:lpstr>
      <vt:lpstr>G.単位</vt:lpstr>
      <vt:lpstr>H1.構成員一覧の分類_農業者</vt:lpstr>
      <vt:lpstr>H2.構成員一覧の分類_農業者以外個人</vt:lpstr>
      <vt:lpstr>H2.構成員一覧の分類_農業者以外団体</vt:lpstr>
      <vt:lpstr>H3.構成員一覧の分類_農業者以外団体</vt:lpstr>
      <vt:lpstr>I</vt:lpstr>
      <vt:lpstr>Ｉ.金銭出納簿の区分</vt:lpstr>
      <vt:lpstr>J</vt:lpstr>
      <vt:lpstr>Ｊ.金銭出納簿の収支の分類</vt:lpstr>
      <vt:lpstr>K.農村環境保全活動</vt:lpstr>
      <vt:lpstr>N.月</vt:lpstr>
      <vt:lpstr>O.環境負荷低減の取組</vt:lpstr>
      <vt:lpstr>報告書!Print_Area</vt:lpstr>
      <vt:lpstr>ため池</vt:lpstr>
      <vt:lpstr>夏期湛水</vt:lpstr>
      <vt:lpstr>江の設置_作溝実施</vt:lpstr>
      <vt:lpstr>江の設置_作溝未実施</vt:lpstr>
      <vt:lpstr>水路</vt:lpstr>
      <vt:lpstr>中干し延期</vt:lpstr>
      <vt:lpstr>長期中干し</vt:lpstr>
      <vt:lpstr>冬期湛水</vt:lpstr>
      <vt:lpstr>農地に係る施設</vt:lpstr>
      <vt:lpstr>農道</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C20333</dc:creator>
  <cp:lastModifiedBy>C20333</cp:lastModifiedBy>
  <dcterms:created xsi:type="dcterms:W3CDTF">2025-06-25T01:05:13Z</dcterms:created>
  <dcterms:modified xsi:type="dcterms:W3CDTF">2025-06-26T02:21:23Z</dcterms:modified>
</cp:coreProperties>
</file>