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8_{94BA8206-A53D-41FA-AF23-DB9AC2B5E3DE}" xr6:coauthVersionLast="47" xr6:coauthVersionMax="47" xr10:uidLastSave="{00000000-0000-0000-0000-000000000000}"/>
  <bookViews>
    <workbookView xWindow="-110" yWindow="-110" windowWidth="19420" windowHeight="10420" tabRatio="343" xr2:uid="{9803119F-A645-41F1-B90A-3626A294DA79}"/>
  </bookViews>
  <sheets>
    <sheet name="支出計画書" sheetId="5" r:id="rId1"/>
  </sheets>
  <definedNames>
    <definedName name="_xlnm.Print_Area" localSheetId="0">支出計画書!$A$1:$G$44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G18" i="5"/>
  <c r="G20" i="5"/>
  <c r="D31" i="5"/>
  <c r="F31" i="5"/>
  <c r="G31" i="5"/>
  <c r="G6" i="5"/>
  <c r="G8" i="5"/>
  <c r="D28" i="5"/>
  <c r="F28" i="5"/>
  <c r="G28" i="5"/>
  <c r="G7" i="5"/>
  <c r="G10" i="5"/>
  <c r="G12" i="5"/>
  <c r="D29" i="5"/>
  <c r="F29" i="5"/>
  <c r="G11" i="5"/>
  <c r="G14" i="5"/>
  <c r="G16" i="5"/>
  <c r="D30" i="5"/>
  <c r="F30" i="5"/>
  <c r="G30" i="5"/>
  <c r="G15" i="5"/>
  <c r="G22" i="5"/>
  <c r="G24" i="5"/>
  <c r="D32" i="5"/>
  <c r="F32" i="5"/>
  <c r="G32" i="5"/>
  <c r="G23" i="5"/>
  <c r="G29" i="5"/>
  <c r="D34" i="5"/>
  <c r="F34" i="5"/>
  <c r="D38" i="5"/>
  <c r="F38" i="5"/>
</calcChain>
</file>

<file path=xl/sharedStrings.xml><?xml version="1.0" encoding="utf-8"?>
<sst xmlns="http://schemas.openxmlformats.org/spreadsheetml/2006/main" count="52" uniqueCount="46">
  <si>
    <t>経費区分</t>
    <rPh sb="0" eb="2">
      <t>ケイヒ</t>
    </rPh>
    <rPh sb="2" eb="4">
      <t>クブン</t>
    </rPh>
    <phoneticPr fontId="1"/>
  </si>
  <si>
    <t>（単位：円）</t>
    <rPh sb="1" eb="3">
      <t>タンイ</t>
    </rPh>
    <rPh sb="4" eb="5">
      <t>エン</t>
    </rPh>
    <phoneticPr fontId="1"/>
  </si>
  <si>
    <t>単価
※税抜額を記載</t>
    <rPh sb="0" eb="2">
      <t>タンカ</t>
    </rPh>
    <rPh sb="4" eb="5">
      <t>ゼイ</t>
    </rPh>
    <rPh sb="5" eb="6">
      <t>ヌ</t>
    </rPh>
    <rPh sb="6" eb="7">
      <t>ガク</t>
    </rPh>
    <rPh sb="8" eb="10">
      <t>キサイ</t>
    </rPh>
    <phoneticPr fontId="1"/>
  </si>
  <si>
    <t>補助対象経費
※税抜額を記載</t>
    <rPh sb="0" eb="2">
      <t>ホジョ</t>
    </rPh>
    <rPh sb="2" eb="4">
      <t>タイショウ</t>
    </rPh>
    <rPh sb="4" eb="6">
      <t>ケイヒ</t>
    </rPh>
    <rPh sb="8" eb="9">
      <t>ゼイ</t>
    </rPh>
    <rPh sb="9" eb="10">
      <t>ヌ</t>
    </rPh>
    <rPh sb="10" eb="11">
      <t>ガク</t>
    </rPh>
    <rPh sb="12" eb="14">
      <t>キサイ</t>
    </rPh>
    <phoneticPr fontId="1"/>
  </si>
  <si>
    <t>（ア）小計</t>
    <rPh sb="3" eb="5">
      <t>ショウケイ</t>
    </rPh>
    <phoneticPr fontId="1"/>
  </si>
  <si>
    <t>（イ）小計</t>
    <rPh sb="3" eb="5">
      <t>ショウケイ</t>
    </rPh>
    <phoneticPr fontId="1"/>
  </si>
  <si>
    <t>上限額</t>
    <rPh sb="0" eb="3">
      <t>ジョウゲンガク</t>
    </rPh>
    <phoneticPr fontId="1"/>
  </si>
  <si>
    <t>（ウ）小計</t>
    <rPh sb="3" eb="5">
      <t>ショウケイ</t>
    </rPh>
    <phoneticPr fontId="1"/>
  </si>
  <si>
    <t>○</t>
    <phoneticPr fontId="1"/>
  </si>
  <si>
    <t>なし</t>
    <phoneticPr fontId="1"/>
  </si>
  <si>
    <t>上限判定後金額</t>
    <rPh sb="0" eb="2">
      <t>ジョウゲン</t>
    </rPh>
    <rPh sb="2" eb="4">
      <t>ハンテイ</t>
    </rPh>
    <rPh sb="4" eb="5">
      <t>ゴ</t>
    </rPh>
    <rPh sb="5" eb="7">
      <t>キンガク</t>
    </rPh>
    <phoneticPr fontId="1"/>
  </si>
  <si>
    <t>●</t>
    <phoneticPr fontId="1"/>
  </si>
  <si>
    <t>経費区分上限額判定</t>
    <rPh sb="0" eb="2">
      <t>ケイヒ</t>
    </rPh>
    <rPh sb="2" eb="4">
      <t>クブン</t>
    </rPh>
    <rPh sb="4" eb="7">
      <t>ジョウゲンガク</t>
    </rPh>
    <rPh sb="7" eb="9">
      <t>ハンテイ</t>
    </rPh>
    <phoneticPr fontId="1"/>
  </si>
  <si>
    <t>⇒</t>
    <phoneticPr fontId="1"/>
  </si>
  <si>
    <t>千円未満切捨て</t>
    <rPh sb="0" eb="2">
      <t>センエン</t>
    </rPh>
    <rPh sb="2" eb="4">
      <t>ミマン</t>
    </rPh>
    <rPh sb="4" eb="6">
      <t>キリス</t>
    </rPh>
    <phoneticPr fontId="1"/>
  </si>
  <si>
    <t>→</t>
    <phoneticPr fontId="1"/>
  </si>
  <si>
    <t>備考</t>
    <rPh sb="0" eb="2">
      <t>ビコウ</t>
    </rPh>
    <phoneticPr fontId="1"/>
  </si>
  <si>
    <t>対象経費は、消費税及び地方消費税は含まない。</t>
    <rPh sb="0" eb="2">
      <t>タイショウ</t>
    </rPh>
    <rPh sb="2" eb="4">
      <t>ケイヒ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1"/>
  </si>
  <si>
    <t>申請者自身の製品・サービス等による経費は対象外とする。</t>
    <rPh sb="0" eb="3">
      <t>シンセイシャ</t>
    </rPh>
    <rPh sb="3" eb="5">
      <t>ジシン</t>
    </rPh>
    <rPh sb="6" eb="8">
      <t>セイヒン</t>
    </rPh>
    <rPh sb="13" eb="14">
      <t>トウ</t>
    </rPh>
    <rPh sb="17" eb="19">
      <t>ケイヒ</t>
    </rPh>
    <rPh sb="20" eb="22">
      <t>タイショウ</t>
    </rPh>
    <rPh sb="22" eb="23">
      <t>ガイ</t>
    </rPh>
    <phoneticPr fontId="1"/>
  </si>
  <si>
    <t>この表に基づき算出された補助金の合計額に１，０００円未満の端数が生じた場合は、これを切り捨てるものとする。</t>
    <rPh sb="2" eb="3">
      <t>ヒョウ</t>
    </rPh>
    <rPh sb="4" eb="5">
      <t>モト</t>
    </rPh>
    <rPh sb="7" eb="9">
      <t>サンシュツ</t>
    </rPh>
    <rPh sb="12" eb="15">
      <t>ホジョキン</t>
    </rPh>
    <rPh sb="16" eb="18">
      <t>ゴウケイ</t>
    </rPh>
    <rPh sb="18" eb="19">
      <t>ガク</t>
    </rPh>
    <rPh sb="25" eb="26">
      <t>エン</t>
    </rPh>
    <rPh sb="26" eb="28">
      <t>ミマン</t>
    </rPh>
    <rPh sb="29" eb="31">
      <t>ハスウ</t>
    </rPh>
    <rPh sb="32" eb="33">
      <t>ショウ</t>
    </rPh>
    <rPh sb="35" eb="37">
      <t>バアイ</t>
    </rPh>
    <rPh sb="42" eb="43">
      <t>キ</t>
    </rPh>
    <rPh sb="44" eb="45">
      <t>ス</t>
    </rPh>
    <phoneticPr fontId="1"/>
  </si>
  <si>
    <t>数量
（単位）</t>
    <rPh sb="0" eb="2">
      <t>スウリョウ</t>
    </rPh>
    <rPh sb="4" eb="6">
      <t>タンイ</t>
    </rPh>
    <phoneticPr fontId="1"/>
  </si>
  <si>
    <t>サービス名、規格（型番）</t>
    <rPh sb="4" eb="5">
      <t>メイ</t>
    </rPh>
    <rPh sb="6" eb="8">
      <t>キカク</t>
    </rPh>
    <rPh sb="9" eb="11">
      <t>カタバン</t>
    </rPh>
    <phoneticPr fontId="1"/>
  </si>
  <si>
    <t>補助対象経費　小計</t>
    <rPh sb="0" eb="2">
      <t>ホジョ</t>
    </rPh>
    <rPh sb="2" eb="4">
      <t>タイショウ</t>
    </rPh>
    <rPh sb="4" eb="6">
      <t>ケイヒ</t>
    </rPh>
    <rPh sb="7" eb="9">
      <t>ショウケイ</t>
    </rPh>
    <phoneticPr fontId="1"/>
  </si>
  <si>
    <t>補助額</t>
    <rPh sb="0" eb="2">
      <t>ホジョ</t>
    </rPh>
    <rPh sb="2" eb="3">
      <t>ガク</t>
    </rPh>
    <phoneticPr fontId="1"/>
  </si>
  <si>
    <t>上限判定後の合計</t>
    <rPh sb="0" eb="2">
      <t>ジョウゲン</t>
    </rPh>
    <rPh sb="2" eb="4">
      <t>ハンテイ</t>
    </rPh>
    <rPh sb="4" eb="5">
      <t>ゴ</t>
    </rPh>
    <rPh sb="6" eb="8">
      <t>ゴウケイ</t>
    </rPh>
    <phoneticPr fontId="1"/>
  </si>
  <si>
    <t>対象経費に期間による料金設定がある場合は、補助対象事業の完了期限までに支払いが確認できたものに限る。</t>
    <rPh sb="0" eb="2">
      <t>タイショウ</t>
    </rPh>
    <rPh sb="2" eb="4">
      <t>ケイヒ</t>
    </rPh>
    <rPh sb="5" eb="7">
      <t>キカン</t>
    </rPh>
    <rPh sb="10" eb="12">
      <t>リョウキン</t>
    </rPh>
    <rPh sb="12" eb="14">
      <t>セッテイ</t>
    </rPh>
    <rPh sb="17" eb="19">
      <t>バアイ</t>
    </rPh>
    <rPh sb="21" eb="23">
      <t>ホジョ</t>
    </rPh>
    <rPh sb="23" eb="25">
      <t>タイショウ</t>
    </rPh>
    <rPh sb="25" eb="27">
      <t>ジギョウ</t>
    </rPh>
    <rPh sb="28" eb="30">
      <t>カンリョウ</t>
    </rPh>
    <rPh sb="30" eb="32">
      <t>キゲン</t>
    </rPh>
    <rPh sb="35" eb="37">
      <t>シハラ</t>
    </rPh>
    <rPh sb="39" eb="41">
      <t>カクニン</t>
    </rPh>
    <rPh sb="47" eb="48">
      <t>カギ</t>
    </rPh>
    <phoneticPr fontId="1"/>
  </si>
  <si>
    <t>①</t>
    <phoneticPr fontId="1"/>
  </si>
  <si>
    <t>ソフトウェア等利用料（ア）</t>
    <rPh sb="6" eb="7">
      <t>トウ</t>
    </rPh>
    <rPh sb="7" eb="10">
      <t>リヨウリョウ</t>
    </rPh>
    <phoneticPr fontId="1"/>
  </si>
  <si>
    <t>ソフトウェア等利用料（ア）</t>
    <phoneticPr fontId="1"/>
  </si>
  <si>
    <t>判定額（Ａ）</t>
    <rPh sb="0" eb="2">
      <t>ハンテイ</t>
    </rPh>
    <rPh sb="2" eb="3">
      <t>ガク</t>
    </rPh>
    <phoneticPr fontId="1"/>
  </si>
  <si>
    <t>３　支出計画書</t>
    <rPh sb="2" eb="4">
      <t>シシュツ</t>
    </rPh>
    <rPh sb="4" eb="7">
      <t>ケイカクショ</t>
    </rPh>
    <phoneticPr fontId="1"/>
  </si>
  <si>
    <t>補助上限額</t>
    <rPh sb="0" eb="2">
      <t>ホジョ</t>
    </rPh>
    <rPh sb="2" eb="4">
      <t>ジョウゲン</t>
    </rPh>
    <rPh sb="4" eb="5">
      <t>ガク</t>
    </rPh>
    <phoneticPr fontId="1"/>
  </si>
  <si>
    <t>補助上限額を上限</t>
    <rPh sb="0" eb="2">
      <t>ホジョ</t>
    </rPh>
    <rPh sb="2" eb="4">
      <t>ジョウゲン</t>
    </rPh>
    <rPh sb="4" eb="5">
      <t>ガク</t>
    </rPh>
    <rPh sb="6" eb="8">
      <t>ジョウゲン</t>
    </rPh>
    <phoneticPr fontId="1"/>
  </si>
  <si>
    <t>補助金交付申請額</t>
    <rPh sb="0" eb="2">
      <t>ホジョ</t>
    </rPh>
    <rPh sb="2" eb="3">
      <t>キン</t>
    </rPh>
    <rPh sb="3" eb="5">
      <t>コウフ</t>
    </rPh>
    <rPh sb="5" eb="7">
      <t>シンセイ</t>
    </rPh>
    <rPh sb="7" eb="8">
      <t>ガク</t>
    </rPh>
    <phoneticPr fontId="1"/>
  </si>
  <si>
    <t>補助金交付申請額</t>
    <rPh sb="0" eb="3">
      <t>ホジョキン</t>
    </rPh>
    <rPh sb="3" eb="5">
      <t>コウフ</t>
    </rPh>
    <rPh sb="5" eb="7">
      <t>シンセイ</t>
    </rPh>
    <rPh sb="7" eb="8">
      <t>ガク</t>
    </rPh>
    <phoneticPr fontId="1"/>
  </si>
  <si>
    <t>①＊1/2</t>
    <phoneticPr fontId="1"/>
  </si>
  <si>
    <t>第２号様式－２（第６条関係）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1" eb="13">
      <t>カンケイ</t>
    </rPh>
    <phoneticPr fontId="1"/>
  </si>
  <si>
    <t>（エ）小計</t>
    <rPh sb="3" eb="5">
      <t>ショウケイ</t>
    </rPh>
    <phoneticPr fontId="1"/>
  </si>
  <si>
    <t>ウェブサイト関連費（イ）</t>
    <rPh sb="6" eb="9">
      <t>カンレンヒ</t>
    </rPh>
    <phoneticPr fontId="1"/>
  </si>
  <si>
    <t>委託費（外注費）（ウ）</t>
    <rPh sb="0" eb="2">
      <t>イタク</t>
    </rPh>
    <rPh sb="2" eb="3">
      <t>ヒ</t>
    </rPh>
    <rPh sb="4" eb="7">
      <t>ガイチュウヒ</t>
    </rPh>
    <phoneticPr fontId="1"/>
  </si>
  <si>
    <t>機器購入費（エ）</t>
    <rPh sb="0" eb="2">
      <t>キキ</t>
    </rPh>
    <rPh sb="2" eb="4">
      <t>コウニュウ</t>
    </rPh>
    <rPh sb="4" eb="5">
      <t>ヒ</t>
    </rPh>
    <phoneticPr fontId="1"/>
  </si>
  <si>
    <t>その他の経費（オ）</t>
    <rPh sb="2" eb="3">
      <t>タ</t>
    </rPh>
    <rPh sb="4" eb="6">
      <t>ケイヒ</t>
    </rPh>
    <phoneticPr fontId="1"/>
  </si>
  <si>
    <t>（オ）小計</t>
    <rPh sb="3" eb="5">
      <t>ショウケイ</t>
    </rPh>
    <phoneticPr fontId="1"/>
  </si>
  <si>
    <t>委託費（外注費）（ウ）</t>
    <phoneticPr fontId="1"/>
  </si>
  <si>
    <t>機器購入費（エ）</t>
    <rPh sb="2" eb="4">
      <t>コウニュウ</t>
    </rPh>
    <phoneticPr fontId="1"/>
  </si>
  <si>
    <t>補助額の1/2</t>
    <rPh sb="0" eb="2">
      <t>ホジョ</t>
    </rPh>
    <rPh sb="2" eb="3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</si>
</sst>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_ "/>
    <numFmt numFmtId="179" formatCode="#,##0_);[Red]\(#,##0\)"/>
    <numFmt numFmtId="184" formatCode="#,###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.5"/>
      <color indexed="9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77" fontId="2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right" vertical="center" shrinkToFit="1"/>
    </xf>
    <xf numFmtId="49" fontId="5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177" fontId="9" fillId="0" borderId="12" xfId="0" applyNumberFormat="1" applyFont="1" applyBorder="1" applyAlignment="1">
      <alignment vertical="center"/>
    </xf>
    <xf numFmtId="177" fontId="9" fillId="0" borderId="11" xfId="0" applyNumberFormat="1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177" fontId="9" fillId="0" borderId="1" xfId="0" applyNumberFormat="1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179" fontId="9" fillId="0" borderId="13" xfId="0" applyNumberFormat="1" applyFont="1" applyBorder="1" applyAlignment="1">
      <alignment vertical="center"/>
    </xf>
    <xf numFmtId="179" fontId="9" fillId="0" borderId="14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77" fontId="9" fillId="0" borderId="3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horizontal="right" vertical="center"/>
    </xf>
    <xf numFmtId="177" fontId="5" fillId="2" borderId="7" xfId="0" applyNumberFormat="1" applyFont="1" applyFill="1" applyBorder="1" applyAlignment="1">
      <alignment horizontal="center" vertical="center" shrinkToFit="1"/>
    </xf>
    <xf numFmtId="184" fontId="9" fillId="2" borderId="11" xfId="0" applyNumberFormat="1" applyFont="1" applyFill="1" applyBorder="1" applyAlignment="1">
      <alignment horizontal="right" vertical="center"/>
    </xf>
    <xf numFmtId="184" fontId="9" fillId="2" borderId="16" xfId="0" applyNumberFormat="1" applyFont="1" applyFill="1" applyBorder="1" applyAlignment="1">
      <alignment vertical="center"/>
    </xf>
    <xf numFmtId="184" fontId="9" fillId="2" borderId="17" xfId="0" applyNumberFormat="1" applyFont="1" applyFill="1" applyBorder="1" applyAlignment="1">
      <alignment horizontal="right" vertical="center"/>
    </xf>
    <xf numFmtId="184" fontId="9" fillId="2" borderId="13" xfId="0" applyNumberFormat="1" applyFont="1" applyFill="1" applyBorder="1" applyAlignment="1">
      <alignment horizontal="right" vertical="center"/>
    </xf>
    <xf numFmtId="184" fontId="9" fillId="2" borderId="15" xfId="0" applyNumberFormat="1" applyFont="1" applyFill="1" applyBorder="1" applyAlignment="1">
      <alignment horizontal="right" vertical="center"/>
    </xf>
    <xf numFmtId="184" fontId="9" fillId="2" borderId="6" xfId="0" applyNumberFormat="1" applyFont="1" applyFill="1" applyBorder="1" applyAlignment="1">
      <alignment horizontal="right" vertical="center"/>
    </xf>
    <xf numFmtId="184" fontId="2" fillId="0" borderId="0" xfId="0" applyNumberFormat="1" applyFont="1" applyBorder="1" applyAlignment="1">
      <alignment horizontal="right" vertical="center"/>
    </xf>
    <xf numFmtId="184" fontId="9" fillId="2" borderId="18" xfId="0" applyNumberFormat="1" applyFont="1" applyFill="1" applyBorder="1" applyAlignment="1">
      <alignment horizontal="right" vertical="center"/>
    </xf>
    <xf numFmtId="184" fontId="2" fillId="0" borderId="0" xfId="0" applyNumberFormat="1" applyFont="1" applyBorder="1" applyAlignment="1">
      <alignment horizontal="center" vertical="center"/>
    </xf>
    <xf numFmtId="184" fontId="2" fillId="0" borderId="0" xfId="0" applyNumberFormat="1" applyFont="1" applyAlignment="1">
      <alignment vertical="center"/>
    </xf>
    <xf numFmtId="184" fontId="9" fillId="2" borderId="19" xfId="0" applyNumberFormat="1" applyFont="1" applyFill="1" applyBorder="1" applyAlignment="1">
      <alignment horizontal="right" vertical="center"/>
    </xf>
    <xf numFmtId="184" fontId="9" fillId="2" borderId="20" xfId="0" applyNumberFormat="1" applyFont="1" applyFill="1" applyBorder="1" applyAlignment="1">
      <alignment horizontal="right" vertical="center"/>
    </xf>
    <xf numFmtId="184" fontId="2" fillId="0" borderId="0" xfId="0" applyNumberFormat="1" applyFont="1" applyBorder="1" applyAlignment="1">
      <alignment horizontal="left" vertical="top"/>
    </xf>
    <xf numFmtId="184" fontId="2" fillId="0" borderId="0" xfId="0" applyNumberFormat="1" applyFont="1" applyBorder="1" applyAlignment="1">
      <alignment vertical="center"/>
    </xf>
    <xf numFmtId="184" fontId="10" fillId="3" borderId="21" xfId="0" applyNumberFormat="1" applyFont="1" applyFill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3" fontId="5" fillId="2" borderId="7" xfId="0" applyNumberFormat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317500</xdr:rowOff>
    </xdr:from>
    <xdr:to>
      <xdr:col>7</xdr:col>
      <xdr:colOff>0</xdr:colOff>
      <xdr:row>5</xdr:row>
      <xdr:rowOff>0</xdr:rowOff>
    </xdr:to>
    <xdr:sp macro="" textlink="">
      <xdr:nvSpPr>
        <xdr:cNvPr id="3171" name="Line 3">
          <a:extLst>
            <a:ext uri="{FF2B5EF4-FFF2-40B4-BE49-F238E27FC236}">
              <a16:creationId xmlns:a16="http://schemas.microsoft.com/office/drawing/2014/main" id="{7163B447-7554-CB69-FE8A-AB2384A5A964}"/>
            </a:ext>
          </a:extLst>
        </xdr:cNvPr>
        <xdr:cNvSpPr>
          <a:spLocks noChangeShapeType="1"/>
        </xdr:cNvSpPr>
      </xdr:nvSpPr>
      <xdr:spPr bwMode="auto">
        <a:xfrm flipV="1">
          <a:off x="8870950" y="173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4403-A393-40D7-BDAC-0E6166D46EC9}">
  <sheetPr>
    <pageSetUpPr fitToPage="1"/>
  </sheetPr>
  <dimension ref="A1:O47"/>
  <sheetViews>
    <sheetView tabSelected="1" view="pageBreakPreview" topLeftCell="A31" zoomScaleNormal="100" zoomScaleSheetLayoutView="100" workbookViewId="0">
      <selection activeCell="G41" sqref="G41"/>
    </sheetView>
  </sheetViews>
  <sheetFormatPr defaultColWidth="9" defaultRowHeight="12.5" x14ac:dyDescent="0.2"/>
  <cols>
    <col min="1" max="1" width="3.6328125" style="1" customWidth="1"/>
    <col min="2" max="2" width="3.6328125" style="2" customWidth="1"/>
    <col min="3" max="3" width="39" style="2" customWidth="1"/>
    <col min="4" max="4" width="33" style="2" customWidth="1"/>
    <col min="5" max="5" width="10.90625" style="2" customWidth="1"/>
    <col min="6" max="6" width="17.90625" style="2" customWidth="1"/>
    <col min="7" max="7" width="18.90625" style="2" customWidth="1"/>
    <col min="8" max="16384" width="9" style="2"/>
  </cols>
  <sheetData>
    <row r="1" spans="1:15" ht="24.75" customHeight="1" x14ac:dyDescent="0.2">
      <c r="A1" s="37" t="s">
        <v>36</v>
      </c>
      <c r="G1" s="12"/>
    </row>
    <row r="2" spans="1:15" ht="24.75" customHeight="1" x14ac:dyDescent="0.2">
      <c r="A2" s="37" t="s">
        <v>30</v>
      </c>
      <c r="G2" s="12"/>
    </row>
    <row r="3" spans="1:15" ht="25" customHeight="1" x14ac:dyDescent="0.2">
      <c r="B3" s="5"/>
      <c r="C3" s="6"/>
      <c r="D3" s="6"/>
      <c r="E3" s="6"/>
      <c r="F3" s="70" t="s">
        <v>1</v>
      </c>
      <c r="G3" s="70"/>
    </row>
    <row r="4" spans="1:15" ht="38.25" customHeight="1" thickBot="1" x14ac:dyDescent="0.25">
      <c r="B4" s="74" t="s">
        <v>0</v>
      </c>
      <c r="C4" s="74"/>
      <c r="D4" s="31" t="s">
        <v>21</v>
      </c>
      <c r="E4" s="32" t="s">
        <v>20</v>
      </c>
      <c r="F4" s="33" t="s">
        <v>2</v>
      </c>
      <c r="G4" s="32" t="s">
        <v>3</v>
      </c>
      <c r="H4" s="13"/>
    </row>
    <row r="5" spans="1:15" ht="25" customHeight="1" thickTop="1" x14ac:dyDescent="0.2">
      <c r="B5" s="75" t="s">
        <v>27</v>
      </c>
      <c r="C5" s="76"/>
      <c r="D5" s="76"/>
      <c r="E5" s="76"/>
      <c r="F5" s="76"/>
      <c r="G5" s="77"/>
    </row>
    <row r="6" spans="1:15" ht="28" customHeight="1" x14ac:dyDescent="0.2">
      <c r="B6" s="7"/>
      <c r="C6" s="39"/>
      <c r="D6" s="40"/>
      <c r="E6" s="41"/>
      <c r="F6" s="42"/>
      <c r="G6" s="53" t="str">
        <f>IF(E6="","",E6*F6)</f>
        <v/>
      </c>
    </row>
    <row r="7" spans="1:15" ht="28" customHeight="1" thickBot="1" x14ac:dyDescent="0.25">
      <c r="B7" s="7"/>
      <c r="C7" s="43"/>
      <c r="D7" s="43"/>
      <c r="E7" s="68"/>
      <c r="F7" s="44"/>
      <c r="G7" s="54" t="str">
        <f>IF(E7="","",E7*F7)</f>
        <v/>
      </c>
    </row>
    <row r="8" spans="1:15" ht="28" customHeight="1" thickBot="1" x14ac:dyDescent="0.25">
      <c r="B8" s="14"/>
      <c r="C8" s="71" t="s">
        <v>4</v>
      </c>
      <c r="D8" s="71"/>
      <c r="E8" s="71"/>
      <c r="F8" s="71"/>
      <c r="G8" s="55">
        <f>SUM(G6:G7)</f>
        <v>0</v>
      </c>
      <c r="H8" s="15"/>
    </row>
    <row r="9" spans="1:15" ht="25" customHeight="1" x14ac:dyDescent="0.2">
      <c r="B9" s="78" t="s">
        <v>38</v>
      </c>
      <c r="C9" s="79"/>
      <c r="D9" s="79"/>
      <c r="E9" s="79"/>
      <c r="F9" s="79"/>
      <c r="G9" s="80"/>
    </row>
    <row r="10" spans="1:15" ht="28" customHeight="1" x14ac:dyDescent="0.2">
      <c r="B10" s="8"/>
      <c r="C10" s="39"/>
      <c r="D10" s="40"/>
      <c r="E10" s="41"/>
      <c r="F10" s="42"/>
      <c r="G10" s="53" t="str">
        <f>IF(E10="","",E10*F10)</f>
        <v/>
      </c>
    </row>
    <row r="11" spans="1:15" ht="28" customHeight="1" thickBot="1" x14ac:dyDescent="0.25">
      <c r="B11" s="8"/>
      <c r="C11" s="45"/>
      <c r="D11" s="45"/>
      <c r="E11" s="46"/>
      <c r="F11" s="47"/>
      <c r="G11" s="56" t="str">
        <f>IF(E11="","",E11*F11)</f>
        <v/>
      </c>
      <c r="L11" s="11"/>
      <c r="M11" s="11"/>
      <c r="N11" s="11"/>
      <c r="O11" s="11"/>
    </row>
    <row r="12" spans="1:15" ht="25" customHeight="1" thickBot="1" x14ac:dyDescent="0.25">
      <c r="B12" s="72" t="s">
        <v>5</v>
      </c>
      <c r="C12" s="73"/>
      <c r="D12" s="73"/>
      <c r="E12" s="73"/>
      <c r="F12" s="73"/>
      <c r="G12" s="55">
        <f>SUM(G10:G11)</f>
        <v>0</v>
      </c>
      <c r="L12" s="11"/>
      <c r="M12" s="11"/>
      <c r="N12" s="11"/>
      <c r="O12" s="11"/>
    </row>
    <row r="13" spans="1:15" ht="25" customHeight="1" x14ac:dyDescent="0.2">
      <c r="B13" s="78" t="s">
        <v>39</v>
      </c>
      <c r="C13" s="79"/>
      <c r="D13" s="79"/>
      <c r="E13" s="79"/>
      <c r="F13" s="79"/>
      <c r="G13" s="80"/>
    </row>
    <row r="14" spans="1:15" ht="28" customHeight="1" x14ac:dyDescent="0.2">
      <c r="B14" s="8"/>
      <c r="C14" s="39"/>
      <c r="D14" s="40"/>
      <c r="E14" s="41"/>
      <c r="F14" s="42"/>
      <c r="G14" s="53" t="str">
        <f>IF(E14="","",E14*F14)</f>
        <v/>
      </c>
    </row>
    <row r="15" spans="1:15" ht="28" customHeight="1" thickBot="1" x14ac:dyDescent="0.25">
      <c r="B15" s="8"/>
      <c r="C15" s="45"/>
      <c r="D15" s="45"/>
      <c r="E15" s="46"/>
      <c r="F15" s="47"/>
      <c r="G15" s="56" t="str">
        <f>IF(E15="","",E15*F15)</f>
        <v/>
      </c>
      <c r="L15" s="11"/>
      <c r="M15" s="11"/>
      <c r="N15" s="11"/>
      <c r="O15" s="11"/>
    </row>
    <row r="16" spans="1:15" ht="25" customHeight="1" thickBot="1" x14ac:dyDescent="0.25">
      <c r="B16" s="72" t="s">
        <v>7</v>
      </c>
      <c r="C16" s="73"/>
      <c r="D16" s="73"/>
      <c r="E16" s="73"/>
      <c r="F16" s="73"/>
      <c r="G16" s="55">
        <f>SUM(G14:G15)</f>
        <v>0</v>
      </c>
      <c r="L16" s="11"/>
      <c r="M16" s="11"/>
      <c r="N16" s="11"/>
      <c r="O16" s="11"/>
    </row>
    <row r="17" spans="1:15" ht="25" customHeight="1" x14ac:dyDescent="0.2">
      <c r="B17" s="78" t="s">
        <v>40</v>
      </c>
      <c r="C17" s="79"/>
      <c r="D17" s="79"/>
      <c r="E17" s="79"/>
      <c r="F17" s="79"/>
      <c r="G17" s="80"/>
    </row>
    <row r="18" spans="1:15" ht="28" customHeight="1" x14ac:dyDescent="0.2">
      <c r="B18" s="8"/>
      <c r="C18" s="39"/>
      <c r="D18" s="40"/>
      <c r="E18" s="41"/>
      <c r="F18" s="42"/>
      <c r="G18" s="53" t="str">
        <f>IF(E18="","",E18*F18)</f>
        <v/>
      </c>
    </row>
    <row r="19" spans="1:15" ht="28" customHeight="1" thickBot="1" x14ac:dyDescent="0.25">
      <c r="B19" s="9"/>
      <c r="C19" s="39"/>
      <c r="D19" s="49"/>
      <c r="E19" s="50"/>
      <c r="F19" s="51"/>
      <c r="G19" s="57" t="str">
        <f>IF(E19="","",E19*F19)</f>
        <v/>
      </c>
    </row>
    <row r="20" spans="1:15" ht="25" customHeight="1" thickBot="1" x14ac:dyDescent="0.25">
      <c r="B20" s="72" t="s">
        <v>37</v>
      </c>
      <c r="C20" s="73"/>
      <c r="D20" s="73"/>
      <c r="E20" s="73"/>
      <c r="F20" s="73"/>
      <c r="G20" s="55">
        <f>SUM(G18:G19)</f>
        <v>0</v>
      </c>
      <c r="L20" s="11"/>
      <c r="M20" s="11"/>
      <c r="N20" s="11"/>
      <c r="O20" s="11"/>
    </row>
    <row r="21" spans="1:15" ht="25" customHeight="1" x14ac:dyDescent="0.2">
      <c r="B21" s="78" t="s">
        <v>41</v>
      </c>
      <c r="C21" s="79"/>
      <c r="D21" s="79"/>
      <c r="E21" s="79"/>
      <c r="F21" s="79"/>
      <c r="G21" s="80"/>
    </row>
    <row r="22" spans="1:15" ht="28" customHeight="1" x14ac:dyDescent="0.2">
      <c r="B22" s="8"/>
      <c r="C22" s="39"/>
      <c r="D22" s="40"/>
      <c r="E22" s="41"/>
      <c r="F22" s="42"/>
      <c r="G22" s="53" t="str">
        <f>IF(E22="","",E22*F22)</f>
        <v/>
      </c>
    </row>
    <row r="23" spans="1:15" ht="28" customHeight="1" thickBot="1" x14ac:dyDescent="0.25">
      <c r="B23" s="9"/>
      <c r="C23" s="48"/>
      <c r="D23" s="49"/>
      <c r="E23" s="50"/>
      <c r="F23" s="51"/>
      <c r="G23" s="57" t="str">
        <f>IF(E23="","",E23*F23)</f>
        <v/>
      </c>
    </row>
    <row r="24" spans="1:15" ht="25" customHeight="1" thickBot="1" x14ac:dyDescent="0.25">
      <c r="B24" s="72" t="s">
        <v>42</v>
      </c>
      <c r="C24" s="73"/>
      <c r="D24" s="73"/>
      <c r="E24" s="73"/>
      <c r="F24" s="73"/>
      <c r="G24" s="55">
        <f>SUM(G22:G23)</f>
        <v>0</v>
      </c>
      <c r="L24" s="11"/>
      <c r="M24" s="11"/>
      <c r="N24" s="11"/>
      <c r="O24" s="11"/>
    </row>
    <row r="25" spans="1:15" ht="15" customHeight="1" x14ac:dyDescent="0.2">
      <c r="B25" s="4"/>
      <c r="C25" s="11"/>
      <c r="D25" s="11"/>
      <c r="E25" s="11"/>
      <c r="F25" s="10"/>
      <c r="G25" s="10"/>
    </row>
    <row r="26" spans="1:15" ht="25" customHeight="1" thickBot="1" x14ac:dyDescent="0.25">
      <c r="A26" s="30" t="s">
        <v>8</v>
      </c>
      <c r="B26" s="21" t="s">
        <v>12</v>
      </c>
      <c r="C26" s="4"/>
      <c r="D26" s="38" t="s">
        <v>26</v>
      </c>
      <c r="E26" s="4"/>
      <c r="F26" s="38" t="s">
        <v>35</v>
      </c>
      <c r="G26" s="10"/>
    </row>
    <row r="27" spans="1:15" ht="25" customHeight="1" x14ac:dyDescent="0.2">
      <c r="A27" s="16"/>
      <c r="C27" s="26" t="s">
        <v>0</v>
      </c>
      <c r="D27" s="26" t="s">
        <v>22</v>
      </c>
      <c r="E27" s="27" t="s">
        <v>6</v>
      </c>
      <c r="F27" s="28" t="s">
        <v>23</v>
      </c>
      <c r="G27" s="28" t="s">
        <v>10</v>
      </c>
    </row>
    <row r="28" spans="1:15" ht="25" customHeight="1" x14ac:dyDescent="0.2">
      <c r="B28" s="4"/>
      <c r="C28" s="29" t="s">
        <v>28</v>
      </c>
      <c r="D28" s="58">
        <f>G8</f>
        <v>0</v>
      </c>
      <c r="E28" s="35" t="s">
        <v>9</v>
      </c>
      <c r="F28" s="63">
        <f>D28*1/2</f>
        <v>0</v>
      </c>
      <c r="G28" s="63">
        <f>F28</f>
        <v>0</v>
      </c>
    </row>
    <row r="29" spans="1:15" ht="25" customHeight="1" x14ac:dyDescent="0.2">
      <c r="B29" s="4"/>
      <c r="C29" s="29" t="s">
        <v>38</v>
      </c>
      <c r="D29" s="58">
        <f>G12</f>
        <v>0</v>
      </c>
      <c r="E29" s="69" t="s">
        <v>45</v>
      </c>
      <c r="F29" s="63">
        <f>D29*1/2</f>
        <v>0</v>
      </c>
      <c r="G29" s="63">
        <f>MIN(F29,IF(F10&lt;&gt;"",MIN((G28+G30+G31+G32)/2,100000),0))</f>
        <v>0</v>
      </c>
    </row>
    <row r="30" spans="1:15" ht="25" customHeight="1" x14ac:dyDescent="0.2">
      <c r="B30" s="4"/>
      <c r="C30" s="29" t="s">
        <v>43</v>
      </c>
      <c r="D30" s="58">
        <f>G16</f>
        <v>0</v>
      </c>
      <c r="E30" s="35" t="s">
        <v>9</v>
      </c>
      <c r="F30" s="63">
        <f>D30*1/2</f>
        <v>0</v>
      </c>
      <c r="G30" s="63">
        <f>F30</f>
        <v>0</v>
      </c>
    </row>
    <row r="31" spans="1:15" ht="25" customHeight="1" x14ac:dyDescent="0.2">
      <c r="B31" s="4"/>
      <c r="C31" s="29" t="s">
        <v>44</v>
      </c>
      <c r="D31" s="58">
        <f>G20</f>
        <v>0</v>
      </c>
      <c r="E31" s="36">
        <v>100000</v>
      </c>
      <c r="F31" s="63">
        <f>D31*1/2</f>
        <v>0</v>
      </c>
      <c r="G31" s="63">
        <f>MIN(E31,F31)</f>
        <v>0</v>
      </c>
    </row>
    <row r="32" spans="1:15" ht="25" customHeight="1" thickBot="1" x14ac:dyDescent="0.25">
      <c r="B32" s="4"/>
      <c r="C32" s="29" t="s">
        <v>41</v>
      </c>
      <c r="D32" s="58">
        <f>G24</f>
        <v>0</v>
      </c>
      <c r="E32" s="52" t="s">
        <v>9</v>
      </c>
      <c r="F32" s="64">
        <f>D32*1/2</f>
        <v>0</v>
      </c>
      <c r="G32" s="64">
        <f>F32</f>
        <v>0</v>
      </c>
    </row>
    <row r="33" spans="1:7" ht="15" customHeight="1" thickBot="1" x14ac:dyDescent="0.25">
      <c r="B33" s="4"/>
      <c r="C33" s="5"/>
      <c r="D33" s="59"/>
      <c r="E33" s="17"/>
      <c r="F33" s="10"/>
      <c r="G33" s="10"/>
    </row>
    <row r="34" spans="1:7" ht="25" customHeight="1" thickBot="1" x14ac:dyDescent="0.25">
      <c r="B34" s="4"/>
      <c r="C34" s="34" t="s">
        <v>24</v>
      </c>
      <c r="D34" s="60">
        <f>SUM(G28:G32)</f>
        <v>0</v>
      </c>
      <c r="E34" s="25" t="s">
        <v>15</v>
      </c>
      <c r="F34" s="60">
        <f>ROUNDDOWN(D34, -3)</f>
        <v>0</v>
      </c>
      <c r="G34" s="5" t="s">
        <v>29</v>
      </c>
    </row>
    <row r="35" spans="1:7" ht="25" customHeight="1" x14ac:dyDescent="0.2">
      <c r="B35" s="4"/>
      <c r="C35" s="4"/>
      <c r="D35" s="61"/>
      <c r="E35" s="22" t="s">
        <v>14</v>
      </c>
      <c r="F35" s="65"/>
      <c r="G35" s="10"/>
    </row>
    <row r="36" spans="1:7" ht="25" customHeight="1" thickBot="1" x14ac:dyDescent="0.25">
      <c r="A36" s="20" t="s">
        <v>11</v>
      </c>
      <c r="B36" s="21" t="s">
        <v>34</v>
      </c>
      <c r="D36" s="62"/>
      <c r="F36" s="66"/>
      <c r="G36" s="11"/>
    </row>
    <row r="37" spans="1:7" ht="25.5" customHeight="1" thickBot="1" x14ac:dyDescent="0.25">
      <c r="C37" s="34" t="s">
        <v>31</v>
      </c>
      <c r="D37" s="60">
        <v>200000</v>
      </c>
      <c r="F37" s="62"/>
      <c r="G37" s="19"/>
    </row>
    <row r="38" spans="1:7" ht="25.5" customHeight="1" thickTop="1" thickBot="1" x14ac:dyDescent="0.25">
      <c r="C38" s="34" t="s">
        <v>29</v>
      </c>
      <c r="D38" s="60">
        <f>F34</f>
        <v>0</v>
      </c>
      <c r="E38" s="23" t="s">
        <v>13</v>
      </c>
      <c r="F38" s="67">
        <f>MIN(D37:D38)</f>
        <v>0</v>
      </c>
      <c r="G38" s="11" t="s">
        <v>33</v>
      </c>
    </row>
    <row r="39" spans="1:7" ht="25" customHeight="1" thickTop="1" x14ac:dyDescent="0.2">
      <c r="D39" s="18"/>
      <c r="E39" s="24" t="s">
        <v>32</v>
      </c>
      <c r="F39" s="11"/>
      <c r="G39" s="11"/>
    </row>
    <row r="40" spans="1:7" ht="17.25" customHeight="1" x14ac:dyDescent="0.2">
      <c r="B40" s="21" t="s">
        <v>16</v>
      </c>
      <c r="C40" s="3"/>
      <c r="D40" s="3"/>
      <c r="E40" s="3"/>
    </row>
    <row r="41" spans="1:7" ht="27" customHeight="1" x14ac:dyDescent="0.2">
      <c r="B41" s="21">
        <v>1</v>
      </c>
      <c r="C41" s="21" t="s">
        <v>17</v>
      </c>
      <c r="D41" s="21"/>
      <c r="E41" s="21"/>
      <c r="F41" s="21"/>
      <c r="G41" s="21"/>
    </row>
    <row r="42" spans="1:7" ht="27" customHeight="1" x14ac:dyDescent="0.2">
      <c r="B42" s="21">
        <v>2</v>
      </c>
      <c r="C42" s="81" t="s">
        <v>25</v>
      </c>
      <c r="D42" s="81"/>
      <c r="E42" s="81"/>
      <c r="F42" s="81"/>
      <c r="G42" s="81"/>
    </row>
    <row r="43" spans="1:7" ht="27" customHeight="1" x14ac:dyDescent="0.2">
      <c r="B43" s="21">
        <v>3</v>
      </c>
      <c r="C43" s="21" t="s">
        <v>18</v>
      </c>
      <c r="D43" s="21"/>
      <c r="E43" s="21"/>
      <c r="F43" s="21"/>
      <c r="G43" s="21"/>
    </row>
    <row r="44" spans="1:7" ht="27" customHeight="1" x14ac:dyDescent="0.2">
      <c r="B44" s="21">
        <v>4</v>
      </c>
      <c r="C44" s="21" t="s">
        <v>19</v>
      </c>
      <c r="D44" s="21"/>
      <c r="E44" s="21"/>
      <c r="F44" s="21"/>
      <c r="G44" s="21"/>
    </row>
    <row r="45" spans="1:7" ht="25" customHeight="1" x14ac:dyDescent="0.2"/>
    <row r="46" spans="1:7" ht="25" customHeight="1" x14ac:dyDescent="0.2"/>
    <row r="47" spans="1:7" ht="25" customHeight="1" x14ac:dyDescent="0.2"/>
  </sheetData>
  <mergeCells count="13">
    <mergeCell ref="B24:F24"/>
    <mergeCell ref="B13:G13"/>
    <mergeCell ref="B20:F20"/>
    <mergeCell ref="B17:G17"/>
    <mergeCell ref="C42:G42"/>
    <mergeCell ref="B9:G9"/>
    <mergeCell ref="B12:F12"/>
    <mergeCell ref="F3:G3"/>
    <mergeCell ref="C8:F8"/>
    <mergeCell ref="B16:F16"/>
    <mergeCell ref="B4:C4"/>
    <mergeCell ref="B5:G5"/>
    <mergeCell ref="B21:G21"/>
  </mergeCells>
  <phoneticPr fontId="1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1" orientation="portrait" blackAndWhite="1" r:id="rId1"/>
  <headerFooter alignWithMargins="0"/>
  <ignoredErrors>
    <ignoredError sqref="G3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支出計画書</vt:lpstr>
      <vt:lpstr>支出計画書!Print_Area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2021-05-25T06:56:54Z</dcterms:created>
  <dcterms:modified xsi:type="dcterms:W3CDTF">2026-07-30T02:55:04Z</dcterms:modified>
</cp:coreProperties>
</file>