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2301\g-013570-$\年度繰越用\G4　保健予防\0　医務\07　医療安全対策\09-01  常：院内感染対応マニュアル\院内感染対応マニュアル\起案文（R6様式一部修正）\"/>
    </mc:Choice>
  </mc:AlternateContent>
  <bookViews>
    <workbookView xWindow="0" yWindow="0" windowWidth="20490" windowHeight="7170" tabRatio="599"/>
  </bookViews>
  <sheets>
    <sheet name="院内感染対策チェックシート" sheetId="10" r:id="rId1"/>
    <sheet name="サーベイランスシート" sheetId="7" r:id="rId2"/>
    <sheet name="記述疫学解析" sheetId="9" r:id="rId3"/>
    <sheet name="リスト" sheetId="8" r:id="rId4"/>
  </sheets>
  <definedNames>
    <definedName name="_xlnm.Print_Area" localSheetId="1">サーベイランスシート!$A$1:$V$84</definedName>
    <definedName name="_xlnm.Print_Area" localSheetId="0">院内感染対策チェックシート!$A$1:$AT$34</definedName>
    <definedName name="_xlnm.Print_Area" localSheetId="2">記述疫学解析!$A$1:$Q$34</definedName>
    <definedName name="_xlnm.Print_Titles" localSheetId="1">サーベイランスシート!$1:$9</definedName>
  </definedNames>
  <calcPr calcId="162913"/>
</workbook>
</file>

<file path=xl/calcChain.xml><?xml version="1.0" encoding="utf-8"?>
<calcChain xmlns="http://schemas.openxmlformats.org/spreadsheetml/2006/main">
  <c r="AL9" i="10" l="1"/>
  <c r="G1" i="7" l="1"/>
  <c r="J7" i="7" l="1"/>
  <c r="B3" i="9" l="1"/>
  <c r="A7" i="9" l="1"/>
  <c r="A4" i="9" l="1"/>
  <c r="J9" i="7"/>
  <c r="B6" i="9"/>
  <c r="B7" i="9" s="1"/>
  <c r="K9" i="7"/>
  <c r="L9" i="7" s="1"/>
  <c r="C6" i="9" l="1"/>
  <c r="C7" i="9" s="1"/>
  <c r="D6" i="9"/>
  <c r="D7" i="9" s="1"/>
  <c r="M9" i="7"/>
  <c r="N9" i="7" l="1"/>
  <c r="E6" i="9"/>
  <c r="E7" i="9" s="1"/>
  <c r="O9" i="7" l="1"/>
  <c r="F6" i="9"/>
  <c r="F7" i="9" s="1"/>
  <c r="P9" i="7" l="1"/>
  <c r="G6" i="9"/>
  <c r="G7" i="9" s="1"/>
  <c r="H6" i="9" l="1"/>
  <c r="H7" i="9" s="1"/>
  <c r="Q9" i="7"/>
  <c r="I6" i="9" l="1"/>
  <c r="I7" i="9" s="1"/>
  <c r="R9" i="7"/>
  <c r="S9" i="7" l="1"/>
  <c r="J6" i="9"/>
  <c r="J7" i="9" s="1"/>
  <c r="T9" i="7" l="1"/>
  <c r="K6" i="9"/>
  <c r="K7" i="9" s="1"/>
  <c r="L6" i="9" l="1"/>
  <c r="L7" i="9" s="1"/>
  <c r="U9" i="7"/>
  <c r="M6" i="9" l="1"/>
  <c r="M7" i="9" s="1"/>
  <c r="V9" i="7"/>
  <c r="N6" i="9" s="1"/>
  <c r="N7" i="9" s="1"/>
</calcChain>
</file>

<file path=xl/sharedStrings.xml><?xml version="1.0" encoding="utf-8"?>
<sst xmlns="http://schemas.openxmlformats.org/spreadsheetml/2006/main" count="166" uniqueCount="145">
  <si>
    <t>年齢</t>
    <rPh sb="0" eb="2">
      <t>ネンレイ</t>
    </rPh>
    <phoneticPr fontId="1"/>
  </si>
  <si>
    <t>発症日</t>
    <rPh sb="0" eb="2">
      <t>ハッショウ</t>
    </rPh>
    <rPh sb="2" eb="3">
      <t>ビ</t>
    </rPh>
    <phoneticPr fontId="1"/>
  </si>
  <si>
    <t>性別</t>
    <rPh sb="0" eb="2">
      <t>セイベツ</t>
    </rPh>
    <phoneticPr fontId="1"/>
  </si>
  <si>
    <t>症状経過表</t>
    <rPh sb="0" eb="2">
      <t>ショウジョウ</t>
    </rPh>
    <rPh sb="2" eb="4">
      <t>ケイカ</t>
    </rPh>
    <rPh sb="4" eb="5">
      <t>ヒョウ</t>
    </rPh>
    <phoneticPr fontId="1"/>
  </si>
  <si>
    <t>病室番号</t>
    <rPh sb="0" eb="2">
      <t>ビョウシツ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</si>
  <si>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</si>
  <si>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</si>
  <si>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リスト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</si>
  <si>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</si>
  <si>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</si>
  <si>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患者</t>
    <rPh sb="0" eb="2">
      <t>カンジャ</t>
    </rPh>
    <phoneticPr fontId="1"/>
  </si>
  <si>
    <t>職員</t>
    <rPh sb="0" eb="2">
      <t>ショクイン</t>
    </rPh>
    <phoneticPr fontId="1"/>
  </si>
  <si>
    <t>】</t>
    <phoneticPr fontId="1"/>
  </si>
  <si>
    <t>（選択）</t>
    <rPh sb="1" eb="3">
      <t>センタク</t>
    </rPh>
    <phoneticPr fontId="1"/>
  </si>
  <si>
    <t>（選択）</t>
    <phoneticPr fontId="1"/>
  </si>
  <si>
    <t>自立度</t>
    <rPh sb="0" eb="3">
      <t>ジリツド</t>
    </rPh>
    <phoneticPr fontId="1"/>
  </si>
  <si>
    <t>検査</t>
    <rPh sb="0" eb="2">
      <t>ケンサ</t>
    </rPh>
    <phoneticPr fontId="1"/>
  </si>
  <si>
    <t>患者
職員</t>
    <rPh sb="0" eb="2">
      <t>カンジャ</t>
    </rPh>
    <rPh sb="3" eb="5">
      <t>ショクイン</t>
    </rPh>
    <phoneticPr fontId="1"/>
  </si>
  <si>
    <t>症状が出現した日付の入力</t>
    <rPh sb="0" eb="2">
      <t>ショウジョウ</t>
    </rPh>
    <rPh sb="3" eb="5">
      <t>シュツゲン</t>
    </rPh>
    <rPh sb="7" eb="8">
      <t>ヒ</t>
    </rPh>
    <rPh sb="8" eb="9">
      <t>ツ</t>
    </rPh>
    <rPh sb="10" eb="12">
      <t>ニュウリョク</t>
    </rPh>
    <phoneticPr fontId="1"/>
  </si>
  <si>
    <t>※　行又は列が不足する場合は作成し記載すること。</t>
    <rPh sb="7" eb="9">
      <t>フソク</t>
    </rPh>
    <rPh sb="11" eb="13">
      <t>バアイ</t>
    </rPh>
    <rPh sb="14" eb="16">
      <t>サクセイ</t>
    </rPh>
    <rPh sb="17" eb="19">
      <t>キサイ</t>
    </rPh>
    <phoneticPr fontId="1"/>
  </si>
  <si>
    <r>
      <t>※　発症した患者順に記載すること。</t>
    </r>
    <r>
      <rPr>
        <b/>
        <u/>
        <sz val="12"/>
        <rFont val="ＭＳ Ｐゴシック"/>
        <family val="3"/>
        <charset val="128"/>
      </rPr>
      <t>（注：類似症状の患者及び報告時点で回復している者も含む）</t>
    </r>
    <rPh sb="2" eb="4">
      <t>ハッショウ</t>
    </rPh>
    <rPh sb="6" eb="8">
      <t>カンジャ</t>
    </rPh>
    <rPh sb="8" eb="9">
      <t>ジュン</t>
    </rPh>
    <rPh sb="10" eb="12">
      <t>キサイ</t>
    </rPh>
    <rPh sb="18" eb="19">
      <t>チュウ</t>
    </rPh>
    <rPh sb="20" eb="22">
      <t>ルイジ</t>
    </rPh>
    <rPh sb="22" eb="24">
      <t>ショウジョウ</t>
    </rPh>
    <rPh sb="25" eb="27">
      <t>カンジャ</t>
    </rPh>
    <rPh sb="27" eb="28">
      <t>オヨ</t>
    </rPh>
    <rPh sb="29" eb="31">
      <t>ホウコク</t>
    </rPh>
    <rPh sb="31" eb="33">
      <t>ジテン</t>
    </rPh>
    <rPh sb="34" eb="36">
      <t>カイフク</t>
    </rPh>
    <rPh sb="40" eb="41">
      <t>モノ</t>
    </rPh>
    <rPh sb="42" eb="43">
      <t>フク</t>
    </rPh>
    <phoneticPr fontId="1"/>
  </si>
  <si>
    <r>
      <t xml:space="preserve">診断名
</t>
    </r>
    <r>
      <rPr>
        <b/>
        <sz val="9"/>
        <rFont val="ＭＳ Ｐゴシック"/>
        <family val="3"/>
        <charset val="128"/>
      </rPr>
      <t>※陰性の場合も記載</t>
    </r>
    <rPh sb="0" eb="2">
      <t>シンダン</t>
    </rPh>
    <rPh sb="2" eb="3">
      <t>メイ</t>
    </rPh>
    <phoneticPr fontId="1"/>
  </si>
  <si>
    <t>記入</t>
    <rPh sb="0" eb="2">
      <t>キニュウ</t>
    </rPh>
    <phoneticPr fontId="1"/>
  </si>
  <si>
    <t>検査・菌種が分かるように記載
（記入例）
 ノロウィルス（-)
 インフルエンザ（＋）
  など</t>
    <rPh sb="16" eb="18">
      <t>キニュウ</t>
    </rPh>
    <rPh sb="18" eb="19">
      <t>レイ</t>
    </rPh>
    <phoneticPr fontId="1"/>
  </si>
  <si>
    <t>疾患名</t>
    <rPh sb="0" eb="2">
      <t>シッカン</t>
    </rPh>
    <rPh sb="2" eb="3">
      <t>メイ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</si>
  <si>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</si>
  <si>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　</t>
    <phoneticPr fontId="1"/>
  </si>
  <si>
    <t>薬剤耐性菌関連</t>
    <rPh sb="0" eb="2">
      <t>ヤクザイ</t>
    </rPh>
    <rPh sb="2" eb="5">
      <t>タイセイキン</t>
    </rPh>
    <rPh sb="5" eb="7">
      <t>カンレン</t>
    </rPh>
    <phoneticPr fontId="1"/>
  </si>
  <si>
    <t>発症◎　保菌△　陰性×　その他■</t>
    <rPh sb="0" eb="2">
      <t>ハッショウ</t>
    </rPh>
    <rPh sb="4" eb="5">
      <t>ホ</t>
    </rPh>
    <rPh sb="5" eb="6">
      <t>キン</t>
    </rPh>
    <rPh sb="8" eb="10">
      <t>インセイ</t>
    </rPh>
    <rPh sb="14" eb="15">
      <t>タ</t>
    </rPh>
    <phoneticPr fontId="1"/>
  </si>
  <si>
    <t>嘔吐▽　　下痢▼　　発熱◎ 　その他■</t>
    <phoneticPr fontId="1"/>
  </si>
  <si>
    <t>発熱◎  　　咳嗽□　　咽頭痛△　　その他■</t>
    <phoneticPr fontId="1"/>
  </si>
  <si>
    <t>■記述疫学解析</t>
    <rPh sb="1" eb="3">
      <t>キジュツ</t>
    </rPh>
    <rPh sb="3" eb="5">
      <t>エキガク</t>
    </rPh>
    <rPh sb="5" eb="7">
      <t>カイセキ</t>
    </rPh>
    <phoneticPr fontId="1"/>
  </si>
  <si>
    <t>症例名</t>
    <rPh sb="0" eb="2">
      <t>ショウレイ</t>
    </rPh>
    <rPh sb="2" eb="3">
      <t>メイ</t>
    </rPh>
    <phoneticPr fontId="1"/>
  </si>
  <si>
    <t>日付</t>
    <rPh sb="0" eb="2">
      <t>ヒヅケ</t>
    </rPh>
    <phoneticPr fontId="1"/>
  </si>
  <si>
    <t>No.</t>
    <phoneticPr fontId="1"/>
  </si>
  <si>
    <t>項目</t>
    <rPh sb="0" eb="2">
      <t>コウモク</t>
    </rPh>
    <phoneticPr fontId="1"/>
  </si>
  <si>
    <t>チェック</t>
    <phoneticPr fontId="1"/>
  </si>
  <si>
    <t>備考</t>
    <rPh sb="0" eb="2">
      <t>ビコウ</t>
    </rPh>
    <phoneticPr fontId="1"/>
  </si>
  <si>
    <t>設置状況：</t>
    <rPh sb="0" eb="2">
      <t>セッチ</t>
    </rPh>
    <rPh sb="2" eb="4">
      <t>ジョウキョウ</t>
    </rPh>
    <phoneticPr fontId="1"/>
  </si>
  <si>
    <t>院内感染対策委員会で当面の対策を検討し、速やかに実施しているか。</t>
    <phoneticPr fontId="1"/>
  </si>
  <si>
    <t>周知方法：</t>
    <rPh sb="0" eb="2">
      <t>シュウチ</t>
    </rPh>
    <rPh sb="2" eb="4">
      <t>ホウホウ</t>
    </rPh>
    <phoneticPr fontId="1"/>
  </si>
  <si>
    <t>感染拡大防止</t>
    <rPh sb="0" eb="2">
      <t>カンセン</t>
    </rPh>
    <rPh sb="2" eb="4">
      <t>カクダイ</t>
    </rPh>
    <rPh sb="4" eb="6">
      <t>ボウシ</t>
    </rPh>
    <phoneticPr fontId="1"/>
  </si>
  <si>
    <t>隔離方法：</t>
    <rPh sb="0" eb="2">
      <t>カクリ</t>
    </rPh>
    <rPh sb="2" eb="4">
      <t>ホウホウ</t>
    </rPh>
    <phoneticPr fontId="1"/>
  </si>
  <si>
    <t>清掃委託：</t>
    <rPh sb="0" eb="2">
      <t>セイソウ</t>
    </rPh>
    <rPh sb="2" eb="4">
      <t>イタク</t>
    </rPh>
    <phoneticPr fontId="1"/>
  </si>
  <si>
    <t>周知済</t>
    <phoneticPr fontId="1"/>
  </si>
  <si>
    <t>方　法　：</t>
    <rPh sb="0" eb="1">
      <t>カタ</t>
    </rPh>
    <rPh sb="2" eb="3">
      <t>ホウ</t>
    </rPh>
    <phoneticPr fontId="1"/>
  </si>
  <si>
    <t>院内掲示</t>
    <phoneticPr fontId="1"/>
  </si>
  <si>
    <t>口頭</t>
    <rPh sb="0" eb="2">
      <t>コウトウ</t>
    </rPh>
    <phoneticPr fontId="1"/>
  </si>
  <si>
    <t>その他</t>
    <phoneticPr fontId="1"/>
  </si>
  <si>
    <t>機能訓練室（ﾚｸﾚｰｼｮﾝ、リハビリ等の実施）、食堂等において人の交流又は交差を制限しているか。</t>
    <rPh sb="0" eb="2">
      <t>キノウ</t>
    </rPh>
    <rPh sb="2" eb="4">
      <t>クンレン</t>
    </rPh>
    <rPh sb="4" eb="5">
      <t>シツ</t>
    </rPh>
    <rPh sb="18" eb="19">
      <t>トウ</t>
    </rPh>
    <rPh sb="20" eb="22">
      <t>ジッシ</t>
    </rPh>
    <rPh sb="26" eb="27">
      <t>トウ</t>
    </rPh>
    <rPh sb="31" eb="32">
      <t>ヒト</t>
    </rPh>
    <rPh sb="33" eb="35">
      <t>コウリュウ</t>
    </rPh>
    <rPh sb="35" eb="36">
      <t>マタ</t>
    </rPh>
    <rPh sb="37" eb="39">
      <t>コウサ</t>
    </rPh>
    <rPh sb="40" eb="42">
      <t>セイゲン</t>
    </rPh>
    <phoneticPr fontId="1"/>
  </si>
  <si>
    <t>】　　　　</t>
    <phoneticPr fontId="1"/>
  </si>
  <si>
    <t>症例定義【</t>
    <rPh sb="0" eb="2">
      <t>ショウレイ</t>
    </rPh>
    <rPh sb="2" eb="4">
      <t>テイギ</t>
    </rPh>
    <phoneticPr fontId="1"/>
  </si>
  <si>
    <t>部屋を移動した場合は、移動前、移動後どちらも記入
（例）
■号室→○月○日～▲号室
※職員の場合は、勤務しているフロアを記入</t>
    <phoneticPr fontId="1"/>
  </si>
  <si>
    <t xml:space="preserve">No．
</t>
    <phoneticPr fontId="1"/>
  </si>
  <si>
    <t>記入年月日</t>
    <phoneticPr fontId="1"/>
  </si>
  <si>
    <t>連絡先(TEL)</t>
    <rPh sb="0" eb="3">
      <t>レンラクサキ</t>
    </rPh>
    <phoneticPr fontId="1"/>
  </si>
  <si>
    <t>疑い症例</t>
    <rPh sb="0" eb="1">
      <t>ウタガ</t>
    </rPh>
    <rPh sb="2" eb="4">
      <t>ショウレイ</t>
    </rPh>
    <phoneticPr fontId="1"/>
  </si>
  <si>
    <t>そ の 他</t>
    <rPh sb="4" eb="5">
      <t>タ</t>
    </rPh>
    <phoneticPr fontId="1"/>
  </si>
  <si>
    <t>病院名</t>
    <phoneticPr fontId="1"/>
  </si>
  <si>
    <t>階・病棟</t>
    <rPh sb="0" eb="1">
      <t>カイ</t>
    </rPh>
    <rPh sb="2" eb="3">
      <t>ビョウ</t>
    </rPh>
    <rPh sb="3" eb="4">
      <t>トウ</t>
    </rPh>
    <phoneticPr fontId="1"/>
  </si>
  <si>
    <t>重症者</t>
    <rPh sb="0" eb="2">
      <t>ジュウショウ</t>
    </rPh>
    <rPh sb="2" eb="3">
      <t>シャ</t>
    </rPh>
    <phoneticPr fontId="1"/>
  </si>
  <si>
    <t>（※下記項目を確認後、該当箇所にチェックし備考欄には詳細を記載すること。）</t>
    <rPh sb="11" eb="13">
      <t>ガイトウ</t>
    </rPh>
    <rPh sb="13" eb="15">
      <t>カショ</t>
    </rPh>
    <rPh sb="21" eb="23">
      <t>ビコウ</t>
    </rPh>
    <rPh sb="23" eb="24">
      <t>ラン</t>
    </rPh>
    <rPh sb="26" eb="28">
      <t>ショウサイ</t>
    </rPh>
    <rPh sb="29" eb="31">
      <t>キサイ</t>
    </rPh>
    <phoneticPr fontId="1"/>
  </si>
  <si>
    <t xml:space="preserve">        (FAX)</t>
    <phoneticPr fontId="1"/>
  </si>
  <si>
    <t>有</t>
    <rPh sb="0" eb="1">
      <t>アリ</t>
    </rPh>
    <phoneticPr fontId="1"/>
  </si>
  <si>
    <t>（</t>
    <phoneticPr fontId="1"/>
  </si>
  <si>
    <t>職員</t>
    <rPh sb="0" eb="2">
      <t>ショクイン</t>
    </rPh>
    <phoneticPr fontId="1"/>
  </si>
  <si>
    <t>患者</t>
    <rPh sb="0" eb="2">
      <t>カンジャ</t>
    </rPh>
    <phoneticPr fontId="1"/>
  </si>
  <si>
    <t>患者 ）</t>
    <rPh sb="0" eb="2">
      <t>カンジャ</t>
    </rPh>
    <phoneticPr fontId="1"/>
  </si>
  <si>
    <t>初回報告日時</t>
    <rPh sb="0" eb="2">
      <t>ショカイ</t>
    </rPh>
    <rPh sb="2" eb="4">
      <t>ホウコク</t>
    </rPh>
    <rPh sb="4" eb="5">
      <t>ヒ</t>
    </rPh>
    <rPh sb="5" eb="6">
      <t>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</si>
  <si>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</si>
  <si>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</si>
  <si>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</si>
  <si>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約</t>
    <rPh sb="0" eb="1">
      <t>ヤク</t>
    </rPh>
    <phoneticPr fontId="1"/>
  </si>
  <si>
    <t>人</t>
    <rPh sb="0" eb="1">
      <t>ヒト</t>
    </rPh>
    <phoneticPr fontId="1"/>
  </si>
  <si>
    <t>発症者計
(回復者含む)</t>
    <rPh sb="2" eb="3">
      <t>シャ</t>
    </rPh>
    <rPh sb="6" eb="8">
      <t>カイフク</t>
    </rPh>
    <rPh sb="8" eb="9">
      <t>シャ</t>
    </rPh>
    <rPh sb="9" eb="10">
      <t>フク</t>
    </rPh>
    <phoneticPr fontId="1"/>
  </si>
  <si>
    <t>計</t>
    <rPh sb="0" eb="1">
      <t>ケイ</t>
    </rPh>
    <phoneticPr fontId="1"/>
  </si>
  <si>
    <t>無</t>
    <rPh sb="0" eb="1">
      <t>ナ</t>
    </rPh>
    <phoneticPr fontId="1"/>
  </si>
  <si>
    <t>院内感染
対策の強化</t>
    <rPh sb="0" eb="2">
      <t>インナイ</t>
    </rPh>
    <rPh sb="2" eb="4">
      <t>カンセン</t>
    </rPh>
    <rPh sb="5" eb="7">
      <t>タイサク</t>
    </rPh>
    <rPh sb="8" eb="10">
      <t>キョウカ</t>
    </rPh>
    <phoneticPr fontId="1"/>
  </si>
  <si>
    <t>※感染性胃腸炎疑いの場合は食事の状況確認</t>
    <rPh sb="7" eb="8">
      <t>ウタガ</t>
    </rPh>
    <rPh sb="10" eb="12">
      <t>バアイ</t>
    </rPh>
    <rPh sb="13" eb="15">
      <t>ショクジ</t>
    </rPh>
    <rPh sb="16" eb="18">
      <t>ジョウキョウ</t>
    </rPh>
    <rPh sb="18" eb="20">
      <t>カクニン</t>
    </rPh>
    <phoneticPr fontId="1"/>
  </si>
  <si>
    <t>院内</t>
    <rPh sb="0" eb="2">
      <t>インナイ</t>
    </rPh>
    <phoneticPr fontId="1"/>
  </si>
  <si>
    <t>院外）</t>
    <rPh sb="0" eb="2">
      <t>インガイ</t>
    </rPh>
    <phoneticPr fontId="1"/>
  </si>
  <si>
    <t>無）</t>
    <rPh sb="0" eb="1">
      <t>ナ</t>
    </rPh>
    <phoneticPr fontId="1"/>
  </si>
  <si>
    <t>保健所記入欄</t>
    <rPh sb="0" eb="3">
      <t>ホケンジョ</t>
    </rPh>
    <rPh sb="3" eb="5">
      <t>キニュウ</t>
    </rPh>
    <rPh sb="5" eb="6">
      <t>ラン</t>
    </rPh>
    <phoneticPr fontId="1"/>
  </si>
  <si>
    <t>病棟</t>
    <rPh sb="0" eb="2">
      <t>ビョウトウ</t>
    </rPh>
    <phoneticPr fontId="1"/>
  </si>
  <si>
    <t>階</t>
    <rPh sb="0" eb="1">
      <t>カイ</t>
    </rPh>
    <phoneticPr fontId="1"/>
  </si>
  <si>
    <t>）</t>
    <phoneticPr fontId="1"/>
  </si>
  <si>
    <t>感染症発生について院内感染対策委員会を開催し、報告しているか。</t>
    <rPh sb="9" eb="11">
      <t>インナイ</t>
    </rPh>
    <rPh sb="19" eb="21">
      <t>カイサイ</t>
    </rPh>
    <rPh sb="23" eb="25">
      <t>ホウコク</t>
    </rPh>
    <phoneticPr fontId="1"/>
  </si>
  <si>
    <t>従事者の限定を行っているか。</t>
    <phoneticPr fontId="1"/>
  </si>
  <si>
    <t>病室入口に防護具設置有</t>
    <rPh sb="0" eb="2">
      <t>ビョウシツ</t>
    </rPh>
    <rPh sb="2" eb="3">
      <t>イ</t>
    </rPh>
    <rPh sb="3" eb="4">
      <t>グチ</t>
    </rPh>
    <rPh sb="5" eb="7">
      <t>ボウゴ</t>
    </rPh>
    <rPh sb="7" eb="8">
      <t>グ</t>
    </rPh>
    <rPh sb="8" eb="10">
      <t>セッチ</t>
    </rPh>
    <rPh sb="10" eb="11">
      <t>ア</t>
    </rPh>
    <phoneticPr fontId="1"/>
  </si>
  <si>
    <t>初回発生日時</t>
    <rPh sb="0" eb="2">
      <t>ショカイ</t>
    </rPh>
    <rPh sb="2" eb="4">
      <t>ハッセイ</t>
    </rPh>
    <rPh sb="4" eb="5">
      <t>ヒ</t>
    </rPh>
    <rPh sb="5" eb="6">
      <t>ジ</t>
    </rPh>
    <phoneticPr fontId="1"/>
  </si>
  <si>
    <t>連絡担当者（職種）</t>
    <rPh sb="0" eb="2">
      <t>レンラク</t>
    </rPh>
    <rPh sb="2" eb="5">
      <t>タントウシャ</t>
    </rPh>
    <rPh sb="6" eb="8">
      <t>ショクシュ</t>
    </rPh>
    <phoneticPr fontId="1"/>
  </si>
  <si>
    <t>開催日：</t>
    <rPh sb="0" eb="2">
      <t>カイサイ</t>
    </rPh>
    <rPh sb="2" eb="3">
      <t>ビ</t>
    </rPh>
    <phoneticPr fontId="1"/>
  </si>
  <si>
    <t>時間：</t>
    <rPh sb="0" eb="2">
      <t>ジカン</t>
    </rPh>
    <phoneticPr fontId="1"/>
  </si>
  <si>
    <t>病院長への報告</t>
    <phoneticPr fontId="1"/>
  </si>
  <si>
    <t>ＩＣＴの設置なし</t>
    <rPh sb="4" eb="6">
      <t>セッチ</t>
    </rPh>
    <phoneticPr fontId="1"/>
  </si>
  <si>
    <t>院内感染対策チーム （ＩＣＴ） を設置し、積極的介入を行っているか。</t>
    <rPh sb="17" eb="19">
      <t>セッチ</t>
    </rPh>
    <rPh sb="21" eb="24">
      <t>セッキョクテキ</t>
    </rPh>
    <rPh sb="24" eb="26">
      <t>カイニュウ</t>
    </rPh>
    <rPh sb="27" eb="28">
      <t>オコナ</t>
    </rPh>
    <phoneticPr fontId="1"/>
  </si>
  <si>
    <t>原因調査</t>
    <rPh sb="0" eb="2">
      <t>ゲンイン</t>
    </rPh>
    <rPh sb="2" eb="4">
      <t>チョウサ</t>
    </rPh>
    <phoneticPr fontId="1"/>
  </si>
  <si>
    <t>サーベイランスシートの作成</t>
  </si>
  <si>
    <t>図面による発症箇所の確認</t>
    <rPh sb="0" eb="2">
      <t>ズメン</t>
    </rPh>
    <phoneticPr fontId="1"/>
  </si>
  <si>
    <t>委員会での決定事項等について、職員への情報伝達・周知を行ったか。</t>
    <rPh sb="15" eb="17">
      <t>ショクイン</t>
    </rPh>
    <rPh sb="21" eb="23">
      <t>デンタツ</t>
    </rPh>
    <rPh sb="27" eb="28">
      <t>オコナ</t>
    </rPh>
    <phoneticPr fontId="1"/>
  </si>
  <si>
    <t>標準予防策に加え、病原体に応じた感染経路別予防策を実施しているか。</t>
    <rPh sb="0" eb="2">
      <t>ヒョウジュン</t>
    </rPh>
    <rPh sb="2" eb="4">
      <t>ヨボウ</t>
    </rPh>
    <rPh sb="4" eb="5">
      <t>サク</t>
    </rPh>
    <rPh sb="6" eb="7">
      <t>クワ</t>
    </rPh>
    <rPh sb="9" eb="12">
      <t>ビョウゲンタイ</t>
    </rPh>
    <rPh sb="13" eb="14">
      <t>オウ</t>
    </rPh>
    <rPh sb="16" eb="18">
      <t>カンセン</t>
    </rPh>
    <rPh sb="18" eb="20">
      <t>ケイロ</t>
    </rPh>
    <rPh sb="20" eb="21">
      <t>ベツ</t>
    </rPh>
    <rPh sb="21" eb="23">
      <t>ヨボウ</t>
    </rPh>
    <rPh sb="23" eb="24">
      <t>サク</t>
    </rPh>
    <rPh sb="25" eb="27">
      <t>ジッシ</t>
    </rPh>
    <phoneticPr fontId="1"/>
  </si>
  <si>
    <t>接触者の把握を行っているか。</t>
    <phoneticPr fontId="1"/>
  </si>
  <si>
    <t>コホーティング</t>
    <phoneticPr fontId="1"/>
  </si>
  <si>
    <t>個室隔離</t>
    <rPh sb="0" eb="2">
      <t>コシツ</t>
    </rPh>
    <rPh sb="2" eb="4">
      <t>カクリ</t>
    </rPh>
    <phoneticPr fontId="1"/>
  </si>
  <si>
    <t>対策開始日：</t>
    <rPh sb="0" eb="2">
      <t>タイサク</t>
    </rPh>
    <rPh sb="2" eb="5">
      <t>カイシビ</t>
    </rPh>
    <phoneticPr fontId="1"/>
  </si>
  <si>
    <t>組織体制</t>
    <rPh sb="0" eb="2">
      <t>ソシキ</t>
    </rPh>
    <rPh sb="2" eb="4">
      <t>タイセイ</t>
    </rPh>
    <phoneticPr fontId="1"/>
  </si>
  <si>
    <t>保菌者検索の要否の検討</t>
    <rPh sb="0" eb="3">
      <t>ホキンシャ</t>
    </rPh>
    <rPh sb="3" eb="5">
      <t>ケンサク</t>
    </rPh>
    <rPh sb="6" eb="8">
      <t>ヨウヒ</t>
    </rPh>
    <rPh sb="9" eb="11">
      <t>ケントウ</t>
    </rPh>
    <phoneticPr fontId="1"/>
  </si>
  <si>
    <t>（調理</t>
    <rPh sb="1" eb="3">
      <t>チョウリ</t>
    </rPh>
    <phoneticPr fontId="1"/>
  </si>
  <si>
    <t>（業務委託</t>
    <rPh sb="1" eb="3">
      <t>ギョウム</t>
    </rPh>
    <rPh sb="3" eb="5">
      <t>イタク</t>
    </rPh>
    <phoneticPr fontId="1"/>
  </si>
  <si>
    <t>環境調査の要否の検討</t>
    <rPh sb="0" eb="2">
      <t>カンキョウ</t>
    </rPh>
    <rPh sb="2" eb="4">
      <t>チョウサ</t>
    </rPh>
    <rPh sb="5" eb="7">
      <t>ヨウヒ</t>
    </rPh>
    <rPh sb="8" eb="10">
      <t>ケントウ</t>
    </rPh>
    <phoneticPr fontId="1"/>
  </si>
  <si>
    <t>職員が感染した場合、出勤・従事制限を行っているか。</t>
    <phoneticPr fontId="1"/>
  </si>
  <si>
    <t>院内基準あり</t>
    <rPh sb="2" eb="4">
      <t>キジュン</t>
    </rPh>
    <phoneticPr fontId="1"/>
  </si>
  <si>
    <t>医師判断</t>
    <rPh sb="0" eb="2">
      <t>イシ</t>
    </rPh>
    <rPh sb="2" eb="4">
      <t>ハンダン</t>
    </rPh>
    <phoneticPr fontId="1"/>
  </si>
  <si>
    <t>職員の業務復帰に際し、院内基準を設定しているか。</t>
    <rPh sb="16" eb="18">
      <t>セッテイ</t>
    </rPh>
    <phoneticPr fontId="1"/>
  </si>
  <si>
    <t>「感染情報レポート」を活用し確認を行ったか。</t>
    <rPh sb="11" eb="13">
      <t>カツヨウ</t>
    </rPh>
    <phoneticPr fontId="1"/>
  </si>
  <si>
    <t>必要な隔離を行っているか。（疑い患者含む。）</t>
    <rPh sb="14" eb="15">
      <t>ウタガ</t>
    </rPh>
    <rPh sb="16" eb="18">
      <t>カンジャ</t>
    </rPh>
    <rPh sb="18" eb="19">
      <t>フク</t>
    </rPh>
    <phoneticPr fontId="1"/>
  </si>
  <si>
    <t>※インフルエンザの場合</t>
    <rPh sb="9" eb="11">
      <t>バアイ</t>
    </rPh>
    <phoneticPr fontId="1"/>
  </si>
  <si>
    <t>予防投与：</t>
    <phoneticPr fontId="1"/>
  </si>
  <si>
    <t>現場巡視による感染対策実施状況の確認</t>
    <rPh sb="0" eb="2">
      <t>ゲンバ</t>
    </rPh>
    <rPh sb="2" eb="4">
      <t>ジュンシ</t>
    </rPh>
    <rPh sb="7" eb="9">
      <t>カンセン</t>
    </rPh>
    <rPh sb="9" eb="11">
      <t>タイサク</t>
    </rPh>
    <rPh sb="11" eb="13">
      <t>ジッシ</t>
    </rPh>
    <rPh sb="13" eb="15">
      <t>ジョウキョウ</t>
    </rPh>
    <rPh sb="16" eb="18">
      <t>カクニン</t>
    </rPh>
    <phoneticPr fontId="1"/>
  </si>
  <si>
    <t>情報収集体制の構築</t>
    <rPh sb="0" eb="2">
      <t>ジョウホウ</t>
    </rPh>
    <rPh sb="2" eb="4">
      <t>シュウシュウ</t>
    </rPh>
    <rPh sb="4" eb="6">
      <t>タイセイ</t>
    </rPh>
    <rPh sb="7" eb="9">
      <t>コウチク</t>
    </rPh>
    <phoneticPr fontId="1"/>
  </si>
  <si>
    <t>院内感染対策チェックシート　(第１号様式）</t>
    <rPh sb="15" eb="16">
      <t>ダイ</t>
    </rPh>
    <rPh sb="17" eb="18">
      <t>ゴウ</t>
    </rPh>
    <rPh sb="18" eb="20">
      <t>ヨウシキ</t>
    </rPh>
    <phoneticPr fontId="1"/>
  </si>
  <si>
    <t>職員の感染状況を含め、院内全体の発生状況の確認を行ったか。</t>
    <rPh sb="8" eb="9">
      <t>フク</t>
    </rPh>
    <rPh sb="24" eb="25">
      <t>オコナ</t>
    </rPh>
    <phoneticPr fontId="1"/>
  </si>
  <si>
    <t>職員に対し標準予防策（防護具（手袋、ガウン、マスク等）使用）、手指衛生の強化を行っているか。</t>
    <rPh sb="39" eb="40">
      <t>オコナ</t>
    </rPh>
    <phoneticPr fontId="1"/>
  </si>
  <si>
    <t>職員（清掃担当者等含む）に対し、環境面の衛生管理に関する注意喚起を行っているか。</t>
    <rPh sb="0" eb="2">
      <t>ショクイン</t>
    </rPh>
    <rPh sb="13" eb="14">
      <t>タイ</t>
    </rPh>
    <phoneticPr fontId="1"/>
  </si>
  <si>
    <t>清掃強化を行っているか。（トイレ、手洗い場、特に蛇口等直接触れる部分等）</t>
    <rPh sb="0" eb="2">
      <t>セイソウ</t>
    </rPh>
    <rPh sb="2" eb="4">
      <t>キョウカ</t>
    </rPh>
    <rPh sb="34" eb="35">
      <t>ナド</t>
    </rPh>
    <phoneticPr fontId="1"/>
  </si>
  <si>
    <t>当該病棟等への新規患者受入制限等の検討（又は実施）を行っているか。</t>
    <rPh sb="26" eb="27">
      <t>オコナ</t>
    </rPh>
    <phoneticPr fontId="1"/>
  </si>
  <si>
    <t>来院者へ注意喚起を行っているか。</t>
    <rPh sb="1" eb="2">
      <t>イン</t>
    </rPh>
    <rPh sb="9" eb="10">
      <t>オコナ</t>
    </rPh>
    <phoneticPr fontId="1"/>
  </si>
  <si>
    <t>発生状況（人、場所、時間）について整理し、感染源・感染経路等について検討し、分析を行ったか。</t>
    <rPh sb="21" eb="24">
      <t>カンセンゲン</t>
    </rPh>
    <rPh sb="25" eb="27">
      <t>カンセン</t>
    </rPh>
    <rPh sb="38" eb="40">
      <t>ブンセキ</t>
    </rPh>
    <rPh sb="41" eb="42">
      <t>オコナ</t>
    </rPh>
    <phoneticPr fontId="1"/>
  </si>
  <si>
    <t>（令和　　年　　月　　日　　　　時　　時点）</t>
  </si>
  <si>
    <t>サーベイランスシート　（第２号様式）</t>
    <rPh sb="12" eb="13">
      <t>ダイ</t>
    </rPh>
    <rPh sb="14" eb="15">
      <t>ゴウ</t>
    </rPh>
    <rPh sb="15" eb="17">
      <t>ヨウシキ</t>
    </rPh>
    <phoneticPr fontId="1"/>
  </si>
  <si>
    <t>（時刻</t>
    <rPh sb="1" eb="3">
      <t>ジコク</t>
    </rPh>
    <phoneticPr fontId="1"/>
  </si>
  <si>
    <t>（時刻</t>
    <phoneticPr fontId="1"/>
  </si>
  <si>
    <t xml:space="preserve">※感染者のうち、重症患者・転院患者・死亡事例が確認された場合は、すみやかに久留米市保健所　（総務医薬課：0942-30-9725)へ連絡すること。
※データ提出先
総務医薬課メール： ho-soumu@city.kurume.lg.jp
</t>
    <rPh sb="1" eb="3">
      <t>カンセン</t>
    </rPh>
    <rPh sb="3" eb="4">
      <t>シャ</t>
    </rPh>
    <rPh sb="8" eb="10">
      <t>ジュウショウ</t>
    </rPh>
    <rPh sb="20" eb="22">
      <t>ジレイ</t>
    </rPh>
    <rPh sb="37" eb="40">
      <t>クルメ</t>
    </rPh>
    <rPh sb="40" eb="41">
      <t>シ</t>
    </rPh>
    <rPh sb="46" eb="48">
      <t>ソウム</t>
    </rPh>
    <rPh sb="48" eb="50">
      <t>イヤク</t>
    </rPh>
    <rPh sb="50" eb="51">
      <t>カ</t>
    </rPh>
    <rPh sb="79" eb="81">
      <t>テイシュツ</t>
    </rPh>
    <rPh sb="81" eb="82">
      <t>サキ</t>
    </rPh>
    <phoneticPr fontId="1"/>
  </si>
  <si>
    <t>新型コロナウイルス感染症</t>
    <rPh sb="0" eb="2">
      <t>シンガタ</t>
    </rPh>
    <rPh sb="9" eb="12">
      <t>カンセンショウ</t>
    </rPh>
    <phoneticPr fontId="1"/>
  </si>
  <si>
    <t>一部有</t>
    <rPh sb="0" eb="2">
      <t>イチブ</t>
    </rPh>
    <rPh sb="2" eb="3">
      <t>アリ</t>
    </rPh>
    <phoneticPr fontId="1"/>
  </si>
  <si>
    <t>有：自立
無：寝たきり
一部有：一部介助</t>
    <phoneticPr fontId="1"/>
  </si>
  <si>
    <t>入院制限、面会・来院制限等について検討（又は実施）を行っているか。</t>
    <rPh sb="0" eb="4">
      <t>ニュウインセイゲン</t>
    </rPh>
    <rPh sb="17" eb="19">
      <t>ケントウ</t>
    </rPh>
    <rPh sb="26" eb="27">
      <t>オコナ</t>
    </rPh>
    <phoneticPr fontId="1"/>
  </si>
  <si>
    <t>入院制限検討（又は実施）</t>
    <rPh sb="0" eb="4">
      <t>ニュウインセイゲン</t>
    </rPh>
    <rPh sb="4" eb="6">
      <t>ケントウ</t>
    </rPh>
    <rPh sb="7" eb="8">
      <t>マタ</t>
    </rPh>
    <rPh sb="9" eb="11">
      <t>ジッシ</t>
    </rPh>
    <phoneticPr fontId="1"/>
  </si>
  <si>
    <t>面会・来院制限検討（又は実施）</t>
    <rPh sb="0" eb="2">
      <t>メンカイ</t>
    </rPh>
    <rPh sb="3" eb="5">
      <t>ライイン</t>
    </rPh>
    <rPh sb="5" eb="7">
      <t>セイゲン</t>
    </rPh>
    <rPh sb="7" eb="9">
      <t>ケントウ</t>
    </rPh>
    <rPh sb="10" eb="11">
      <t>マタ</t>
    </rPh>
    <rPh sb="12" eb="14">
      <t>ジッシ</t>
    </rPh>
    <phoneticPr fontId="1"/>
  </si>
  <si>
    <t>※　また、特記事項は枠内に直接記入：入院、重症、死亡、陽性、解除等</t>
    <rPh sb="27" eb="29">
      <t>ヨウセイ</t>
    </rPh>
    <rPh sb="30" eb="32">
      <t>カイジョ</t>
    </rPh>
    <rPh sb="32" eb="33">
      <t>トウ</t>
    </rPh>
    <phoneticPr fontId="1"/>
  </si>
  <si>
    <t>インフルエンザ様疾患</t>
    <rPh sb="7" eb="8">
      <t>ヨウ</t>
    </rPh>
    <rPh sb="8" eb="10">
      <t>シッカン</t>
    </rPh>
    <phoneticPr fontId="1"/>
  </si>
  <si>
    <t>発生病棟
入院数</t>
    <rPh sb="0" eb="4">
      <t>ハッセイビョウトウ</t>
    </rPh>
    <rPh sb="5" eb="7">
      <t>ニュウイン</t>
    </rPh>
    <rPh sb="7" eb="8">
      <t>カズ</t>
    </rPh>
    <phoneticPr fontId="1"/>
  </si>
  <si>
    <t>発生病棟
職員数</t>
    <rPh sb="0" eb="4">
      <t>ハッセイビョウトウ</t>
    </rPh>
    <phoneticPr fontId="1"/>
  </si>
  <si>
    <t>職員</t>
    <rPh sb="0" eb="2">
      <t>ショクイン</t>
    </rPh>
    <phoneticPr fontId="1"/>
  </si>
  <si>
    <t>人</t>
    <rPh sb="0" eb="1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</si>
</sst>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m&quot;月&quot;d&quot;日&quot;;@"/>
    <numFmt numFmtId="178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Border="1" applyAlignment="1">
      <alignment vertical="top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17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176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30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1" xfId="0" applyFont="1" applyBorder="1">
      <alignment vertical="center"/>
    </xf>
    <xf numFmtId="0" fontId="0" fillId="0" borderId="31" xfId="0" applyBorder="1" applyAlignment="1">
      <alignment vertical="center"/>
    </xf>
    <xf numFmtId="0" fontId="0" fillId="0" borderId="36" xfId="0" applyFont="1" applyBorder="1">
      <alignment vertical="center"/>
    </xf>
    <xf numFmtId="0" fontId="0" fillId="0" borderId="36" xfId="0" applyBorder="1" applyAlignment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6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0" fillId="0" borderId="40" xfId="0" applyFont="1" applyBorder="1">
      <alignment vertical="center"/>
    </xf>
    <xf numFmtId="0" fontId="0" fillId="0" borderId="40" xfId="0" applyBorder="1" applyAlignment="1">
      <alignment vertical="center"/>
    </xf>
    <xf numFmtId="0" fontId="5" fillId="0" borderId="0" xfId="0" applyFont="1" applyBorder="1" applyAlignment="1">
      <alignment horizontal="right"/>
    </xf>
    <xf numFmtId="177" fontId="0" fillId="0" borderId="0" xfId="0" applyNumberFormat="1" applyFont="1" applyBorder="1" applyAlignment="1">
      <alignment vertical="center"/>
    </xf>
    <xf numFmtId="0" fontId="5" fillId="0" borderId="28" xfId="0" applyFont="1" applyBorder="1" applyAlignment="1"/>
    <xf numFmtId="0" fontId="0" fillId="0" borderId="28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177" fontId="0" fillId="0" borderId="25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177" fontId="4" fillId="0" borderId="47" xfId="0" applyNumberFormat="1" applyFont="1" applyBorder="1" applyAlignment="1">
      <alignment horizontal="left" vertical="center"/>
    </xf>
    <xf numFmtId="177" fontId="4" fillId="0" borderId="48" xfId="0" applyNumberFormat="1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3" xfId="0" applyBorder="1">
      <alignment vertical="center"/>
    </xf>
    <xf numFmtId="0" fontId="0" fillId="0" borderId="33" xfId="0" applyBorder="1" applyAlignment="1">
      <alignment horizontal="left" vertical="center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left" vertical="center"/>
    </xf>
    <xf numFmtId="0" fontId="0" fillId="0" borderId="39" xfId="0" applyBorder="1">
      <alignment vertical="center"/>
    </xf>
    <xf numFmtId="0" fontId="0" fillId="0" borderId="49" xfId="0" applyFont="1" applyBorder="1">
      <alignment vertical="center"/>
    </xf>
    <xf numFmtId="0" fontId="0" fillId="0" borderId="41" xfId="0" applyFont="1" applyBorder="1">
      <alignment vertical="center"/>
    </xf>
    <xf numFmtId="0" fontId="0" fillId="0" borderId="50" xfId="0" applyFont="1" applyBorder="1">
      <alignment vertical="center"/>
    </xf>
    <xf numFmtId="0" fontId="0" fillId="0" borderId="47" xfId="0" applyFont="1" applyBorder="1">
      <alignment vertical="center"/>
    </xf>
    <xf numFmtId="0" fontId="0" fillId="0" borderId="48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>
      <alignment vertical="center"/>
    </xf>
    <xf numFmtId="0" fontId="4" fillId="0" borderId="33" xfId="0" applyFont="1" applyBorder="1" applyAlignment="1">
      <alignment horizontal="right" vertical="center"/>
    </xf>
    <xf numFmtId="0" fontId="12" fillId="0" borderId="46" xfId="0" applyFont="1" applyFill="1" applyBorder="1" applyAlignment="1">
      <alignment vertical="center"/>
    </xf>
    <xf numFmtId="0" fontId="17" fillId="0" borderId="48" xfId="0" applyFont="1" applyFill="1" applyBorder="1" applyAlignment="1">
      <alignment horizontal="center" vertical="center"/>
    </xf>
    <xf numFmtId="0" fontId="0" fillId="0" borderId="32" xfId="0" applyFont="1" applyFill="1" applyBorder="1">
      <alignment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37" xfId="0" applyFont="1" applyFill="1" applyBorder="1">
      <alignment vertical="center"/>
    </xf>
    <xf numFmtId="0" fontId="5" fillId="0" borderId="39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177" fontId="0" fillId="0" borderId="47" xfId="0" applyNumberFormat="1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13" fillId="0" borderId="32" xfId="0" applyFont="1" applyFill="1" applyBorder="1" applyAlignment="1">
      <alignment horizontal="left" vertical="center"/>
    </xf>
    <xf numFmtId="177" fontId="0" fillId="0" borderId="33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Border="1" applyAlignment="1">
      <alignment vertical="center"/>
    </xf>
    <xf numFmtId="0" fontId="0" fillId="0" borderId="32" xfId="0" applyFont="1" applyFill="1" applyBorder="1" applyAlignment="1">
      <alignment horizontal="left" vertical="center" shrinkToFit="1"/>
    </xf>
    <xf numFmtId="0" fontId="0" fillId="0" borderId="33" xfId="0" applyFont="1" applyBorder="1" applyAlignment="1">
      <alignment horizontal="left" vertical="top"/>
    </xf>
    <xf numFmtId="0" fontId="0" fillId="0" borderId="38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35" xfId="0" applyFont="1" applyBorder="1">
      <alignment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2" borderId="33" xfId="0" applyFont="1" applyFill="1" applyBorder="1" applyAlignment="1">
      <alignment horizontal="left" vertical="top"/>
    </xf>
    <xf numFmtId="0" fontId="9" fillId="2" borderId="33" xfId="0" applyFont="1" applyFill="1" applyBorder="1" applyAlignment="1">
      <alignment horizontal="left" vertical="top"/>
    </xf>
    <xf numFmtId="0" fontId="0" fillId="2" borderId="38" xfId="0" applyFont="1" applyFill="1" applyBorder="1">
      <alignment vertical="center"/>
    </xf>
    <xf numFmtId="0" fontId="9" fillId="2" borderId="38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  <xf numFmtId="0" fontId="4" fillId="0" borderId="33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right" vertical="center"/>
    </xf>
    <xf numFmtId="0" fontId="0" fillId="0" borderId="33" xfId="0" applyFont="1" applyBorder="1" applyAlignment="1">
      <alignment horizontal="left" vertical="center"/>
    </xf>
    <xf numFmtId="0" fontId="0" fillId="0" borderId="51" xfId="0" applyFont="1" applyFill="1" applyBorder="1">
      <alignment vertical="center"/>
    </xf>
    <xf numFmtId="0" fontId="5" fillId="0" borderId="52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52" xfId="0" applyFont="1" applyBorder="1">
      <alignment vertical="center"/>
    </xf>
    <xf numFmtId="0" fontId="12" fillId="0" borderId="32" xfId="0" applyFont="1" applyFill="1" applyBorder="1" applyAlignment="1">
      <alignment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7" fillId="0" borderId="32" xfId="0" applyFont="1" applyFill="1" applyBorder="1" applyAlignment="1">
      <alignment horizontal="center" vertical="center" shrinkToFit="1"/>
    </xf>
    <xf numFmtId="177" fontId="0" fillId="0" borderId="33" xfId="0" applyNumberFormat="1" applyFont="1" applyBorder="1" applyAlignment="1">
      <alignment vertical="center" shrinkToFit="1"/>
    </xf>
    <xf numFmtId="0" fontId="0" fillId="0" borderId="33" xfId="0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4" fillId="3" borderId="33" xfId="0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4" xfId="0" applyFont="1" applyBorder="1">
      <alignment vertical="center"/>
    </xf>
    <xf numFmtId="0" fontId="0" fillId="0" borderId="54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3" borderId="3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4" fillId="3" borderId="38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33" xfId="0" applyBorder="1" applyAlignment="1">
      <alignment vertical="center"/>
    </xf>
    <xf numFmtId="0" fontId="0" fillId="2" borderId="47" xfId="0" applyNumberFormat="1" applyFont="1" applyFill="1" applyBorder="1" applyAlignment="1">
      <alignment horizontal="right" vertical="center"/>
    </xf>
    <xf numFmtId="0" fontId="0" fillId="2" borderId="33" xfId="0" applyNumberFormat="1" applyFont="1" applyFill="1" applyBorder="1" applyAlignment="1">
      <alignment horizontal="right" vertical="center" shrinkToFit="1"/>
    </xf>
    <xf numFmtId="0" fontId="0" fillId="0" borderId="33" xfId="0" applyFont="1" applyBorder="1" applyAlignment="1">
      <alignment horizontal="left" vertical="center"/>
    </xf>
    <xf numFmtId="0" fontId="20" fillId="0" borderId="25" xfId="0" applyFont="1" applyBorder="1" applyAlignment="1">
      <alignment horizontal="center" shrinkToFit="1"/>
    </xf>
    <xf numFmtId="0" fontId="5" fillId="0" borderId="25" xfId="0" applyFont="1" applyBorder="1" applyAlignment="1">
      <alignment horizontal="center"/>
    </xf>
    <xf numFmtId="178" fontId="0" fillId="0" borderId="23" xfId="0" applyNumberFormat="1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top" wrapText="1"/>
    </xf>
    <xf numFmtId="177" fontId="4" fillId="3" borderId="47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5" fillId="0" borderId="23" xfId="0" applyFont="1" applyBorder="1" applyAlignment="1">
      <alignment horizontal="center"/>
    </xf>
    <xf numFmtId="177" fontId="0" fillId="0" borderId="25" xfId="0" applyNumberFormat="1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20" fillId="0" borderId="33" xfId="0" applyFont="1" applyFill="1" applyBorder="1" applyAlignment="1">
      <alignment horizontal="distributed" vertical="center" shrinkToFit="1"/>
    </xf>
    <xf numFmtId="0" fontId="16" fillId="0" borderId="23" xfId="0" applyFont="1" applyFill="1" applyBorder="1" applyAlignment="1">
      <alignment horizontal="center" vertical="center"/>
    </xf>
    <xf numFmtId="0" fontId="19" fillId="2" borderId="47" xfId="0" applyNumberFormat="1" applyFont="1" applyFill="1" applyBorder="1" applyAlignment="1">
      <alignment horizontal="right" vertical="center"/>
    </xf>
    <xf numFmtId="0" fontId="20" fillId="0" borderId="35" xfId="0" applyFont="1" applyFill="1" applyBorder="1" applyAlignment="1">
      <alignment horizontal="distributed" vertical="center" shrinkToFit="1"/>
    </xf>
    <xf numFmtId="0" fontId="21" fillId="0" borderId="47" xfId="0" applyFont="1" applyFill="1" applyBorder="1" applyAlignment="1">
      <alignment horizontal="distributed" vertical="center" shrinkToFit="1"/>
    </xf>
    <xf numFmtId="0" fontId="0" fillId="2" borderId="33" xfId="0" applyFont="1" applyFill="1" applyBorder="1" applyAlignment="1">
      <alignment horizontal="right" vertical="center"/>
    </xf>
    <xf numFmtId="0" fontId="0" fillId="2" borderId="35" xfId="0" applyFont="1" applyFill="1" applyBorder="1" applyAlignment="1">
      <alignment horizontal="right" vertical="center"/>
    </xf>
    <xf numFmtId="177" fontId="0" fillId="2" borderId="33" xfId="0" applyNumberFormat="1" applyFont="1" applyFill="1" applyBorder="1" applyAlignment="1">
      <alignment horizontal="left" vertical="center"/>
    </xf>
    <xf numFmtId="0" fontId="0" fillId="2" borderId="33" xfId="0" applyNumberFormat="1" applyFont="1" applyFill="1" applyBorder="1" applyAlignment="1">
      <alignment horizontal="right" vertical="center"/>
    </xf>
    <xf numFmtId="0" fontId="0" fillId="0" borderId="33" xfId="0" applyFont="1" applyBorder="1" applyAlignment="1">
      <alignment horizontal="left" vertical="center"/>
    </xf>
    <xf numFmtId="0" fontId="0" fillId="2" borderId="33" xfId="0" applyNumberFormat="1" applyFont="1" applyFill="1" applyBorder="1" applyAlignment="1">
      <alignment horizontal="center" vertical="center"/>
    </xf>
    <xf numFmtId="0" fontId="19" fillId="0" borderId="47" xfId="0" applyFont="1" applyBorder="1" applyAlignment="1">
      <alignment horizontal="left" vertical="center"/>
    </xf>
    <xf numFmtId="0" fontId="0" fillId="2" borderId="47" xfId="0" applyFont="1" applyFill="1" applyBorder="1" applyAlignment="1">
      <alignment horizontal="right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left" vertical="center" shrinkToFit="1"/>
    </xf>
    <xf numFmtId="0" fontId="0" fillId="0" borderId="38" xfId="0" applyFont="1" applyFill="1" applyBorder="1" applyAlignment="1">
      <alignment horizontal="left" vertical="center" shrinkToFit="1"/>
    </xf>
    <xf numFmtId="0" fontId="0" fillId="0" borderId="38" xfId="0" applyFont="1" applyFill="1" applyBorder="1" applyAlignment="1">
      <alignment horizontal="right" vertical="center" shrinkToFit="1"/>
    </xf>
    <xf numFmtId="0" fontId="0" fillId="0" borderId="33" xfId="0" applyFont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177" fontId="4" fillId="0" borderId="47" xfId="0" applyNumberFormat="1" applyFont="1" applyBorder="1" applyAlignment="1">
      <alignment horizontal="right" vertical="center"/>
    </xf>
    <xf numFmtId="20" fontId="0" fillId="2" borderId="47" xfId="0" applyNumberFormat="1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textRotation="255"/>
    </xf>
    <xf numFmtId="0" fontId="15" fillId="0" borderId="42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1" fillId="0" borderId="33" xfId="0" applyFont="1" applyFill="1" applyBorder="1" applyAlignment="1">
      <alignment horizontal="distributed" vertical="center" shrinkToFit="1"/>
    </xf>
    <xf numFmtId="0" fontId="19" fillId="2" borderId="33" xfId="0" applyNumberFormat="1" applyFont="1" applyFill="1" applyBorder="1" applyAlignment="1">
      <alignment horizontal="right" vertical="center" shrinkToFit="1"/>
    </xf>
    <xf numFmtId="0" fontId="19" fillId="0" borderId="33" xfId="0" applyFont="1" applyBorder="1" applyAlignment="1">
      <alignment horizontal="left" vertical="center" shrinkToFit="1"/>
    </xf>
    <xf numFmtId="0" fontId="20" fillId="0" borderId="33" xfId="0" applyFont="1" applyFill="1" applyBorder="1" applyAlignment="1">
      <alignment horizontal="distributed" vertical="center" wrapText="1" shrinkToFit="1"/>
    </xf>
    <xf numFmtId="0" fontId="15" fillId="0" borderId="2" xfId="0" applyFont="1" applyBorder="1" applyAlignment="1">
      <alignment horizontal="center" vertical="center" textRotation="255" shrinkToFit="1"/>
    </xf>
    <xf numFmtId="0" fontId="15" fillId="0" borderId="3" xfId="0" applyFont="1" applyBorder="1" applyAlignment="1">
      <alignment horizontal="center" vertical="center" textRotation="255" shrinkToFit="1"/>
    </xf>
    <xf numFmtId="0" fontId="15" fillId="0" borderId="9" xfId="0" applyFont="1" applyBorder="1" applyAlignment="1">
      <alignment horizontal="center" vertical="center" textRotation="255" shrinkToFit="1"/>
    </xf>
    <xf numFmtId="0" fontId="0" fillId="0" borderId="46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7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15" fillId="0" borderId="53" xfId="0" applyFont="1" applyBorder="1" applyAlignment="1">
      <alignment horizontal="center" vertical="center" textRotation="255"/>
    </xf>
    <xf numFmtId="0" fontId="15" fillId="0" borderId="55" xfId="0" applyFont="1" applyBorder="1" applyAlignment="1">
      <alignment horizontal="center" vertical="center" textRotation="255"/>
    </xf>
    <xf numFmtId="20" fontId="0" fillId="2" borderId="33" xfId="0" applyNumberFormat="1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20" fillId="0" borderId="38" xfId="0" applyFont="1" applyFill="1" applyBorder="1" applyAlignment="1">
      <alignment horizontal="distributed" vertical="center" shrinkToFit="1"/>
    </xf>
    <xf numFmtId="0" fontId="0" fillId="2" borderId="33" xfId="0" applyFont="1" applyFill="1" applyBorder="1" applyAlignment="1">
      <alignment horizontal="right" vertical="center" shrinkToFit="1"/>
    </xf>
    <xf numFmtId="0" fontId="4" fillId="3" borderId="33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vertical="center"/>
    </xf>
    <xf numFmtId="0" fontId="4" fillId="3" borderId="34" xfId="0" applyFont="1" applyFill="1" applyBorder="1" applyAlignment="1">
      <alignment vertical="center"/>
    </xf>
    <xf numFmtId="0" fontId="0" fillId="0" borderId="33" xfId="0" applyFont="1" applyFill="1" applyBorder="1" applyAlignment="1">
      <alignment horizontal="right" vertical="center"/>
    </xf>
    <xf numFmtId="0" fontId="0" fillId="0" borderId="38" xfId="0" applyFont="1" applyBorder="1" applyAlignment="1">
      <alignment horizontal="left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0" fillId="0" borderId="35" xfId="0" applyFont="1" applyFill="1" applyBorder="1" applyAlignment="1">
      <alignment horizontal="distributed" vertical="center" wrapText="1" shrinkToFit="1"/>
    </xf>
    <xf numFmtId="0" fontId="0" fillId="0" borderId="3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16202028800454E-2"/>
          <c:y val="0.11194139194139194"/>
          <c:w val="0.95018978892994643"/>
          <c:h val="0.820078336361800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記述疫学解析!$A$7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記述疫学解析!$B$6:$N$6</c:f>
              <c:numCache>
                <c:formatCode>m/d;@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記述疫学解析!$B$7:$N$7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B-4E4F-84B8-9E77FDDC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737168"/>
        <c:axId val="256737552"/>
      </c:barChart>
      <c:dateAx>
        <c:axId val="25673716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6737552"/>
        <c:crosses val="autoZero"/>
        <c:auto val="1"/>
        <c:lblOffset val="100"/>
        <c:baseTimeUnit val="days"/>
      </c:dateAx>
      <c:valAx>
        <c:axId val="25673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6737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17</xdr:row>
          <xdr:rowOff>38100</xdr:rowOff>
        </xdr:from>
        <xdr:to>
          <xdr:col>31</xdr:col>
          <xdr:colOff>222250</xdr:colOff>
          <xdr:row>17</xdr:row>
          <xdr:rowOff>241300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19</xdr:row>
          <xdr:rowOff>38100</xdr:rowOff>
        </xdr:from>
        <xdr:to>
          <xdr:col>27</xdr:col>
          <xdr:colOff>374650</xdr:colOff>
          <xdr:row>19</xdr:row>
          <xdr:rowOff>241300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21</xdr:row>
          <xdr:rowOff>31750</xdr:rowOff>
        </xdr:from>
        <xdr:to>
          <xdr:col>27</xdr:col>
          <xdr:colOff>374650</xdr:colOff>
          <xdr:row>21</xdr:row>
          <xdr:rowOff>228600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22</xdr:row>
          <xdr:rowOff>31750</xdr:rowOff>
        </xdr:from>
        <xdr:to>
          <xdr:col>27</xdr:col>
          <xdr:colOff>374650</xdr:colOff>
          <xdr:row>22</xdr:row>
          <xdr:rowOff>228600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23</xdr:row>
          <xdr:rowOff>31750</xdr:rowOff>
        </xdr:from>
        <xdr:to>
          <xdr:col>27</xdr:col>
          <xdr:colOff>374650</xdr:colOff>
          <xdr:row>23</xdr:row>
          <xdr:rowOff>228600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24</xdr:row>
          <xdr:rowOff>31750</xdr:rowOff>
        </xdr:from>
        <xdr:to>
          <xdr:col>27</xdr:col>
          <xdr:colOff>374650</xdr:colOff>
          <xdr:row>24</xdr:row>
          <xdr:rowOff>228600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26</xdr:row>
          <xdr:rowOff>31750</xdr:rowOff>
        </xdr:from>
        <xdr:to>
          <xdr:col>27</xdr:col>
          <xdr:colOff>374650</xdr:colOff>
          <xdr:row>26</xdr:row>
          <xdr:rowOff>228600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31750</xdr:rowOff>
        </xdr:from>
        <xdr:to>
          <xdr:col>27</xdr:col>
          <xdr:colOff>374650</xdr:colOff>
          <xdr:row>27</xdr:row>
          <xdr:rowOff>228600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31750</xdr:rowOff>
        </xdr:from>
        <xdr:to>
          <xdr:col>27</xdr:col>
          <xdr:colOff>374650</xdr:colOff>
          <xdr:row>28</xdr:row>
          <xdr:rowOff>228600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31750</xdr:rowOff>
        </xdr:from>
        <xdr:to>
          <xdr:col>27</xdr:col>
          <xdr:colOff>374650</xdr:colOff>
          <xdr:row>29</xdr:row>
          <xdr:rowOff>228600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30</xdr:row>
          <xdr:rowOff>31750</xdr:rowOff>
        </xdr:from>
        <xdr:to>
          <xdr:col>27</xdr:col>
          <xdr:colOff>374650</xdr:colOff>
          <xdr:row>30</xdr:row>
          <xdr:rowOff>228600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31750</xdr:rowOff>
        </xdr:from>
        <xdr:to>
          <xdr:col>27</xdr:col>
          <xdr:colOff>374650</xdr:colOff>
          <xdr:row>31</xdr:row>
          <xdr:rowOff>228600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31750</xdr:rowOff>
        </xdr:from>
        <xdr:to>
          <xdr:col>27</xdr:col>
          <xdr:colOff>374650</xdr:colOff>
          <xdr:row>32</xdr:row>
          <xdr:rowOff>228600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31750</xdr:rowOff>
        </xdr:from>
        <xdr:to>
          <xdr:col>27</xdr:col>
          <xdr:colOff>374650</xdr:colOff>
          <xdr:row>33</xdr:row>
          <xdr:rowOff>228600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31750</xdr:rowOff>
        </xdr:from>
        <xdr:to>
          <xdr:col>27</xdr:col>
          <xdr:colOff>374650</xdr:colOff>
          <xdr:row>14</xdr:row>
          <xdr:rowOff>228600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27</xdr:col>
          <xdr:colOff>374650</xdr:colOff>
          <xdr:row>17</xdr:row>
          <xdr:rowOff>203200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33</xdr:row>
          <xdr:rowOff>31750</xdr:rowOff>
        </xdr:from>
        <xdr:to>
          <xdr:col>30</xdr:col>
          <xdr:colOff>0</xdr:colOff>
          <xdr:row>33</xdr:row>
          <xdr:rowOff>228600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21</xdr:row>
          <xdr:rowOff>38100</xdr:rowOff>
        </xdr:from>
        <xdr:to>
          <xdr:col>31</xdr:col>
          <xdr:colOff>222250</xdr:colOff>
          <xdr:row>21</xdr:row>
          <xdr:rowOff>241300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24</xdr:row>
          <xdr:rowOff>38100</xdr:rowOff>
        </xdr:from>
        <xdr:to>
          <xdr:col>31</xdr:col>
          <xdr:colOff>222250</xdr:colOff>
          <xdr:row>24</xdr:row>
          <xdr:rowOff>241300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24</xdr:row>
          <xdr:rowOff>38100</xdr:rowOff>
        </xdr:from>
        <xdr:to>
          <xdr:col>31</xdr:col>
          <xdr:colOff>222250</xdr:colOff>
          <xdr:row>24</xdr:row>
          <xdr:rowOff>241300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26</xdr:row>
          <xdr:rowOff>38100</xdr:rowOff>
        </xdr:from>
        <xdr:to>
          <xdr:col>31</xdr:col>
          <xdr:colOff>222250</xdr:colOff>
          <xdr:row>26</xdr:row>
          <xdr:rowOff>241300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29</xdr:row>
          <xdr:rowOff>38100</xdr:rowOff>
        </xdr:from>
        <xdr:to>
          <xdr:col>31</xdr:col>
          <xdr:colOff>222250</xdr:colOff>
          <xdr:row>29</xdr:row>
          <xdr:rowOff>241300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21</xdr:row>
          <xdr:rowOff>38100</xdr:rowOff>
        </xdr:from>
        <xdr:to>
          <xdr:col>36</xdr:col>
          <xdr:colOff>222250</xdr:colOff>
          <xdr:row>21</xdr:row>
          <xdr:rowOff>241300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23</xdr:row>
          <xdr:rowOff>38100</xdr:rowOff>
        </xdr:from>
        <xdr:to>
          <xdr:col>36</xdr:col>
          <xdr:colOff>222250</xdr:colOff>
          <xdr:row>23</xdr:row>
          <xdr:rowOff>241300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26</xdr:row>
          <xdr:rowOff>38100</xdr:rowOff>
        </xdr:from>
        <xdr:to>
          <xdr:col>36</xdr:col>
          <xdr:colOff>222250</xdr:colOff>
          <xdr:row>26</xdr:row>
          <xdr:rowOff>241300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29</xdr:row>
          <xdr:rowOff>38100</xdr:rowOff>
        </xdr:from>
        <xdr:to>
          <xdr:col>36</xdr:col>
          <xdr:colOff>222250</xdr:colOff>
          <xdr:row>29</xdr:row>
          <xdr:rowOff>241300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33</xdr:row>
          <xdr:rowOff>38100</xdr:rowOff>
        </xdr:from>
        <xdr:to>
          <xdr:col>34</xdr:col>
          <xdr:colOff>222250</xdr:colOff>
          <xdr:row>33</xdr:row>
          <xdr:rowOff>241300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29</xdr:row>
          <xdr:rowOff>38100</xdr:rowOff>
        </xdr:from>
        <xdr:to>
          <xdr:col>41</xdr:col>
          <xdr:colOff>222250</xdr:colOff>
          <xdr:row>29</xdr:row>
          <xdr:rowOff>241300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33</xdr:row>
          <xdr:rowOff>38100</xdr:rowOff>
        </xdr:from>
        <xdr:to>
          <xdr:col>39</xdr:col>
          <xdr:colOff>222250</xdr:colOff>
          <xdr:row>33</xdr:row>
          <xdr:rowOff>241300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23</xdr:row>
          <xdr:rowOff>38100</xdr:rowOff>
        </xdr:from>
        <xdr:to>
          <xdr:col>39</xdr:col>
          <xdr:colOff>222250</xdr:colOff>
          <xdr:row>23</xdr:row>
          <xdr:rowOff>241300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23</xdr:row>
          <xdr:rowOff>38100</xdr:rowOff>
        </xdr:from>
        <xdr:to>
          <xdr:col>42</xdr:col>
          <xdr:colOff>222250</xdr:colOff>
          <xdr:row>23</xdr:row>
          <xdr:rowOff>241300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50800</xdr:colOff>
          <xdr:row>9</xdr:row>
          <xdr:rowOff>57150</xdr:rowOff>
        </xdr:from>
        <xdr:to>
          <xdr:col>23</xdr:col>
          <xdr:colOff>228600</xdr:colOff>
          <xdr:row>10</xdr:row>
          <xdr:rowOff>12700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9</xdr:row>
          <xdr:rowOff>57150</xdr:rowOff>
        </xdr:from>
        <xdr:to>
          <xdr:col>26</xdr:col>
          <xdr:colOff>222250</xdr:colOff>
          <xdr:row>10</xdr:row>
          <xdr:rowOff>12700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50800</xdr:colOff>
          <xdr:row>10</xdr:row>
          <xdr:rowOff>57150</xdr:rowOff>
        </xdr:from>
        <xdr:to>
          <xdr:col>23</xdr:col>
          <xdr:colOff>228600</xdr:colOff>
          <xdr:row>11</xdr:row>
          <xdr:rowOff>12700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50800</xdr:colOff>
          <xdr:row>10</xdr:row>
          <xdr:rowOff>57150</xdr:rowOff>
        </xdr:from>
        <xdr:to>
          <xdr:col>26</xdr:col>
          <xdr:colOff>228600</xdr:colOff>
          <xdr:row>11</xdr:row>
          <xdr:rowOff>12700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50800</xdr:colOff>
          <xdr:row>11</xdr:row>
          <xdr:rowOff>57150</xdr:rowOff>
        </xdr:from>
        <xdr:to>
          <xdr:col>42</xdr:col>
          <xdr:colOff>228600</xdr:colOff>
          <xdr:row>12</xdr:row>
          <xdr:rowOff>12700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50800</xdr:colOff>
          <xdr:row>11</xdr:row>
          <xdr:rowOff>57150</xdr:rowOff>
        </xdr:from>
        <xdr:to>
          <xdr:col>44</xdr:col>
          <xdr:colOff>228600</xdr:colOff>
          <xdr:row>12</xdr:row>
          <xdr:rowOff>12700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11</xdr:row>
          <xdr:rowOff>57150</xdr:rowOff>
        </xdr:from>
        <xdr:to>
          <xdr:col>33</xdr:col>
          <xdr:colOff>228600</xdr:colOff>
          <xdr:row>12</xdr:row>
          <xdr:rowOff>12700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50800</xdr:colOff>
          <xdr:row>11</xdr:row>
          <xdr:rowOff>57150</xdr:rowOff>
        </xdr:from>
        <xdr:to>
          <xdr:col>36</xdr:col>
          <xdr:colOff>228600</xdr:colOff>
          <xdr:row>12</xdr:row>
          <xdr:rowOff>12700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14</xdr:row>
          <xdr:rowOff>38100</xdr:rowOff>
        </xdr:from>
        <xdr:to>
          <xdr:col>40</xdr:col>
          <xdr:colOff>222250</xdr:colOff>
          <xdr:row>14</xdr:row>
          <xdr:rowOff>241300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31750</xdr:rowOff>
        </xdr:from>
        <xdr:to>
          <xdr:col>27</xdr:col>
          <xdr:colOff>374650</xdr:colOff>
          <xdr:row>15</xdr:row>
          <xdr:rowOff>228600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27</xdr:col>
          <xdr:colOff>374650</xdr:colOff>
          <xdr:row>16</xdr:row>
          <xdr:rowOff>203200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19</xdr:row>
          <xdr:rowOff>38100</xdr:rowOff>
        </xdr:from>
        <xdr:to>
          <xdr:col>29</xdr:col>
          <xdr:colOff>222250</xdr:colOff>
          <xdr:row>19</xdr:row>
          <xdr:rowOff>241300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19</xdr:row>
          <xdr:rowOff>38100</xdr:rowOff>
        </xdr:from>
        <xdr:to>
          <xdr:col>29</xdr:col>
          <xdr:colOff>222250</xdr:colOff>
          <xdr:row>19</xdr:row>
          <xdr:rowOff>241300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38100</xdr:rowOff>
        </xdr:from>
        <xdr:to>
          <xdr:col>36</xdr:col>
          <xdr:colOff>222250</xdr:colOff>
          <xdr:row>19</xdr:row>
          <xdr:rowOff>241300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38100</xdr:rowOff>
        </xdr:from>
        <xdr:to>
          <xdr:col>36</xdr:col>
          <xdr:colOff>222250</xdr:colOff>
          <xdr:row>19</xdr:row>
          <xdr:rowOff>241300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38100</xdr:rowOff>
        </xdr:from>
        <xdr:to>
          <xdr:col>27</xdr:col>
          <xdr:colOff>374650</xdr:colOff>
          <xdr:row>20</xdr:row>
          <xdr:rowOff>241300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31750</xdr:rowOff>
        </xdr:from>
        <xdr:to>
          <xdr:col>27</xdr:col>
          <xdr:colOff>374650</xdr:colOff>
          <xdr:row>25</xdr:row>
          <xdr:rowOff>228600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20</xdr:row>
          <xdr:rowOff>38100</xdr:rowOff>
        </xdr:from>
        <xdr:to>
          <xdr:col>29</xdr:col>
          <xdr:colOff>222250</xdr:colOff>
          <xdr:row>20</xdr:row>
          <xdr:rowOff>241300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20</xdr:row>
          <xdr:rowOff>38100</xdr:rowOff>
        </xdr:from>
        <xdr:to>
          <xdr:col>29</xdr:col>
          <xdr:colOff>222250</xdr:colOff>
          <xdr:row>20</xdr:row>
          <xdr:rowOff>241300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20</xdr:row>
          <xdr:rowOff>38100</xdr:rowOff>
        </xdr:from>
        <xdr:to>
          <xdr:col>36</xdr:col>
          <xdr:colOff>222250</xdr:colOff>
          <xdr:row>20</xdr:row>
          <xdr:rowOff>241300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31750</xdr:rowOff>
        </xdr:from>
        <xdr:to>
          <xdr:col>27</xdr:col>
          <xdr:colOff>374650</xdr:colOff>
          <xdr:row>18</xdr:row>
          <xdr:rowOff>228600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32</xdr:row>
          <xdr:rowOff>31750</xdr:rowOff>
        </xdr:from>
        <xdr:to>
          <xdr:col>30</xdr:col>
          <xdr:colOff>0</xdr:colOff>
          <xdr:row>32</xdr:row>
          <xdr:rowOff>228600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32</xdr:row>
          <xdr:rowOff>38100</xdr:rowOff>
        </xdr:from>
        <xdr:to>
          <xdr:col>34</xdr:col>
          <xdr:colOff>222250</xdr:colOff>
          <xdr:row>32</xdr:row>
          <xdr:rowOff>241300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32</xdr:row>
          <xdr:rowOff>38100</xdr:rowOff>
        </xdr:from>
        <xdr:to>
          <xdr:col>39</xdr:col>
          <xdr:colOff>222250</xdr:colOff>
          <xdr:row>32</xdr:row>
          <xdr:rowOff>241300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17</xdr:row>
          <xdr:rowOff>38100</xdr:rowOff>
        </xdr:from>
        <xdr:to>
          <xdr:col>36</xdr:col>
          <xdr:colOff>222250</xdr:colOff>
          <xdr:row>17</xdr:row>
          <xdr:rowOff>241300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15</xdr:row>
          <xdr:rowOff>38100</xdr:rowOff>
        </xdr:from>
        <xdr:to>
          <xdr:col>36</xdr:col>
          <xdr:colOff>222250</xdr:colOff>
          <xdr:row>15</xdr:row>
          <xdr:rowOff>241300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15</xdr:row>
          <xdr:rowOff>38100</xdr:rowOff>
        </xdr:from>
        <xdr:to>
          <xdr:col>36</xdr:col>
          <xdr:colOff>222250</xdr:colOff>
          <xdr:row>15</xdr:row>
          <xdr:rowOff>241300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30</xdr:row>
          <xdr:rowOff>31750</xdr:rowOff>
        </xdr:from>
        <xdr:to>
          <xdr:col>30</xdr:col>
          <xdr:colOff>0</xdr:colOff>
          <xdr:row>30</xdr:row>
          <xdr:rowOff>228600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30</xdr:row>
          <xdr:rowOff>31750</xdr:rowOff>
        </xdr:from>
        <xdr:to>
          <xdr:col>36</xdr:col>
          <xdr:colOff>260350</xdr:colOff>
          <xdr:row>30</xdr:row>
          <xdr:rowOff>228600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104775</xdr:rowOff>
    </xdr:from>
    <xdr:to>
      <xdr:col>16</xdr:col>
      <xdr:colOff>9525</xdr:colOff>
      <xdr:row>33</xdr:row>
      <xdr:rowOff>19050</xdr:rowOff>
    </xdr:to>
    <xdr:graphicFrame macro="">
      <xdr:nvGraphicFramePr>
        <xdr:cNvPr id="308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tabSelected="1" view="pageBreakPreview" zoomScaleNormal="100" zoomScaleSheetLayoutView="100" workbookViewId="0">
      <selection activeCell="AP6" sqref="AP6"/>
    </sheetView>
  </sheetViews>
  <sheetFormatPr defaultRowHeight="13" x14ac:dyDescent="0.2"/>
  <cols>
    <col min="1" max="4" width="3.90625" customWidth="1"/>
    <col min="5" max="5" width="1.26953125" style="77" customWidth="1"/>
    <col min="6" max="17" width="3.90625" customWidth="1"/>
    <col min="18" max="18" width="1.26953125" customWidth="1"/>
    <col min="19" max="21" width="3.36328125" customWidth="1"/>
    <col min="22" max="22" width="1.26953125" customWidth="1"/>
    <col min="23" max="27" width="3.90625" customWidth="1"/>
    <col min="28" max="28" width="7.36328125" customWidth="1"/>
    <col min="29" max="29" width="1.6328125" customWidth="1"/>
    <col min="30" max="31" width="3.7265625" customWidth="1"/>
    <col min="32" max="32" width="3.7265625" style="124" customWidth="1"/>
    <col min="33" max="90" width="3.90625" customWidth="1"/>
  </cols>
  <sheetData>
    <row r="1" spans="1:46" ht="25" customHeight="1" x14ac:dyDescent="0.2">
      <c r="A1" s="97" t="s">
        <v>120</v>
      </c>
      <c r="B1" s="83"/>
      <c r="C1" s="83"/>
      <c r="D1" s="84"/>
      <c r="E1" s="84"/>
      <c r="F1" s="84"/>
      <c r="G1" s="84"/>
      <c r="H1" s="84"/>
      <c r="I1" s="84"/>
      <c r="J1" s="84"/>
      <c r="Q1" s="59"/>
      <c r="R1" s="210"/>
      <c r="S1" s="210"/>
      <c r="T1" s="210"/>
      <c r="U1" s="210"/>
      <c r="V1" s="210"/>
      <c r="W1" s="84"/>
      <c r="X1" s="84"/>
      <c r="Y1" s="84"/>
      <c r="Z1" s="84"/>
      <c r="AA1" s="59"/>
      <c r="AC1" s="60"/>
      <c r="AF1"/>
      <c r="AH1" s="124"/>
    </row>
    <row r="2" spans="1:46" ht="20.149999999999999" customHeight="1" x14ac:dyDescent="0.2">
      <c r="A2" s="90" t="s">
        <v>61</v>
      </c>
      <c r="B2" s="83"/>
      <c r="C2" s="83"/>
      <c r="D2" s="84"/>
      <c r="E2" s="84"/>
      <c r="F2" s="84"/>
      <c r="G2" s="84"/>
      <c r="H2" s="84"/>
      <c r="I2" s="84"/>
      <c r="J2" s="84"/>
      <c r="Q2" s="203" t="s">
        <v>82</v>
      </c>
      <c r="R2" s="130"/>
      <c r="S2" s="213" t="s">
        <v>68</v>
      </c>
      <c r="T2" s="213"/>
      <c r="U2" s="213"/>
      <c r="V2" s="131"/>
      <c r="W2" s="136"/>
      <c r="X2" s="137"/>
      <c r="Y2" s="211"/>
      <c r="Z2" s="211"/>
      <c r="AA2" s="137" t="s">
        <v>69</v>
      </c>
      <c r="AB2" s="194"/>
      <c r="AC2" s="220" t="s">
        <v>70</v>
      </c>
      <c r="AD2" s="220"/>
      <c r="AE2" s="221"/>
      <c r="AF2" s="221"/>
      <c r="AG2" s="138" t="s">
        <v>71</v>
      </c>
      <c r="AH2" s="139" t="s">
        <v>130</v>
      </c>
      <c r="AI2" s="139"/>
      <c r="AJ2" s="233"/>
      <c r="AK2" s="234"/>
      <c r="AL2" s="234"/>
      <c r="AM2" s="139" t="s">
        <v>85</v>
      </c>
      <c r="AN2" s="139"/>
      <c r="AO2" s="139"/>
      <c r="AP2" s="139"/>
      <c r="AQ2" s="139"/>
      <c r="AR2" s="139"/>
      <c r="AS2" s="139"/>
      <c r="AT2" s="140"/>
    </row>
    <row r="3" spans="1:46" s="63" customFormat="1" ht="20.149999999999999" customHeight="1" x14ac:dyDescent="0.2">
      <c r="A3" s="62"/>
      <c r="B3" s="206" t="s">
        <v>54</v>
      </c>
      <c r="C3" s="206"/>
      <c r="D3" s="206"/>
      <c r="E3" s="151"/>
      <c r="F3" s="199"/>
      <c r="G3" s="199"/>
      <c r="H3" s="199"/>
      <c r="I3" s="199"/>
      <c r="J3" s="199"/>
      <c r="K3" s="199"/>
      <c r="L3" s="199"/>
      <c r="M3" s="199"/>
      <c r="N3" s="199"/>
      <c r="O3" s="199"/>
      <c r="Q3" s="204"/>
      <c r="R3" s="132"/>
      <c r="S3" s="209" t="s">
        <v>58</v>
      </c>
      <c r="T3" s="209"/>
      <c r="U3" s="209"/>
      <c r="V3" s="133"/>
      <c r="W3" s="141"/>
      <c r="X3" s="142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109"/>
      <c r="AM3" s="109"/>
      <c r="AN3" s="109"/>
      <c r="AO3" s="109"/>
      <c r="AP3" s="109"/>
      <c r="AQ3" s="109"/>
      <c r="AR3" s="109"/>
      <c r="AS3" s="109"/>
      <c r="AT3" s="110"/>
    </row>
    <row r="4" spans="1:46" s="63" customFormat="1" ht="20.149999999999999" customHeight="1" x14ac:dyDescent="0.15">
      <c r="A4" s="62"/>
      <c r="B4" s="197" t="s">
        <v>90</v>
      </c>
      <c r="C4" s="197"/>
      <c r="D4" s="197"/>
      <c r="E4" s="88"/>
      <c r="F4" s="207"/>
      <c r="G4" s="207"/>
      <c r="H4" s="207"/>
      <c r="I4" s="207"/>
      <c r="J4" s="207"/>
      <c r="K4" s="207"/>
      <c r="L4" s="207"/>
      <c r="M4" s="207"/>
      <c r="N4" s="207"/>
      <c r="O4" s="207"/>
      <c r="Q4" s="204"/>
      <c r="R4" s="132"/>
      <c r="S4" s="209" t="s">
        <v>59</v>
      </c>
      <c r="T4" s="209"/>
      <c r="U4" s="209"/>
      <c r="V4" s="133"/>
      <c r="W4" s="141"/>
      <c r="X4" s="143"/>
      <c r="Y4" s="219"/>
      <c r="Z4" s="219"/>
      <c r="AA4" s="219"/>
      <c r="AB4" s="219"/>
      <c r="AC4" s="218"/>
      <c r="AD4" s="218"/>
      <c r="AE4" s="109"/>
      <c r="AF4" s="217"/>
      <c r="AG4" s="217"/>
      <c r="AH4" s="217"/>
      <c r="AI4" s="218"/>
      <c r="AJ4" s="218"/>
      <c r="AK4" s="109"/>
      <c r="AL4" s="109"/>
      <c r="AM4" s="109"/>
      <c r="AN4" s="109"/>
      <c r="AO4" s="109"/>
      <c r="AP4" s="109"/>
      <c r="AQ4" s="109"/>
      <c r="AR4" s="109"/>
      <c r="AS4" s="109"/>
      <c r="AT4" s="110"/>
    </row>
    <row r="5" spans="1:46" s="63" customFormat="1" ht="20.149999999999999" customHeight="1" x14ac:dyDescent="0.2">
      <c r="A5" s="62"/>
      <c r="B5" s="198" t="s">
        <v>55</v>
      </c>
      <c r="C5" s="198"/>
      <c r="D5" s="198"/>
      <c r="E5" s="89"/>
      <c r="F5" s="208"/>
      <c r="G5" s="208"/>
      <c r="H5" s="208"/>
      <c r="I5" s="208"/>
      <c r="J5" s="208"/>
      <c r="K5" s="208"/>
      <c r="L5" s="208"/>
      <c r="M5" s="208"/>
      <c r="N5" s="208"/>
      <c r="O5" s="208"/>
      <c r="Q5" s="204"/>
      <c r="R5" s="132"/>
      <c r="S5" s="209" t="s">
        <v>56</v>
      </c>
      <c r="T5" s="209"/>
      <c r="U5" s="209"/>
      <c r="V5" s="133"/>
      <c r="W5" s="144"/>
      <c r="X5" s="145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109"/>
      <c r="AM5" s="109"/>
      <c r="AN5" s="109"/>
      <c r="AO5" s="109"/>
      <c r="AP5" s="109"/>
      <c r="AQ5" s="109"/>
      <c r="AR5" s="109"/>
      <c r="AS5" s="109"/>
      <c r="AT5" s="110"/>
    </row>
    <row r="6" spans="1:46" s="63" customFormat="1" ht="20.149999999999999" customHeight="1" x14ac:dyDescent="0.2">
      <c r="A6" s="62"/>
      <c r="B6" s="198" t="s">
        <v>62</v>
      </c>
      <c r="C6" s="198"/>
      <c r="D6" s="198"/>
      <c r="E6" s="152"/>
      <c r="F6" s="208"/>
      <c r="G6" s="208"/>
      <c r="H6" s="208"/>
      <c r="I6" s="208"/>
      <c r="J6" s="208"/>
      <c r="K6" s="208"/>
      <c r="L6" s="208"/>
      <c r="M6" s="208"/>
      <c r="N6" s="208"/>
      <c r="O6" s="208"/>
      <c r="Q6" s="204"/>
      <c r="R6" s="132"/>
      <c r="S6" s="243" t="s">
        <v>141</v>
      </c>
      <c r="T6" s="209"/>
      <c r="U6" s="209"/>
      <c r="V6" s="133"/>
      <c r="W6" s="144"/>
      <c r="X6" s="145"/>
      <c r="Y6" s="145" t="s">
        <v>72</v>
      </c>
      <c r="Z6" s="214"/>
      <c r="AA6" s="214"/>
      <c r="AB6" s="109" t="s">
        <v>73</v>
      </c>
      <c r="AC6" s="109"/>
      <c r="AD6" s="109"/>
      <c r="AE6" s="109"/>
      <c r="AF6" s="109"/>
      <c r="AG6" s="109"/>
      <c r="AH6" s="109"/>
      <c r="AI6" s="143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10"/>
    </row>
    <row r="7" spans="1:46" s="63" customFormat="1" ht="20.149999999999999" customHeight="1" x14ac:dyDescent="0.2">
      <c r="A7" s="62"/>
      <c r="B7" s="85"/>
      <c r="C7" s="85"/>
      <c r="D7" s="86"/>
      <c r="E7" s="98"/>
      <c r="F7" s="98"/>
      <c r="G7" s="99"/>
      <c r="H7" s="99"/>
      <c r="I7" s="99"/>
      <c r="J7" s="99"/>
      <c r="Q7" s="204"/>
      <c r="R7" s="161"/>
      <c r="S7" s="294" t="s">
        <v>142</v>
      </c>
      <c r="T7" s="212"/>
      <c r="U7" s="212"/>
      <c r="V7" s="162"/>
      <c r="W7" s="163"/>
      <c r="X7" s="164"/>
      <c r="Y7" s="165" t="s">
        <v>72</v>
      </c>
      <c r="Z7" s="215"/>
      <c r="AA7" s="215"/>
      <c r="AB7" s="150" t="s">
        <v>73</v>
      </c>
      <c r="AC7" s="150"/>
      <c r="AD7" s="150"/>
      <c r="AE7" s="150"/>
      <c r="AF7" s="150"/>
      <c r="AG7" s="150"/>
      <c r="AH7" s="150"/>
      <c r="AI7" s="164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66"/>
    </row>
    <row r="8" spans="1:46" ht="20.149999999999999" customHeight="1" x14ac:dyDescent="0.2">
      <c r="A8" s="90"/>
      <c r="B8" s="201" t="s">
        <v>132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Q8" s="204"/>
      <c r="R8" s="167"/>
      <c r="S8" s="240" t="s">
        <v>89</v>
      </c>
      <c r="T8" s="240"/>
      <c r="U8" s="240"/>
      <c r="V8" s="168"/>
      <c r="W8" s="169"/>
      <c r="X8" s="170"/>
      <c r="Y8" s="241"/>
      <c r="Z8" s="241"/>
      <c r="AA8" s="170" t="s">
        <v>69</v>
      </c>
      <c r="AB8" s="195"/>
      <c r="AC8" s="242" t="s">
        <v>70</v>
      </c>
      <c r="AD8" s="242"/>
      <c r="AE8" s="263"/>
      <c r="AF8" s="263"/>
      <c r="AG8" s="171" t="s">
        <v>71</v>
      </c>
      <c r="AH8" s="193" t="s">
        <v>131</v>
      </c>
      <c r="AI8" s="172"/>
      <c r="AJ8" s="260"/>
      <c r="AK8" s="261"/>
      <c r="AL8" s="261"/>
      <c r="AM8" s="172" t="s">
        <v>85</v>
      </c>
      <c r="AN8" s="172"/>
      <c r="AO8" s="172"/>
      <c r="AP8" s="172"/>
      <c r="AQ8" s="172"/>
      <c r="AR8" s="172"/>
      <c r="AS8" s="172"/>
      <c r="AT8" s="173"/>
    </row>
    <row r="9" spans="1:46" s="63" customFormat="1" ht="20.149999999999999" customHeight="1" x14ac:dyDescent="0.2"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Q9" s="204"/>
      <c r="R9" s="132"/>
      <c r="S9" s="243" t="s">
        <v>74</v>
      </c>
      <c r="T9" s="209"/>
      <c r="U9" s="209"/>
      <c r="V9" s="133"/>
      <c r="W9" s="146"/>
      <c r="X9" s="229" t="s">
        <v>66</v>
      </c>
      <c r="Y9" s="229"/>
      <c r="Z9" s="214"/>
      <c r="AA9" s="214"/>
      <c r="AB9" s="196" t="s">
        <v>73</v>
      </c>
      <c r="AC9" s="196"/>
      <c r="AD9" s="229" t="s">
        <v>143</v>
      </c>
      <c r="AE9" s="295"/>
      <c r="AF9" s="295"/>
      <c r="AG9" s="214"/>
      <c r="AH9" s="214"/>
      <c r="AI9" s="143" t="s">
        <v>144</v>
      </c>
      <c r="AJ9" s="229" t="s">
        <v>75</v>
      </c>
      <c r="AK9" s="229"/>
      <c r="AL9" s="267">
        <f>Z9+AG9</f>
        <v>0</v>
      </c>
      <c r="AM9" s="267"/>
      <c r="AN9" s="160" t="s">
        <v>73</v>
      </c>
      <c r="AO9" s="229"/>
      <c r="AP9" s="229"/>
      <c r="AQ9" s="267"/>
      <c r="AR9" s="267"/>
      <c r="AS9" s="109"/>
      <c r="AT9" s="110"/>
    </row>
    <row r="10" spans="1:46" s="63" customFormat="1" ht="20.149999999999999" customHeight="1" x14ac:dyDescent="0.2"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Q10" s="204"/>
      <c r="R10" s="132"/>
      <c r="S10" s="209" t="s">
        <v>60</v>
      </c>
      <c r="T10" s="209"/>
      <c r="U10" s="209"/>
      <c r="V10" s="133"/>
      <c r="W10" s="146"/>
      <c r="X10" s="153"/>
      <c r="Y10" s="145" t="s">
        <v>63</v>
      </c>
      <c r="Z10" s="147"/>
      <c r="AA10" s="153"/>
      <c r="AB10" s="109" t="s">
        <v>76</v>
      </c>
      <c r="AC10" s="109"/>
      <c r="AD10" s="109"/>
      <c r="AE10" s="109"/>
      <c r="AF10" s="109"/>
      <c r="AG10" s="109"/>
      <c r="AH10" s="109"/>
      <c r="AI10" s="143"/>
      <c r="AJ10" s="109"/>
      <c r="AK10" s="109"/>
      <c r="AL10" s="159"/>
      <c r="AM10" s="109"/>
      <c r="AN10" s="109"/>
      <c r="AO10" s="109"/>
      <c r="AP10" s="109"/>
      <c r="AQ10" s="109"/>
      <c r="AR10" s="109"/>
      <c r="AS10" s="109"/>
      <c r="AT10" s="110"/>
    </row>
    <row r="11" spans="1:46" s="63" customFormat="1" ht="20.149999999999999" customHeight="1" x14ac:dyDescent="0.2">
      <c r="A11" s="87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Q11" s="204"/>
      <c r="R11" s="132"/>
      <c r="S11" s="243" t="s">
        <v>77</v>
      </c>
      <c r="T11" s="209"/>
      <c r="U11" s="209"/>
      <c r="V11" s="133"/>
      <c r="W11" s="144"/>
      <c r="X11" s="154"/>
      <c r="Y11" s="145" t="s">
        <v>63</v>
      </c>
      <c r="Z11" s="147"/>
      <c r="AA11" s="153"/>
      <c r="AB11" s="109" t="s">
        <v>76</v>
      </c>
      <c r="AC11" s="109"/>
      <c r="AD11" s="109"/>
      <c r="AE11" s="109"/>
      <c r="AF11" s="109"/>
      <c r="AG11" s="109"/>
      <c r="AH11" s="109"/>
      <c r="AI11" s="143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10"/>
    </row>
    <row r="12" spans="1:46" s="63" customFormat="1" ht="20.149999999999999" customHeight="1" x14ac:dyDescent="0.2">
      <c r="A12" s="87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Q12" s="205"/>
      <c r="R12" s="134"/>
      <c r="S12" s="262" t="s">
        <v>57</v>
      </c>
      <c r="T12" s="262"/>
      <c r="U12" s="262"/>
      <c r="V12" s="135"/>
      <c r="W12" s="226" t="s">
        <v>78</v>
      </c>
      <c r="X12" s="227"/>
      <c r="Y12" s="227"/>
      <c r="Z12" s="227"/>
      <c r="AA12" s="227"/>
      <c r="AB12" s="227"/>
      <c r="AC12" s="227"/>
      <c r="AD12" s="227"/>
      <c r="AE12" s="227"/>
      <c r="AF12" s="228" t="s">
        <v>107</v>
      </c>
      <c r="AG12" s="228"/>
      <c r="AH12" s="155"/>
      <c r="AI12" s="268" t="s">
        <v>79</v>
      </c>
      <c r="AJ12" s="268"/>
      <c r="AK12" s="155"/>
      <c r="AL12" s="269" t="s">
        <v>80</v>
      </c>
      <c r="AM12" s="269"/>
      <c r="AN12" s="270" t="s">
        <v>108</v>
      </c>
      <c r="AO12" s="270"/>
      <c r="AP12" s="270"/>
      <c r="AQ12" s="156"/>
      <c r="AR12" s="148" t="s">
        <v>63</v>
      </c>
      <c r="AS12" s="157"/>
      <c r="AT12" s="149" t="s">
        <v>81</v>
      </c>
    </row>
    <row r="13" spans="1:46" s="63" customFormat="1" ht="18.75" customHeight="1" x14ac:dyDescent="0.2">
      <c r="A13" s="238"/>
      <c r="B13" s="239"/>
      <c r="C13" s="61"/>
      <c r="E13" s="62"/>
      <c r="F13" s="61"/>
      <c r="G13" s="61"/>
      <c r="H13" s="61"/>
      <c r="I13" s="61"/>
      <c r="J13" s="61"/>
      <c r="K13" s="61"/>
      <c r="L13" s="61"/>
      <c r="M13" s="61"/>
      <c r="N13" s="61"/>
      <c r="O13" s="61"/>
      <c r="X13" s="89"/>
      <c r="AF13" s="100"/>
    </row>
    <row r="14" spans="1:46" s="63" customFormat="1" ht="20.149999999999999" customHeight="1" x14ac:dyDescent="0.2">
      <c r="A14" s="64"/>
      <c r="B14" s="65" t="s">
        <v>34</v>
      </c>
      <c r="C14" s="252" t="s">
        <v>35</v>
      </c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4"/>
      <c r="AB14" s="65" t="s">
        <v>36</v>
      </c>
      <c r="AC14" s="105"/>
      <c r="AD14" s="230" t="s">
        <v>37</v>
      </c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1"/>
    </row>
    <row r="15" spans="1:46" s="63" customFormat="1" ht="20.149999999999999" customHeight="1" x14ac:dyDescent="0.2">
      <c r="A15" s="235" t="s">
        <v>105</v>
      </c>
      <c r="B15" s="71">
        <v>1</v>
      </c>
      <c r="C15" s="117" t="s">
        <v>86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9"/>
      <c r="AB15" s="82"/>
      <c r="AC15" s="106"/>
      <c r="AD15" s="223" t="s">
        <v>91</v>
      </c>
      <c r="AE15" s="223"/>
      <c r="AF15" s="202"/>
      <c r="AG15" s="202"/>
      <c r="AH15" s="202"/>
      <c r="AI15" s="202"/>
      <c r="AJ15" s="232" t="s">
        <v>92</v>
      </c>
      <c r="AK15" s="232"/>
      <c r="AL15" s="202"/>
      <c r="AM15" s="202"/>
      <c r="AN15" s="91"/>
      <c r="AO15" s="174"/>
      <c r="AP15" s="91" t="s">
        <v>93</v>
      </c>
      <c r="AQ15" s="91"/>
      <c r="AR15" s="91"/>
      <c r="AS15" s="91"/>
      <c r="AT15" s="92"/>
    </row>
    <row r="16" spans="1:46" s="63" customFormat="1" ht="20.149999999999999" customHeight="1" x14ac:dyDescent="0.2">
      <c r="A16" s="258"/>
      <c r="B16" s="66">
        <v>2</v>
      </c>
      <c r="C16" s="67" t="s">
        <v>39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50"/>
      <c r="Y16" s="109"/>
      <c r="Z16" s="109"/>
      <c r="AA16" s="110"/>
      <c r="AB16" s="68"/>
      <c r="AC16" s="107"/>
      <c r="AD16" s="224" t="s">
        <v>104</v>
      </c>
      <c r="AE16" s="224"/>
      <c r="AF16" s="264"/>
      <c r="AG16" s="264"/>
      <c r="AH16" s="264"/>
      <c r="AI16" s="264"/>
      <c r="AJ16" s="95"/>
      <c r="AK16" s="174"/>
      <c r="AL16" s="95" t="s">
        <v>119</v>
      </c>
      <c r="AM16" s="95"/>
      <c r="AN16" s="95"/>
      <c r="AO16" s="95"/>
      <c r="AP16" s="95"/>
      <c r="AQ16" s="95"/>
      <c r="AR16" s="95"/>
      <c r="AS16" s="95"/>
      <c r="AT16" s="96"/>
    </row>
    <row r="17" spans="1:46" s="63" customFormat="1" ht="20.149999999999999" customHeight="1" x14ac:dyDescent="0.2">
      <c r="A17" s="258"/>
      <c r="B17" s="175">
        <v>3</v>
      </c>
      <c r="C17" s="176" t="s">
        <v>99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66"/>
      <c r="AB17" s="177"/>
      <c r="AC17" s="178"/>
      <c r="AD17" s="224" t="s">
        <v>40</v>
      </c>
      <c r="AE17" s="224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6"/>
    </row>
    <row r="18" spans="1:46" s="63" customFormat="1" ht="20.149999999999999" customHeight="1" x14ac:dyDescent="0.2">
      <c r="A18" s="259"/>
      <c r="B18" s="72">
        <v>4</v>
      </c>
      <c r="C18" s="69" t="s">
        <v>95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3"/>
      <c r="AB18" s="70"/>
      <c r="AC18" s="108"/>
      <c r="AD18" s="222" t="s">
        <v>38</v>
      </c>
      <c r="AE18" s="222"/>
      <c r="AF18" s="179"/>
      <c r="AG18" s="93" t="s">
        <v>94</v>
      </c>
      <c r="AH18" s="93"/>
      <c r="AI18" s="93"/>
      <c r="AJ18" s="93"/>
      <c r="AK18" s="179"/>
      <c r="AL18" s="93" t="s">
        <v>118</v>
      </c>
      <c r="AM18" s="93"/>
      <c r="AN18" s="93"/>
      <c r="AO18" s="93"/>
      <c r="AP18" s="93"/>
      <c r="AQ18" s="93"/>
      <c r="AR18" s="93"/>
      <c r="AS18" s="93"/>
      <c r="AT18" s="94"/>
    </row>
    <row r="19" spans="1:46" s="63" customFormat="1" ht="20.149999999999999" customHeight="1" x14ac:dyDescent="0.2">
      <c r="A19" s="244" t="s">
        <v>96</v>
      </c>
      <c r="B19" s="71">
        <v>1</v>
      </c>
      <c r="C19" s="247" t="s">
        <v>121</v>
      </c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9"/>
      <c r="AB19" s="82"/>
      <c r="AC19" s="106"/>
      <c r="AD19" s="101"/>
      <c r="AE19" s="101"/>
      <c r="AF19" s="126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2"/>
    </row>
    <row r="20" spans="1:46" s="63" customFormat="1" ht="20.149999999999999" customHeight="1" x14ac:dyDescent="0.2">
      <c r="A20" s="245"/>
      <c r="B20" s="66">
        <v>2</v>
      </c>
      <c r="C20" s="250" t="s">
        <v>127</v>
      </c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51"/>
      <c r="AB20" s="188"/>
      <c r="AC20" s="107"/>
      <c r="AD20" s="174"/>
      <c r="AE20" s="95" t="s">
        <v>97</v>
      </c>
      <c r="AF20" s="95"/>
      <c r="AG20" s="95"/>
      <c r="AH20" s="95"/>
      <c r="AI20" s="95"/>
      <c r="AJ20" s="95"/>
      <c r="AK20" s="174"/>
      <c r="AL20" s="95" t="s">
        <v>98</v>
      </c>
      <c r="AM20" s="95"/>
      <c r="AN20" s="95"/>
      <c r="AO20" s="95"/>
      <c r="AP20" s="95"/>
      <c r="AQ20" s="95"/>
      <c r="AR20" s="95"/>
      <c r="AS20" s="109"/>
      <c r="AT20" s="110"/>
    </row>
    <row r="21" spans="1:46" s="63" customFormat="1" ht="20.149999999999999" customHeight="1" x14ac:dyDescent="0.2">
      <c r="A21" s="246"/>
      <c r="B21" s="72">
        <v>3</v>
      </c>
      <c r="C21" s="255" t="s">
        <v>114</v>
      </c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7"/>
      <c r="AB21" s="180"/>
      <c r="AC21" s="108"/>
      <c r="AD21" s="179"/>
      <c r="AE21" s="93" t="s">
        <v>106</v>
      </c>
      <c r="AF21" s="181"/>
      <c r="AG21" s="93"/>
      <c r="AH21" s="93"/>
      <c r="AI21" s="93"/>
      <c r="AJ21" s="93"/>
      <c r="AK21" s="189"/>
      <c r="AL21" s="93" t="s">
        <v>109</v>
      </c>
      <c r="AM21" s="181"/>
      <c r="AN21" s="93"/>
      <c r="AO21" s="93"/>
      <c r="AP21" s="93"/>
      <c r="AQ21" s="93"/>
      <c r="AR21" s="93"/>
      <c r="AS21" s="93"/>
      <c r="AT21" s="94"/>
    </row>
    <row r="22" spans="1:46" s="63" customFormat="1" ht="20.149999999999999" customHeight="1" x14ac:dyDescent="0.2">
      <c r="A22" s="235" t="s">
        <v>41</v>
      </c>
      <c r="B22" s="71">
        <v>1</v>
      </c>
      <c r="C22" s="81" t="s">
        <v>115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1"/>
      <c r="AB22" s="82"/>
      <c r="AC22" s="106"/>
      <c r="AD22" s="223" t="s">
        <v>42</v>
      </c>
      <c r="AE22" s="223"/>
      <c r="AF22" s="183"/>
      <c r="AG22" s="101" t="s">
        <v>102</v>
      </c>
      <c r="AH22" s="101"/>
      <c r="AI22" s="101"/>
      <c r="AJ22" s="101"/>
      <c r="AK22" s="184"/>
      <c r="AL22" s="101" t="s">
        <v>103</v>
      </c>
      <c r="AM22" s="101"/>
      <c r="AN22" s="101"/>
      <c r="AO22" s="101"/>
      <c r="AP22" s="101"/>
      <c r="AQ22" s="101"/>
      <c r="AR22" s="101"/>
      <c r="AS22" s="101"/>
      <c r="AT22" s="102"/>
    </row>
    <row r="23" spans="1:46" s="63" customFormat="1" ht="20.149999999999999" customHeight="1" x14ac:dyDescent="0.2">
      <c r="A23" s="236"/>
      <c r="B23" s="66">
        <v>2</v>
      </c>
      <c r="C23" s="67" t="s">
        <v>87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10"/>
      <c r="AB23" s="68"/>
      <c r="AC23" s="107"/>
      <c r="AD23" s="95"/>
      <c r="AE23" s="95"/>
      <c r="AF23" s="12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6"/>
    </row>
    <row r="24" spans="1:46" ht="20.149999999999999" customHeight="1" x14ac:dyDescent="0.2">
      <c r="A24" s="236"/>
      <c r="B24" s="66">
        <v>3</v>
      </c>
      <c r="C24" s="73" t="s">
        <v>101</v>
      </c>
      <c r="D24" s="111"/>
      <c r="E24" s="112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3"/>
      <c r="AB24" s="68"/>
      <c r="AC24" s="107"/>
      <c r="AD24" s="200" t="s">
        <v>116</v>
      </c>
      <c r="AE24" s="200"/>
      <c r="AF24" s="200"/>
      <c r="AG24" s="200"/>
      <c r="AH24" s="200"/>
      <c r="AI24" s="225" t="s">
        <v>117</v>
      </c>
      <c r="AJ24" s="225"/>
      <c r="AK24" s="185"/>
      <c r="AL24" s="192" t="s">
        <v>63</v>
      </c>
      <c r="AM24" s="129" t="s">
        <v>64</v>
      </c>
      <c r="AN24" s="185"/>
      <c r="AO24" s="95" t="s">
        <v>65</v>
      </c>
      <c r="AP24" s="95"/>
      <c r="AQ24" s="185"/>
      <c r="AR24" s="95" t="s">
        <v>67</v>
      </c>
      <c r="AS24" s="95"/>
      <c r="AT24" s="96"/>
    </row>
    <row r="25" spans="1:46" ht="20.149999999999999" customHeight="1" x14ac:dyDescent="0.2">
      <c r="A25" s="236"/>
      <c r="B25" s="66">
        <v>4</v>
      </c>
      <c r="C25" s="73" t="s">
        <v>122</v>
      </c>
      <c r="D25" s="111"/>
      <c r="E25" s="112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3"/>
      <c r="AB25" s="68"/>
      <c r="AC25" s="107"/>
      <c r="AD25" s="225" t="s">
        <v>38</v>
      </c>
      <c r="AE25" s="225"/>
      <c r="AF25" s="174"/>
      <c r="AG25" s="95" t="s">
        <v>88</v>
      </c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6"/>
    </row>
    <row r="26" spans="1:46" ht="20.149999999999999" customHeight="1" x14ac:dyDescent="0.2">
      <c r="A26" s="236"/>
      <c r="B26" s="66">
        <v>5</v>
      </c>
      <c r="C26" s="182" t="s">
        <v>100</v>
      </c>
      <c r="D26" s="111"/>
      <c r="E26" s="112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3"/>
      <c r="AB26" s="68"/>
      <c r="AC26" s="107"/>
      <c r="AD26" s="158"/>
      <c r="AE26" s="158"/>
      <c r="AF26" s="125"/>
      <c r="AG26" s="95"/>
      <c r="AH26" s="103"/>
      <c r="AI26" s="103"/>
      <c r="AJ26" s="103"/>
      <c r="AK26" s="103"/>
      <c r="AL26" s="95"/>
      <c r="AM26" s="95"/>
      <c r="AN26" s="95"/>
      <c r="AO26" s="95"/>
      <c r="AP26" s="95"/>
      <c r="AQ26" s="95"/>
      <c r="AR26" s="95"/>
      <c r="AS26" s="95"/>
      <c r="AT26" s="96"/>
    </row>
    <row r="27" spans="1:46" ht="20.149999999999999" customHeight="1" x14ac:dyDescent="0.2">
      <c r="A27" s="236"/>
      <c r="B27" s="66">
        <v>6</v>
      </c>
      <c r="C27" s="73" t="s">
        <v>123</v>
      </c>
      <c r="D27" s="111"/>
      <c r="E27" s="112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3"/>
      <c r="AB27" s="68"/>
      <c r="AC27" s="107"/>
      <c r="AD27" s="225" t="s">
        <v>43</v>
      </c>
      <c r="AE27" s="225"/>
      <c r="AF27" s="174"/>
      <c r="AG27" s="95" t="s">
        <v>5</v>
      </c>
      <c r="AH27" s="103"/>
      <c r="AI27" s="103"/>
      <c r="AJ27" s="103"/>
      <c r="AK27" s="186"/>
      <c r="AL27" s="95" t="s">
        <v>44</v>
      </c>
      <c r="AM27" s="95"/>
      <c r="AN27" s="95"/>
      <c r="AO27" s="95"/>
      <c r="AP27" s="95"/>
      <c r="AQ27" s="95"/>
      <c r="AR27" s="95"/>
      <c r="AS27" s="95"/>
      <c r="AT27" s="96"/>
    </row>
    <row r="28" spans="1:46" ht="20.149999999999999" customHeight="1" x14ac:dyDescent="0.2">
      <c r="A28" s="236"/>
      <c r="B28" s="66">
        <v>7</v>
      </c>
      <c r="C28" s="73" t="s">
        <v>124</v>
      </c>
      <c r="D28" s="111"/>
      <c r="E28" s="112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3"/>
      <c r="AB28" s="68"/>
      <c r="AC28" s="107"/>
      <c r="AD28" s="95"/>
      <c r="AE28" s="95"/>
      <c r="AF28" s="12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6"/>
    </row>
    <row r="29" spans="1:46" ht="20.149999999999999" customHeight="1" x14ac:dyDescent="0.2">
      <c r="A29" s="236"/>
      <c r="B29" s="66">
        <v>8</v>
      </c>
      <c r="C29" s="73" t="s">
        <v>125</v>
      </c>
      <c r="D29" s="111"/>
      <c r="E29" s="112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3"/>
      <c r="AB29" s="68"/>
      <c r="AC29" s="107"/>
      <c r="AD29" s="95"/>
      <c r="AE29" s="95"/>
      <c r="AF29" s="12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6"/>
    </row>
    <row r="30" spans="1:46" ht="20.149999999999999" customHeight="1" x14ac:dyDescent="0.2">
      <c r="A30" s="236"/>
      <c r="B30" s="66">
        <v>9</v>
      </c>
      <c r="C30" s="73" t="s">
        <v>126</v>
      </c>
      <c r="D30" s="111"/>
      <c r="E30" s="112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3"/>
      <c r="AB30" s="68"/>
      <c r="AC30" s="107"/>
      <c r="AD30" s="225" t="s">
        <v>45</v>
      </c>
      <c r="AE30" s="225"/>
      <c r="AF30" s="174"/>
      <c r="AG30" s="95" t="s">
        <v>46</v>
      </c>
      <c r="AH30" s="103"/>
      <c r="AI30" s="103"/>
      <c r="AJ30" s="103"/>
      <c r="AK30" s="186"/>
      <c r="AL30" s="95" t="s">
        <v>47</v>
      </c>
      <c r="AM30" s="103"/>
      <c r="AN30" s="103"/>
      <c r="AO30" s="103"/>
      <c r="AP30" s="186"/>
      <c r="AQ30" s="95" t="s">
        <v>48</v>
      </c>
      <c r="AR30" s="111"/>
      <c r="AS30" s="111"/>
      <c r="AT30" s="113"/>
    </row>
    <row r="31" spans="1:46" ht="20.149999999999999" customHeight="1" x14ac:dyDescent="0.2">
      <c r="A31" s="236"/>
      <c r="B31" s="66">
        <v>10</v>
      </c>
      <c r="C31" s="73" t="s">
        <v>136</v>
      </c>
      <c r="D31" s="111"/>
      <c r="E31" s="112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3"/>
      <c r="AB31" s="68"/>
      <c r="AC31" s="107"/>
      <c r="AD31" s="174"/>
      <c r="AE31" s="95" t="s">
        <v>137</v>
      </c>
      <c r="AF31" s="125"/>
      <c r="AG31" s="95"/>
      <c r="AH31" s="95"/>
      <c r="AI31" s="103"/>
      <c r="AJ31" s="95"/>
      <c r="AK31" s="174"/>
      <c r="AL31" s="95" t="s">
        <v>138</v>
      </c>
      <c r="AM31" s="95"/>
      <c r="AN31" s="95"/>
      <c r="AO31" s="95"/>
      <c r="AP31" s="95"/>
      <c r="AQ31" s="95"/>
      <c r="AR31" s="95"/>
      <c r="AS31" s="95"/>
      <c r="AT31" s="96"/>
    </row>
    <row r="32" spans="1:46" ht="20.149999999999999" customHeight="1" x14ac:dyDescent="0.2">
      <c r="A32" s="236"/>
      <c r="B32" s="66">
        <v>11</v>
      </c>
      <c r="C32" s="68" t="s">
        <v>49</v>
      </c>
      <c r="D32" s="111"/>
      <c r="E32" s="112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3"/>
      <c r="AB32" s="68"/>
      <c r="AC32" s="107"/>
      <c r="AD32" s="95"/>
      <c r="AE32" s="95"/>
      <c r="AF32" s="12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6"/>
    </row>
    <row r="33" spans="1:46" ht="20.149999999999999" customHeight="1" x14ac:dyDescent="0.2">
      <c r="A33" s="236"/>
      <c r="B33" s="66">
        <v>12</v>
      </c>
      <c r="C33" s="73" t="s">
        <v>110</v>
      </c>
      <c r="D33" s="111"/>
      <c r="E33" s="112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3"/>
      <c r="AB33" s="68"/>
      <c r="AC33" s="107"/>
      <c r="AD33" s="174"/>
      <c r="AE33" s="95" t="s">
        <v>111</v>
      </c>
      <c r="AF33" s="95"/>
      <c r="AG33" s="95"/>
      <c r="AH33" s="95"/>
      <c r="AI33" s="185"/>
      <c r="AJ33" s="95" t="s">
        <v>112</v>
      </c>
      <c r="AK33" s="95"/>
      <c r="AL33" s="95"/>
      <c r="AM33" s="95"/>
      <c r="AN33" s="185"/>
      <c r="AO33" s="95" t="s">
        <v>48</v>
      </c>
      <c r="AP33" s="111"/>
      <c r="AQ33" s="95"/>
      <c r="AR33" s="95"/>
      <c r="AS33" s="111"/>
      <c r="AT33" s="113"/>
    </row>
    <row r="34" spans="1:46" ht="20.149999999999999" customHeight="1" x14ac:dyDescent="0.2">
      <c r="A34" s="237"/>
      <c r="B34" s="72">
        <v>13</v>
      </c>
      <c r="C34" s="74" t="s">
        <v>113</v>
      </c>
      <c r="D34" s="114"/>
      <c r="E34" s="115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6"/>
      <c r="AB34" s="70"/>
      <c r="AC34" s="190"/>
      <c r="AD34" s="191"/>
      <c r="AE34" s="104" t="s">
        <v>111</v>
      </c>
      <c r="AF34" s="104"/>
      <c r="AG34" s="104"/>
      <c r="AH34" s="104"/>
      <c r="AI34" s="187"/>
      <c r="AJ34" s="104" t="s">
        <v>112</v>
      </c>
      <c r="AK34" s="104"/>
      <c r="AL34" s="104"/>
      <c r="AM34" s="104"/>
      <c r="AN34" s="187"/>
      <c r="AO34" s="104" t="s">
        <v>48</v>
      </c>
      <c r="AP34" s="128"/>
      <c r="AQ34" s="114"/>
      <c r="AR34" s="114"/>
      <c r="AS34" s="114"/>
      <c r="AT34" s="116"/>
    </row>
    <row r="35" spans="1:46" ht="7.5" customHeight="1" x14ac:dyDescent="0.2">
      <c r="B35" s="75"/>
      <c r="D35" s="76"/>
      <c r="J35" s="78"/>
    </row>
    <row r="36" spans="1:46" s="78" customFormat="1" ht="18.75" customHeight="1" x14ac:dyDescent="0.2">
      <c r="E36" s="79"/>
      <c r="AF36" s="127"/>
    </row>
    <row r="37" spans="1:46" ht="18.75" customHeight="1" x14ac:dyDescent="0.2"/>
    <row r="38" spans="1:46" ht="18.75" customHeight="1" x14ac:dyDescent="0.2"/>
    <row r="39" spans="1:46" ht="18.75" customHeight="1" x14ac:dyDescent="0.2"/>
    <row r="40" spans="1:46" ht="18.75" customHeight="1" x14ac:dyDescent="0.2"/>
    <row r="41" spans="1:46" ht="18.75" customHeight="1" x14ac:dyDescent="0.2"/>
    <row r="42" spans="1:46" ht="18.75" customHeight="1" x14ac:dyDescent="0.2"/>
  </sheetData>
  <mergeCells count="75">
    <mergeCell ref="AD30:AE30"/>
    <mergeCell ref="AJ8:AL8"/>
    <mergeCell ref="S12:U12"/>
    <mergeCell ref="S9:U9"/>
    <mergeCell ref="S10:U10"/>
    <mergeCell ref="AE8:AF8"/>
    <mergeCell ref="AJ9:AK9"/>
    <mergeCell ref="AF16:AI16"/>
    <mergeCell ref="AF17:AT17"/>
    <mergeCell ref="AO9:AP9"/>
    <mergeCell ref="AQ9:AR9"/>
    <mergeCell ref="AL9:AM9"/>
    <mergeCell ref="AI12:AJ12"/>
    <mergeCell ref="AL12:AM12"/>
    <mergeCell ref="AL15:AM15"/>
    <mergeCell ref="AN12:AP12"/>
    <mergeCell ref="AJ2:AL2"/>
    <mergeCell ref="A22:A34"/>
    <mergeCell ref="A13:B13"/>
    <mergeCell ref="S8:U8"/>
    <mergeCell ref="Y8:Z8"/>
    <mergeCell ref="AC8:AD8"/>
    <mergeCell ref="S11:U11"/>
    <mergeCell ref="A19:A21"/>
    <mergeCell ref="C19:AA19"/>
    <mergeCell ref="C20:AA20"/>
    <mergeCell ref="Z9:AA9"/>
    <mergeCell ref="C14:AA14"/>
    <mergeCell ref="C21:AA21"/>
    <mergeCell ref="AD16:AE16"/>
    <mergeCell ref="A15:A18"/>
    <mergeCell ref="AD27:AE27"/>
    <mergeCell ref="AD17:AE17"/>
    <mergeCell ref="AD25:AE25"/>
    <mergeCell ref="W12:AE12"/>
    <mergeCell ref="AF12:AG12"/>
    <mergeCell ref="X9:Y9"/>
    <mergeCell ref="AG9:AH9"/>
    <mergeCell ref="AD15:AE15"/>
    <mergeCell ref="AD14:AT14"/>
    <mergeCell ref="AI24:AJ24"/>
    <mergeCell ref="AJ15:AK15"/>
    <mergeCell ref="AD9:AF9"/>
    <mergeCell ref="R1:V1"/>
    <mergeCell ref="Y2:Z2"/>
    <mergeCell ref="S5:U5"/>
    <mergeCell ref="S6:U6"/>
    <mergeCell ref="S7:U7"/>
    <mergeCell ref="S2:U2"/>
    <mergeCell ref="S3:U3"/>
    <mergeCell ref="Z6:AA6"/>
    <mergeCell ref="Z7:AA7"/>
    <mergeCell ref="Y3:AK3"/>
    <mergeCell ref="AF4:AH4"/>
    <mergeCell ref="AI4:AJ4"/>
    <mergeCell ref="AC4:AD4"/>
    <mergeCell ref="Y4:AB4"/>
    <mergeCell ref="Y5:AK5"/>
    <mergeCell ref="AC2:AD2"/>
    <mergeCell ref="B4:D4"/>
    <mergeCell ref="B5:D5"/>
    <mergeCell ref="B6:D6"/>
    <mergeCell ref="F3:O3"/>
    <mergeCell ref="AD24:AH24"/>
    <mergeCell ref="B8:O12"/>
    <mergeCell ref="AF15:AI15"/>
    <mergeCell ref="Q2:Q12"/>
    <mergeCell ref="B3:D3"/>
    <mergeCell ref="F4:O4"/>
    <mergeCell ref="F5:O5"/>
    <mergeCell ref="F6:O6"/>
    <mergeCell ref="S4:U4"/>
    <mergeCell ref="AE2:AF2"/>
    <mergeCell ref="AD18:AE18"/>
    <mergeCell ref="AD22:AE22"/>
  </mergeCells>
  <phoneticPr fontId="1"/>
  <pageMargins left="0.59055118110236227" right="0.59055118110236227" top="0.39370078740157483" bottom="0.19685039370078741" header="0.31496062992125984" footer="0.31496062992125984"/>
  <pageSetup paperSize="9" scale="8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51" r:id="rId4" name="Check Box 59">
              <controlPr defaultSize="0" autoFill="0" autoLine="0" autoPict="0">
                <anchor moveWithCells="1">
                  <from>
                    <xdr:col>31</xdr:col>
                    <xdr:colOff>38100</xdr:colOff>
                    <xdr:row>17</xdr:row>
                    <xdr:rowOff>38100</xdr:rowOff>
                  </from>
                  <to>
                    <xdr:col>31</xdr:col>
                    <xdr:colOff>222250</xdr:colOff>
                    <xdr:row>17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" name="Check Box 70">
              <controlPr defaultSize="0" autoFill="0" autoLine="0" autoPict="0">
                <anchor moveWithCells="1">
                  <from>
                    <xdr:col>27</xdr:col>
                    <xdr:colOff>190500</xdr:colOff>
                    <xdr:row>19</xdr:row>
                    <xdr:rowOff>38100</xdr:rowOff>
                  </from>
                  <to>
                    <xdr:col>27</xdr:col>
                    <xdr:colOff>374650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" name="Check Box 71">
              <controlPr defaultSize="0" autoFill="0" autoLine="0" autoPict="0">
                <anchor moveWithCells="1">
                  <from>
                    <xdr:col>27</xdr:col>
                    <xdr:colOff>190500</xdr:colOff>
                    <xdr:row>21</xdr:row>
                    <xdr:rowOff>31750</xdr:rowOff>
                  </from>
                  <to>
                    <xdr:col>27</xdr:col>
                    <xdr:colOff>374650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" name="Check Box 72">
              <controlPr defaultSize="0" autoFill="0" autoLine="0" autoPict="0">
                <anchor moveWithCells="1">
                  <from>
                    <xdr:col>27</xdr:col>
                    <xdr:colOff>190500</xdr:colOff>
                    <xdr:row>22</xdr:row>
                    <xdr:rowOff>31750</xdr:rowOff>
                  </from>
                  <to>
                    <xdr:col>27</xdr:col>
                    <xdr:colOff>374650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8" name="Check Box 73">
              <controlPr defaultSize="0" autoFill="0" autoLine="0" autoPict="0">
                <anchor moveWithCells="1">
                  <from>
                    <xdr:col>27</xdr:col>
                    <xdr:colOff>190500</xdr:colOff>
                    <xdr:row>23</xdr:row>
                    <xdr:rowOff>31750</xdr:rowOff>
                  </from>
                  <to>
                    <xdr:col>27</xdr:col>
                    <xdr:colOff>374650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9" name="Check Box 74">
              <controlPr defaultSize="0" autoFill="0" autoLine="0" autoPict="0">
                <anchor moveWithCells="1">
                  <from>
                    <xdr:col>27</xdr:col>
                    <xdr:colOff>190500</xdr:colOff>
                    <xdr:row>24</xdr:row>
                    <xdr:rowOff>31750</xdr:rowOff>
                  </from>
                  <to>
                    <xdr:col>27</xdr:col>
                    <xdr:colOff>374650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10" name="Check Box 75">
              <controlPr defaultSize="0" autoFill="0" autoLine="0" autoPict="0">
                <anchor moveWithCells="1">
                  <from>
                    <xdr:col>27</xdr:col>
                    <xdr:colOff>190500</xdr:colOff>
                    <xdr:row>26</xdr:row>
                    <xdr:rowOff>31750</xdr:rowOff>
                  </from>
                  <to>
                    <xdr:col>27</xdr:col>
                    <xdr:colOff>374650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11" name="Check Box 76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31750</xdr:rowOff>
                  </from>
                  <to>
                    <xdr:col>27</xdr:col>
                    <xdr:colOff>374650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12" name="Check Box 77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31750</xdr:rowOff>
                  </from>
                  <to>
                    <xdr:col>27</xdr:col>
                    <xdr:colOff>374650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13" name="Check Box 7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31750</xdr:rowOff>
                  </from>
                  <to>
                    <xdr:col>27</xdr:col>
                    <xdr:colOff>374650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14" name="Check Box 80">
              <controlPr defaultSize="0" autoFill="0" autoLine="0" autoPict="0">
                <anchor moveWithCells="1">
                  <from>
                    <xdr:col>27</xdr:col>
                    <xdr:colOff>190500</xdr:colOff>
                    <xdr:row>30</xdr:row>
                    <xdr:rowOff>31750</xdr:rowOff>
                  </from>
                  <to>
                    <xdr:col>27</xdr:col>
                    <xdr:colOff>374650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15" name="Check Box 81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31750</xdr:rowOff>
                  </from>
                  <to>
                    <xdr:col>27</xdr:col>
                    <xdr:colOff>374650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16" name="Check Box 82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31750</xdr:rowOff>
                  </from>
                  <to>
                    <xdr:col>27</xdr:col>
                    <xdr:colOff>374650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17" name="Check Box 83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31750</xdr:rowOff>
                  </from>
                  <to>
                    <xdr:col>27</xdr:col>
                    <xdr:colOff>374650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18" name="Check Box 84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31750</xdr:rowOff>
                  </from>
                  <to>
                    <xdr:col>27</xdr:col>
                    <xdr:colOff>374650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19" name="Check Box 85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27</xdr:col>
                    <xdr:colOff>374650</xdr:colOff>
                    <xdr:row>17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20" name="Check Box 91">
              <controlPr defaultSize="0" autoFill="0" autoLine="0" autoPict="0">
                <anchor moveWithCells="1">
                  <from>
                    <xdr:col>29</xdr:col>
                    <xdr:colOff>76200</xdr:colOff>
                    <xdr:row>33</xdr:row>
                    <xdr:rowOff>31750</xdr:rowOff>
                  </from>
                  <to>
                    <xdr:col>29</xdr:col>
                    <xdr:colOff>260350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21" name="Check Box 95">
              <controlPr defaultSize="0" autoFill="0" autoLine="0" autoPict="0">
                <anchor moveWithCells="1">
                  <from>
                    <xdr:col>31</xdr:col>
                    <xdr:colOff>38100</xdr:colOff>
                    <xdr:row>21</xdr:row>
                    <xdr:rowOff>38100</xdr:rowOff>
                  </from>
                  <to>
                    <xdr:col>31</xdr:col>
                    <xdr:colOff>222250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22" name="Check Box 96">
              <controlPr defaultSize="0" autoFill="0" autoLine="0" autoPict="0">
                <anchor moveWithCells="1">
                  <from>
                    <xdr:col>31</xdr:col>
                    <xdr:colOff>38100</xdr:colOff>
                    <xdr:row>24</xdr:row>
                    <xdr:rowOff>38100</xdr:rowOff>
                  </from>
                  <to>
                    <xdr:col>31</xdr:col>
                    <xdr:colOff>222250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23" name="Check Box 98">
              <controlPr defaultSize="0" autoFill="0" autoLine="0" autoPict="0">
                <anchor moveWithCells="1">
                  <from>
                    <xdr:col>31</xdr:col>
                    <xdr:colOff>38100</xdr:colOff>
                    <xdr:row>24</xdr:row>
                    <xdr:rowOff>38100</xdr:rowOff>
                  </from>
                  <to>
                    <xdr:col>31</xdr:col>
                    <xdr:colOff>222250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24" name="Check Box 99">
              <controlPr defaultSize="0" autoFill="0" autoLine="0" autoPict="0">
                <anchor moveWithCells="1">
                  <from>
                    <xdr:col>31</xdr:col>
                    <xdr:colOff>38100</xdr:colOff>
                    <xdr:row>26</xdr:row>
                    <xdr:rowOff>38100</xdr:rowOff>
                  </from>
                  <to>
                    <xdr:col>31</xdr:col>
                    <xdr:colOff>222250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25" name="Check Box 100">
              <controlPr defaultSize="0" autoFill="0" autoLine="0" autoPict="0">
                <anchor moveWithCells="1">
                  <from>
                    <xdr:col>31</xdr:col>
                    <xdr:colOff>38100</xdr:colOff>
                    <xdr:row>29</xdr:row>
                    <xdr:rowOff>38100</xdr:rowOff>
                  </from>
                  <to>
                    <xdr:col>31</xdr:col>
                    <xdr:colOff>222250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26" name="Check Box 101">
              <controlPr defaultSize="0" autoFill="0" autoLine="0" autoPict="0">
                <anchor moveWithCells="1">
                  <from>
                    <xdr:col>36</xdr:col>
                    <xdr:colOff>38100</xdr:colOff>
                    <xdr:row>21</xdr:row>
                    <xdr:rowOff>38100</xdr:rowOff>
                  </from>
                  <to>
                    <xdr:col>36</xdr:col>
                    <xdr:colOff>222250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27" name="Check Box 102">
              <controlPr defaultSize="0" autoFill="0" autoLine="0" autoPict="0">
                <anchor moveWithCells="1">
                  <from>
                    <xdr:col>36</xdr:col>
                    <xdr:colOff>38100</xdr:colOff>
                    <xdr:row>23</xdr:row>
                    <xdr:rowOff>38100</xdr:rowOff>
                  </from>
                  <to>
                    <xdr:col>36</xdr:col>
                    <xdr:colOff>222250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28" name="Check Box 103">
              <controlPr defaultSize="0" autoFill="0" autoLine="0" autoPict="0">
                <anchor moveWithCells="1">
                  <from>
                    <xdr:col>36</xdr:col>
                    <xdr:colOff>38100</xdr:colOff>
                    <xdr:row>26</xdr:row>
                    <xdr:rowOff>38100</xdr:rowOff>
                  </from>
                  <to>
                    <xdr:col>36</xdr:col>
                    <xdr:colOff>222250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29" name="Check Box 104">
              <controlPr defaultSize="0" autoFill="0" autoLine="0" autoPict="0">
                <anchor moveWithCells="1">
                  <from>
                    <xdr:col>36</xdr:col>
                    <xdr:colOff>38100</xdr:colOff>
                    <xdr:row>29</xdr:row>
                    <xdr:rowOff>38100</xdr:rowOff>
                  </from>
                  <to>
                    <xdr:col>36</xdr:col>
                    <xdr:colOff>222250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30" name="Check Box 105">
              <controlPr defaultSize="0" autoFill="0" autoLine="0" autoPict="0">
                <anchor moveWithCells="1">
                  <from>
                    <xdr:col>34</xdr:col>
                    <xdr:colOff>38100</xdr:colOff>
                    <xdr:row>33</xdr:row>
                    <xdr:rowOff>38100</xdr:rowOff>
                  </from>
                  <to>
                    <xdr:col>34</xdr:col>
                    <xdr:colOff>222250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31" name="Check Box 106">
              <controlPr defaultSize="0" autoFill="0" autoLine="0" autoPict="0">
                <anchor moveWithCells="1">
                  <from>
                    <xdr:col>41</xdr:col>
                    <xdr:colOff>38100</xdr:colOff>
                    <xdr:row>29</xdr:row>
                    <xdr:rowOff>38100</xdr:rowOff>
                  </from>
                  <to>
                    <xdr:col>41</xdr:col>
                    <xdr:colOff>222250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32" name="Check Box 108">
              <controlPr defaultSize="0" autoFill="0" autoLine="0" autoPict="0">
                <anchor moveWithCells="1">
                  <from>
                    <xdr:col>39</xdr:col>
                    <xdr:colOff>38100</xdr:colOff>
                    <xdr:row>33</xdr:row>
                    <xdr:rowOff>38100</xdr:rowOff>
                  </from>
                  <to>
                    <xdr:col>39</xdr:col>
                    <xdr:colOff>222250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33" name="Check Box 109">
              <controlPr defaultSize="0" autoFill="0" autoLine="0" autoPict="0">
                <anchor moveWithCells="1">
                  <from>
                    <xdr:col>39</xdr:col>
                    <xdr:colOff>38100</xdr:colOff>
                    <xdr:row>23</xdr:row>
                    <xdr:rowOff>38100</xdr:rowOff>
                  </from>
                  <to>
                    <xdr:col>39</xdr:col>
                    <xdr:colOff>222250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34" name="Check Box 111">
              <controlPr defaultSize="0" autoFill="0" autoLine="0" autoPict="0">
                <anchor moveWithCells="1">
                  <from>
                    <xdr:col>42</xdr:col>
                    <xdr:colOff>38100</xdr:colOff>
                    <xdr:row>23</xdr:row>
                    <xdr:rowOff>38100</xdr:rowOff>
                  </from>
                  <to>
                    <xdr:col>42</xdr:col>
                    <xdr:colOff>222250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35" name="Check Box 113">
              <controlPr defaultSize="0" autoFill="0" autoLine="0" autoPict="0">
                <anchor moveWithCells="1">
                  <from>
                    <xdr:col>23</xdr:col>
                    <xdr:colOff>50800</xdr:colOff>
                    <xdr:row>9</xdr:row>
                    <xdr:rowOff>57150</xdr:rowOff>
                  </from>
                  <to>
                    <xdr:col>23</xdr:col>
                    <xdr:colOff>228600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36" name="Check Box 114">
              <controlPr defaultSize="0" autoFill="0" autoLine="0" autoPict="0">
                <anchor moveWithCells="1">
                  <from>
                    <xdr:col>26</xdr:col>
                    <xdr:colOff>38100</xdr:colOff>
                    <xdr:row>9</xdr:row>
                    <xdr:rowOff>57150</xdr:rowOff>
                  </from>
                  <to>
                    <xdr:col>26</xdr:col>
                    <xdr:colOff>222250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37" name="Check Box 116">
              <controlPr defaultSize="0" autoFill="0" autoLine="0" autoPict="0">
                <anchor moveWithCells="1">
                  <from>
                    <xdr:col>23</xdr:col>
                    <xdr:colOff>50800</xdr:colOff>
                    <xdr:row>10</xdr:row>
                    <xdr:rowOff>57150</xdr:rowOff>
                  </from>
                  <to>
                    <xdr:col>23</xdr:col>
                    <xdr:colOff>228600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38" name="Check Box 118">
              <controlPr defaultSize="0" autoFill="0" autoLine="0" autoPict="0">
                <anchor moveWithCells="1">
                  <from>
                    <xdr:col>26</xdr:col>
                    <xdr:colOff>50800</xdr:colOff>
                    <xdr:row>10</xdr:row>
                    <xdr:rowOff>57150</xdr:rowOff>
                  </from>
                  <to>
                    <xdr:col>26</xdr:col>
                    <xdr:colOff>228600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39" name="Check Box 123">
              <controlPr defaultSize="0" autoFill="0" autoLine="0" autoPict="0">
                <anchor moveWithCells="1">
                  <from>
                    <xdr:col>42</xdr:col>
                    <xdr:colOff>50800</xdr:colOff>
                    <xdr:row>11</xdr:row>
                    <xdr:rowOff>57150</xdr:rowOff>
                  </from>
                  <to>
                    <xdr:col>42</xdr:col>
                    <xdr:colOff>228600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40" name="Check Box 124">
              <controlPr defaultSize="0" autoFill="0" autoLine="0" autoPict="0">
                <anchor moveWithCells="1">
                  <from>
                    <xdr:col>44</xdr:col>
                    <xdr:colOff>50800</xdr:colOff>
                    <xdr:row>11</xdr:row>
                    <xdr:rowOff>57150</xdr:rowOff>
                  </from>
                  <to>
                    <xdr:col>44</xdr:col>
                    <xdr:colOff>228600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41" name="Check Box 125">
              <controlPr defaultSize="0" autoFill="0" autoLine="0" autoPict="0">
                <anchor moveWithCells="1">
                  <from>
                    <xdr:col>33</xdr:col>
                    <xdr:colOff>50800</xdr:colOff>
                    <xdr:row>11</xdr:row>
                    <xdr:rowOff>57150</xdr:rowOff>
                  </from>
                  <to>
                    <xdr:col>33</xdr:col>
                    <xdr:colOff>228600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42" name="Check Box 126">
              <controlPr defaultSize="0" autoFill="0" autoLine="0" autoPict="0">
                <anchor moveWithCells="1">
                  <from>
                    <xdr:col>36</xdr:col>
                    <xdr:colOff>50800</xdr:colOff>
                    <xdr:row>11</xdr:row>
                    <xdr:rowOff>57150</xdr:rowOff>
                  </from>
                  <to>
                    <xdr:col>36</xdr:col>
                    <xdr:colOff>228600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43" name="Check Box 127">
              <controlPr defaultSize="0" autoFill="0" autoLine="0" autoPict="0">
                <anchor moveWithCells="1">
                  <from>
                    <xdr:col>40</xdr:col>
                    <xdr:colOff>38100</xdr:colOff>
                    <xdr:row>14</xdr:row>
                    <xdr:rowOff>38100</xdr:rowOff>
                  </from>
                  <to>
                    <xdr:col>40</xdr:col>
                    <xdr:colOff>222250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44" name="Check Box 130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31750</xdr:rowOff>
                  </from>
                  <to>
                    <xdr:col>27</xdr:col>
                    <xdr:colOff>374650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45" name="Check Box 131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27</xdr:col>
                    <xdr:colOff>374650</xdr:colOff>
                    <xdr:row>16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46" name="Check Box 132">
              <controlPr defaultSize="0" autoFill="0" autoLine="0" autoPict="0">
                <anchor moveWithCells="1">
                  <from>
                    <xdr:col>29</xdr:col>
                    <xdr:colOff>38100</xdr:colOff>
                    <xdr:row>19</xdr:row>
                    <xdr:rowOff>38100</xdr:rowOff>
                  </from>
                  <to>
                    <xdr:col>29</xdr:col>
                    <xdr:colOff>222250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47" name="Check Box 133">
              <controlPr defaultSize="0" autoFill="0" autoLine="0" autoPict="0">
                <anchor moveWithCells="1">
                  <from>
                    <xdr:col>29</xdr:col>
                    <xdr:colOff>38100</xdr:colOff>
                    <xdr:row>19</xdr:row>
                    <xdr:rowOff>38100</xdr:rowOff>
                  </from>
                  <to>
                    <xdr:col>29</xdr:col>
                    <xdr:colOff>222250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48" name="Check Box 134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38100</xdr:rowOff>
                  </from>
                  <to>
                    <xdr:col>36</xdr:col>
                    <xdr:colOff>222250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49" name="Check Box 135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38100</xdr:rowOff>
                  </from>
                  <to>
                    <xdr:col>36</xdr:col>
                    <xdr:colOff>222250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50" name="Check Box 137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38100</xdr:rowOff>
                  </from>
                  <to>
                    <xdr:col>27</xdr:col>
                    <xdr:colOff>374650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51" name="Check Box 140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31750</xdr:rowOff>
                  </from>
                  <to>
                    <xdr:col>27</xdr:col>
                    <xdr:colOff>374650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52" name="Check Box 141">
              <controlPr defaultSize="0" autoFill="0" autoLine="0" autoPict="0">
                <anchor moveWithCells="1">
                  <from>
                    <xdr:col>29</xdr:col>
                    <xdr:colOff>38100</xdr:colOff>
                    <xdr:row>20</xdr:row>
                    <xdr:rowOff>38100</xdr:rowOff>
                  </from>
                  <to>
                    <xdr:col>29</xdr:col>
                    <xdr:colOff>222250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53" name="Check Box 142">
              <controlPr defaultSize="0" autoFill="0" autoLine="0" autoPict="0">
                <anchor moveWithCells="1">
                  <from>
                    <xdr:col>29</xdr:col>
                    <xdr:colOff>38100</xdr:colOff>
                    <xdr:row>20</xdr:row>
                    <xdr:rowOff>38100</xdr:rowOff>
                  </from>
                  <to>
                    <xdr:col>29</xdr:col>
                    <xdr:colOff>222250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54" name="Check Box 143">
              <controlPr defaultSize="0" autoFill="0" autoLine="0" autoPict="0">
                <anchor moveWithCells="1">
                  <from>
                    <xdr:col>36</xdr:col>
                    <xdr:colOff>38100</xdr:colOff>
                    <xdr:row>20</xdr:row>
                    <xdr:rowOff>38100</xdr:rowOff>
                  </from>
                  <to>
                    <xdr:col>36</xdr:col>
                    <xdr:colOff>222250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55" name="Check Box 14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31750</xdr:rowOff>
                  </from>
                  <to>
                    <xdr:col>27</xdr:col>
                    <xdr:colOff>374650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56" name="Check Box 147">
              <controlPr defaultSize="0" autoFill="0" autoLine="0" autoPict="0">
                <anchor moveWithCells="1">
                  <from>
                    <xdr:col>29</xdr:col>
                    <xdr:colOff>76200</xdr:colOff>
                    <xdr:row>32</xdr:row>
                    <xdr:rowOff>31750</xdr:rowOff>
                  </from>
                  <to>
                    <xdr:col>29</xdr:col>
                    <xdr:colOff>260350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57" name="Check Box 149">
              <controlPr defaultSize="0" autoFill="0" autoLine="0" autoPict="0">
                <anchor moveWithCells="1">
                  <from>
                    <xdr:col>34</xdr:col>
                    <xdr:colOff>38100</xdr:colOff>
                    <xdr:row>32</xdr:row>
                    <xdr:rowOff>38100</xdr:rowOff>
                  </from>
                  <to>
                    <xdr:col>34</xdr:col>
                    <xdr:colOff>222250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58" name="Check Box 150">
              <controlPr defaultSize="0" autoFill="0" autoLine="0" autoPict="0">
                <anchor moveWithCells="1">
                  <from>
                    <xdr:col>39</xdr:col>
                    <xdr:colOff>38100</xdr:colOff>
                    <xdr:row>32</xdr:row>
                    <xdr:rowOff>38100</xdr:rowOff>
                  </from>
                  <to>
                    <xdr:col>39</xdr:col>
                    <xdr:colOff>222250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59" name="Check Box 151">
              <controlPr defaultSize="0" autoFill="0" autoLine="0" autoPict="0">
                <anchor moveWithCells="1">
                  <from>
                    <xdr:col>36</xdr:col>
                    <xdr:colOff>38100</xdr:colOff>
                    <xdr:row>17</xdr:row>
                    <xdr:rowOff>38100</xdr:rowOff>
                  </from>
                  <to>
                    <xdr:col>36</xdr:col>
                    <xdr:colOff>222250</xdr:colOff>
                    <xdr:row>17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60" name="Check Box 152">
              <controlPr defaultSize="0" autoFill="0" autoLine="0" autoPict="0">
                <anchor moveWithCells="1">
                  <from>
                    <xdr:col>36</xdr:col>
                    <xdr:colOff>38100</xdr:colOff>
                    <xdr:row>15</xdr:row>
                    <xdr:rowOff>38100</xdr:rowOff>
                  </from>
                  <to>
                    <xdr:col>36</xdr:col>
                    <xdr:colOff>222250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61" name="Check Box 153">
              <controlPr defaultSize="0" autoFill="0" autoLine="0" autoPict="0">
                <anchor moveWithCells="1">
                  <from>
                    <xdr:col>36</xdr:col>
                    <xdr:colOff>38100</xdr:colOff>
                    <xdr:row>15</xdr:row>
                    <xdr:rowOff>38100</xdr:rowOff>
                  </from>
                  <to>
                    <xdr:col>36</xdr:col>
                    <xdr:colOff>222250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62" name="Check Box 154">
              <controlPr defaultSize="0" autoFill="0" autoLine="0" autoPict="0">
                <anchor moveWithCells="1">
                  <from>
                    <xdr:col>29</xdr:col>
                    <xdr:colOff>76200</xdr:colOff>
                    <xdr:row>30</xdr:row>
                    <xdr:rowOff>31750</xdr:rowOff>
                  </from>
                  <to>
                    <xdr:col>30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63" name="Check Box 156">
              <controlPr defaultSize="0" autoFill="0" autoLine="0" autoPict="0">
                <anchor moveWithCells="1">
                  <from>
                    <xdr:col>36</xdr:col>
                    <xdr:colOff>76200</xdr:colOff>
                    <xdr:row>30</xdr:row>
                    <xdr:rowOff>31750</xdr:rowOff>
                  </from>
                  <to>
                    <xdr:col>36</xdr:col>
                    <xdr:colOff>260350</xdr:colOff>
                    <xdr:row>30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リスト!$G$17:$G$18</xm:f>
          </x14:formula1>
          <xm:sqref>AC4 AI4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view="pageBreakPreview" zoomScale="85" zoomScaleNormal="100" zoomScaleSheetLayoutView="85" workbookViewId="0">
      <selection activeCell="G10" sqref="G10"/>
    </sheetView>
  </sheetViews>
  <sheetFormatPr defaultColWidth="9" defaultRowHeight="14" x14ac:dyDescent="0.2"/>
  <cols>
    <col min="1" max="1" width="5.26953125" style="2" customWidth="1"/>
    <col min="2" max="2" width="22.26953125" style="2" customWidth="1"/>
    <col min="3" max="3" width="7" style="2" customWidth="1"/>
    <col min="4" max="5" width="8.6328125" style="2" customWidth="1"/>
    <col min="6" max="6" width="9.90625" style="2" customWidth="1"/>
    <col min="7" max="7" width="8.6328125" style="2" customWidth="1"/>
    <col min="8" max="8" width="16.453125" style="2" customWidth="1"/>
    <col min="9" max="9" width="7.36328125" style="2" customWidth="1"/>
    <col min="10" max="22" width="10.6328125" style="2" customWidth="1"/>
    <col min="23" max="23" width="18.7265625" style="2" customWidth="1"/>
    <col min="24" max="24" width="19" style="2" customWidth="1"/>
    <col min="25" max="16384" width="9" style="2"/>
  </cols>
  <sheetData>
    <row r="1" spans="1:24" ht="37.5" customHeight="1" x14ac:dyDescent="0.2">
      <c r="A1" s="23" t="s">
        <v>129</v>
      </c>
      <c r="B1" s="23"/>
      <c r="C1" s="23"/>
      <c r="D1" s="23"/>
      <c r="E1" s="23"/>
      <c r="F1" s="58"/>
      <c r="G1" s="271" t="str">
        <f>+院内感染対策チェックシート!Y3&amp;""</f>
        <v/>
      </c>
      <c r="H1" s="271"/>
      <c r="I1" s="271"/>
      <c r="J1" s="271"/>
      <c r="K1" s="15" t="s">
        <v>50</v>
      </c>
      <c r="L1" s="7" t="s">
        <v>51</v>
      </c>
      <c r="M1" s="282"/>
      <c r="N1" s="282"/>
      <c r="O1" s="282"/>
      <c r="P1" s="14" t="s">
        <v>12</v>
      </c>
      <c r="Q1" s="5"/>
      <c r="R1" s="5"/>
      <c r="S1" s="5"/>
      <c r="T1" s="5"/>
      <c r="U1" s="5"/>
      <c r="V1" s="5"/>
      <c r="W1" s="5"/>
      <c r="X1" s="4"/>
    </row>
    <row r="2" spans="1:24" ht="16.5" customHeight="1" x14ac:dyDescent="0.2">
      <c r="A2" s="6" t="s">
        <v>128</v>
      </c>
      <c r="F2" s="3"/>
      <c r="H2" s="7"/>
      <c r="I2" s="6"/>
      <c r="R2" s="275"/>
      <c r="S2" s="275"/>
      <c r="T2" s="275"/>
      <c r="V2" s="7"/>
      <c r="W2" s="3"/>
      <c r="X2" s="4"/>
    </row>
    <row r="3" spans="1:24" ht="32.25" customHeight="1" x14ac:dyDescent="0.2">
      <c r="A3" s="6" t="s">
        <v>20</v>
      </c>
      <c r="L3" s="6"/>
      <c r="M3" s="6"/>
      <c r="N3" s="6"/>
    </row>
    <row r="4" spans="1:24" ht="32.25" customHeight="1" x14ac:dyDescent="0.2">
      <c r="A4" s="6" t="s">
        <v>19</v>
      </c>
      <c r="W4" s="8"/>
    </row>
    <row r="5" spans="1:24" ht="13.5" customHeight="1" x14ac:dyDescent="0.2">
      <c r="A5" s="6"/>
      <c r="W5" s="8"/>
    </row>
    <row r="6" spans="1:24" ht="42.75" customHeight="1" x14ac:dyDescent="0.2">
      <c r="A6" s="285" t="s">
        <v>53</v>
      </c>
      <c r="B6" s="9" t="s">
        <v>4</v>
      </c>
      <c r="C6" s="9" t="s">
        <v>0</v>
      </c>
      <c r="D6" s="9" t="s">
        <v>2</v>
      </c>
      <c r="E6" s="10" t="s">
        <v>17</v>
      </c>
      <c r="F6" s="10" t="s">
        <v>15</v>
      </c>
      <c r="G6" s="10" t="s">
        <v>16</v>
      </c>
      <c r="H6" s="16" t="s">
        <v>21</v>
      </c>
      <c r="I6" s="9" t="s">
        <v>1</v>
      </c>
      <c r="J6" s="276" t="s">
        <v>3</v>
      </c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8"/>
    </row>
    <row r="7" spans="1:24" ht="20.25" customHeight="1" x14ac:dyDescent="0.2">
      <c r="A7" s="286"/>
      <c r="B7" s="283" t="s">
        <v>52</v>
      </c>
      <c r="C7" s="289" t="s">
        <v>22</v>
      </c>
      <c r="D7" s="289" t="s">
        <v>13</v>
      </c>
      <c r="E7" s="289" t="s">
        <v>13</v>
      </c>
      <c r="F7" s="291" t="s">
        <v>14</v>
      </c>
      <c r="G7" s="289" t="s">
        <v>13</v>
      </c>
      <c r="H7" s="287" t="s">
        <v>23</v>
      </c>
      <c r="I7" s="287" t="s">
        <v>18</v>
      </c>
      <c r="J7" s="279" t="str">
        <f>IFERROR(VLOOKUP(M1,リスト!B6:C9,2,FALSE),"")</f>
        <v/>
      </c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1"/>
    </row>
    <row r="8" spans="1:24" ht="20.25" customHeight="1" x14ac:dyDescent="0.2">
      <c r="A8" s="286"/>
      <c r="B8" s="284"/>
      <c r="C8" s="290"/>
      <c r="D8" s="290"/>
      <c r="E8" s="290"/>
      <c r="F8" s="292"/>
      <c r="G8" s="290"/>
      <c r="H8" s="288"/>
      <c r="I8" s="288"/>
      <c r="J8" s="272" t="s">
        <v>139</v>
      </c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4"/>
    </row>
    <row r="9" spans="1:24" ht="58.5" customHeight="1" thickBot="1" x14ac:dyDescent="0.25">
      <c r="A9" s="286"/>
      <c r="B9" s="284"/>
      <c r="C9" s="290"/>
      <c r="D9" s="290"/>
      <c r="E9" s="290"/>
      <c r="F9" s="24" t="s">
        <v>135</v>
      </c>
      <c r="G9" s="290"/>
      <c r="H9" s="288"/>
      <c r="I9" s="288"/>
      <c r="J9" s="25">
        <f>I10</f>
        <v>0</v>
      </c>
      <c r="K9" s="26">
        <f>+I10+1</f>
        <v>1</v>
      </c>
      <c r="L9" s="26">
        <f>+K9+1</f>
        <v>2</v>
      </c>
      <c r="M9" s="26">
        <f t="shared" ref="M9:V9" si="0">+L9+1</f>
        <v>3</v>
      </c>
      <c r="N9" s="26">
        <f t="shared" si="0"/>
        <v>4</v>
      </c>
      <c r="O9" s="26">
        <f t="shared" si="0"/>
        <v>5</v>
      </c>
      <c r="P9" s="26">
        <f t="shared" si="0"/>
        <v>6</v>
      </c>
      <c r="Q9" s="26">
        <f t="shared" si="0"/>
        <v>7</v>
      </c>
      <c r="R9" s="26">
        <f t="shared" si="0"/>
        <v>8</v>
      </c>
      <c r="S9" s="26">
        <f t="shared" si="0"/>
        <v>9</v>
      </c>
      <c r="T9" s="26">
        <f t="shared" si="0"/>
        <v>10</v>
      </c>
      <c r="U9" s="26">
        <f t="shared" si="0"/>
        <v>11</v>
      </c>
      <c r="V9" s="26">
        <f t="shared" si="0"/>
        <v>12</v>
      </c>
    </row>
    <row r="10" spans="1:24" ht="30" customHeight="1" x14ac:dyDescent="0.2">
      <c r="A10" s="33">
        <v>1</v>
      </c>
      <c r="B10" s="34"/>
      <c r="C10" s="34"/>
      <c r="D10" s="80"/>
      <c r="E10" s="80"/>
      <c r="F10" s="80"/>
      <c r="G10" s="80"/>
      <c r="H10" s="36"/>
      <c r="I10" s="3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8"/>
    </row>
    <row r="11" spans="1:24" ht="30" customHeight="1" x14ac:dyDescent="0.2">
      <c r="A11" s="39">
        <v>2</v>
      </c>
      <c r="B11" s="1"/>
      <c r="C11" s="1"/>
      <c r="D11" s="11"/>
      <c r="E11" s="11"/>
      <c r="F11" s="11"/>
      <c r="G11" s="11"/>
      <c r="H11" s="12"/>
      <c r="I11" s="1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40"/>
    </row>
    <row r="12" spans="1:24" ht="30" customHeight="1" x14ac:dyDescent="0.2">
      <c r="A12" s="39">
        <v>3</v>
      </c>
      <c r="B12" s="1"/>
      <c r="C12" s="1"/>
      <c r="D12" s="11"/>
      <c r="E12" s="11"/>
      <c r="F12" s="11"/>
      <c r="G12" s="11"/>
      <c r="H12" s="12"/>
      <c r="I12" s="13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40"/>
    </row>
    <row r="13" spans="1:24" ht="30" customHeight="1" x14ac:dyDescent="0.2">
      <c r="A13" s="39">
        <v>4</v>
      </c>
      <c r="B13" s="1"/>
      <c r="C13" s="1"/>
      <c r="D13" s="11"/>
      <c r="E13" s="11"/>
      <c r="F13" s="11"/>
      <c r="G13" s="11"/>
      <c r="H13" s="12"/>
      <c r="I13" s="1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40"/>
    </row>
    <row r="14" spans="1:24" ht="30" customHeight="1" x14ac:dyDescent="0.2">
      <c r="A14" s="39">
        <v>5</v>
      </c>
      <c r="B14" s="1"/>
      <c r="C14" s="1"/>
      <c r="D14" s="11"/>
      <c r="E14" s="11"/>
      <c r="F14" s="11"/>
      <c r="G14" s="11"/>
      <c r="H14" s="12"/>
      <c r="I14" s="13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40"/>
    </row>
    <row r="15" spans="1:24" ht="30" customHeight="1" x14ac:dyDescent="0.2">
      <c r="A15" s="39">
        <v>6</v>
      </c>
      <c r="B15" s="1"/>
      <c r="C15" s="1"/>
      <c r="D15" s="11"/>
      <c r="E15" s="11"/>
      <c r="F15" s="11"/>
      <c r="G15" s="11"/>
      <c r="H15" s="12"/>
      <c r="I15" s="13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40"/>
    </row>
    <row r="16" spans="1:24" ht="30" customHeight="1" x14ac:dyDescent="0.2">
      <c r="A16" s="39">
        <v>7</v>
      </c>
      <c r="B16" s="1"/>
      <c r="C16" s="1"/>
      <c r="D16" s="11"/>
      <c r="E16" s="11"/>
      <c r="F16" s="11"/>
      <c r="G16" s="11"/>
      <c r="H16" s="12"/>
      <c r="I16" s="13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40"/>
    </row>
    <row r="17" spans="1:22" ht="30" customHeight="1" x14ac:dyDescent="0.2">
      <c r="A17" s="39">
        <v>8</v>
      </c>
      <c r="B17" s="1"/>
      <c r="C17" s="1"/>
      <c r="D17" s="11"/>
      <c r="E17" s="11"/>
      <c r="F17" s="11"/>
      <c r="G17" s="11"/>
      <c r="H17" s="12"/>
      <c r="I17" s="13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40"/>
    </row>
    <row r="18" spans="1:22" ht="30" customHeight="1" x14ac:dyDescent="0.2">
      <c r="A18" s="39">
        <v>9</v>
      </c>
      <c r="B18" s="1"/>
      <c r="C18" s="1"/>
      <c r="D18" s="11"/>
      <c r="E18" s="11"/>
      <c r="F18" s="11"/>
      <c r="G18" s="11"/>
      <c r="H18" s="12"/>
      <c r="I18" s="13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40"/>
    </row>
    <row r="19" spans="1:22" ht="30" customHeight="1" x14ac:dyDescent="0.2">
      <c r="A19" s="39">
        <v>10</v>
      </c>
      <c r="B19" s="1"/>
      <c r="C19" s="1"/>
      <c r="D19" s="11"/>
      <c r="E19" s="11"/>
      <c r="F19" s="11"/>
      <c r="G19" s="11"/>
      <c r="H19" s="12"/>
      <c r="I19" s="13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40"/>
    </row>
    <row r="20" spans="1:22" ht="30" customHeight="1" x14ac:dyDescent="0.2">
      <c r="A20" s="39">
        <v>11</v>
      </c>
      <c r="B20" s="1"/>
      <c r="C20" s="1"/>
      <c r="D20" s="11"/>
      <c r="E20" s="11"/>
      <c r="F20" s="11"/>
      <c r="G20" s="11"/>
      <c r="H20" s="12"/>
      <c r="I20" s="13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40"/>
    </row>
    <row r="21" spans="1:22" ht="30" customHeight="1" x14ac:dyDescent="0.2">
      <c r="A21" s="39">
        <v>12</v>
      </c>
      <c r="B21" s="1"/>
      <c r="C21" s="1"/>
      <c r="D21" s="11"/>
      <c r="E21" s="11"/>
      <c r="F21" s="11"/>
      <c r="G21" s="11"/>
      <c r="H21" s="12"/>
      <c r="I21" s="13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40"/>
    </row>
    <row r="22" spans="1:22" ht="30" customHeight="1" x14ac:dyDescent="0.2">
      <c r="A22" s="39">
        <v>13</v>
      </c>
      <c r="B22" s="1"/>
      <c r="C22" s="1"/>
      <c r="D22" s="11"/>
      <c r="E22" s="11"/>
      <c r="F22" s="11"/>
      <c r="G22" s="11"/>
      <c r="H22" s="12"/>
      <c r="I22" s="13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40"/>
    </row>
    <row r="23" spans="1:22" ht="30" customHeight="1" x14ac:dyDescent="0.2">
      <c r="A23" s="39">
        <v>14</v>
      </c>
      <c r="B23" s="1"/>
      <c r="C23" s="1"/>
      <c r="D23" s="11"/>
      <c r="E23" s="11"/>
      <c r="F23" s="11"/>
      <c r="G23" s="11"/>
      <c r="H23" s="12"/>
      <c r="I23" s="13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40"/>
    </row>
    <row r="24" spans="1:22" ht="30" customHeight="1" x14ac:dyDescent="0.2">
      <c r="A24" s="41">
        <v>15</v>
      </c>
      <c r="B24" s="1"/>
      <c r="C24" s="1"/>
      <c r="D24" s="11"/>
      <c r="E24" s="11"/>
      <c r="F24" s="11"/>
      <c r="G24" s="11"/>
      <c r="H24" s="12"/>
      <c r="I24" s="13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40"/>
    </row>
    <row r="25" spans="1:22" ht="30" customHeight="1" x14ac:dyDescent="0.2">
      <c r="A25" s="39">
        <v>16</v>
      </c>
      <c r="B25" s="1"/>
      <c r="C25" s="1"/>
      <c r="D25" s="11"/>
      <c r="E25" s="11"/>
      <c r="F25" s="11"/>
      <c r="G25" s="11"/>
      <c r="H25" s="12"/>
      <c r="I25" s="13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40"/>
    </row>
    <row r="26" spans="1:22" ht="30" customHeight="1" x14ac:dyDescent="0.2">
      <c r="A26" s="39">
        <v>17</v>
      </c>
      <c r="B26" s="1"/>
      <c r="C26" s="1"/>
      <c r="D26" s="11"/>
      <c r="E26" s="11"/>
      <c r="F26" s="11"/>
      <c r="G26" s="11"/>
      <c r="H26" s="12"/>
      <c r="I26" s="13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40"/>
    </row>
    <row r="27" spans="1:22" ht="30" customHeight="1" x14ac:dyDescent="0.2">
      <c r="A27" s="39">
        <v>18</v>
      </c>
      <c r="B27" s="1"/>
      <c r="C27" s="1"/>
      <c r="D27" s="11"/>
      <c r="E27" s="11"/>
      <c r="F27" s="11"/>
      <c r="G27" s="11"/>
      <c r="H27" s="12"/>
      <c r="I27" s="13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40"/>
    </row>
    <row r="28" spans="1:22" ht="30" customHeight="1" x14ac:dyDescent="0.2">
      <c r="A28" s="39">
        <v>19</v>
      </c>
      <c r="B28" s="1"/>
      <c r="C28" s="1"/>
      <c r="D28" s="11"/>
      <c r="E28" s="11"/>
      <c r="F28" s="11"/>
      <c r="G28" s="11"/>
      <c r="H28" s="12"/>
      <c r="I28" s="13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40"/>
    </row>
    <row r="29" spans="1:22" ht="30" customHeight="1" x14ac:dyDescent="0.2">
      <c r="A29" s="39">
        <v>20</v>
      </c>
      <c r="B29" s="1"/>
      <c r="C29" s="1"/>
      <c r="D29" s="11"/>
      <c r="E29" s="11"/>
      <c r="F29" s="11"/>
      <c r="G29" s="11"/>
      <c r="H29" s="12"/>
      <c r="I29" s="13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40"/>
    </row>
    <row r="30" spans="1:22" ht="30" customHeight="1" x14ac:dyDescent="0.2">
      <c r="A30" s="39">
        <v>21</v>
      </c>
      <c r="B30" s="1"/>
      <c r="C30" s="1"/>
      <c r="D30" s="11"/>
      <c r="E30" s="11"/>
      <c r="F30" s="11"/>
      <c r="G30" s="11"/>
      <c r="H30" s="12"/>
      <c r="I30" s="13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40"/>
    </row>
    <row r="31" spans="1:22" ht="30" customHeight="1" x14ac:dyDescent="0.2">
      <c r="A31" s="39">
        <v>22</v>
      </c>
      <c r="B31" s="1"/>
      <c r="C31" s="1"/>
      <c r="D31" s="11"/>
      <c r="E31" s="11"/>
      <c r="F31" s="11"/>
      <c r="G31" s="11"/>
      <c r="H31" s="12"/>
      <c r="I31" s="13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40"/>
    </row>
    <row r="32" spans="1:22" ht="30" customHeight="1" x14ac:dyDescent="0.2">
      <c r="A32" s="39">
        <v>23</v>
      </c>
      <c r="B32" s="1"/>
      <c r="C32" s="1"/>
      <c r="D32" s="11"/>
      <c r="E32" s="11"/>
      <c r="F32" s="11"/>
      <c r="G32" s="11"/>
      <c r="H32" s="12"/>
      <c r="I32" s="13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40"/>
    </row>
    <row r="33" spans="1:22" ht="30" customHeight="1" x14ac:dyDescent="0.2">
      <c r="A33" s="39">
        <v>24</v>
      </c>
      <c r="B33" s="1"/>
      <c r="C33" s="1"/>
      <c r="D33" s="11"/>
      <c r="E33" s="11"/>
      <c r="F33" s="11"/>
      <c r="G33" s="11"/>
      <c r="H33" s="12"/>
      <c r="I33" s="13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40"/>
    </row>
    <row r="34" spans="1:22" ht="30" customHeight="1" thickBot="1" x14ac:dyDescent="0.25">
      <c r="A34" s="42">
        <v>25</v>
      </c>
      <c r="B34" s="43"/>
      <c r="C34" s="43"/>
      <c r="D34" s="11"/>
      <c r="E34" s="11"/>
      <c r="F34" s="11"/>
      <c r="G34" s="11"/>
      <c r="H34" s="44"/>
      <c r="I34" s="4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46"/>
    </row>
    <row r="35" spans="1:22" ht="30" customHeight="1" x14ac:dyDescent="0.2">
      <c r="A35" s="53">
        <v>26</v>
      </c>
      <c r="B35" s="28"/>
      <c r="C35" s="28"/>
      <c r="D35" s="11"/>
      <c r="E35" s="11"/>
      <c r="F35" s="11"/>
      <c r="G35" s="11"/>
      <c r="H35" s="30"/>
      <c r="I35" s="31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2"/>
    </row>
    <row r="36" spans="1:22" ht="30" customHeight="1" x14ac:dyDescent="0.2">
      <c r="A36" s="48">
        <v>27</v>
      </c>
      <c r="B36" s="1"/>
      <c r="C36" s="1"/>
      <c r="D36" s="11"/>
      <c r="E36" s="11"/>
      <c r="F36" s="11"/>
      <c r="G36" s="11"/>
      <c r="H36" s="12"/>
      <c r="I36" s="47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9"/>
    </row>
    <row r="37" spans="1:22" ht="30" customHeight="1" x14ac:dyDescent="0.2">
      <c r="A37" s="48">
        <v>28</v>
      </c>
      <c r="B37" s="1"/>
      <c r="C37" s="1"/>
      <c r="D37" s="11"/>
      <c r="E37" s="11"/>
      <c r="F37" s="11"/>
      <c r="G37" s="11"/>
      <c r="H37" s="12"/>
      <c r="I37" s="47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9"/>
    </row>
    <row r="38" spans="1:22" ht="30" customHeight="1" x14ac:dyDescent="0.2">
      <c r="A38" s="48">
        <v>29</v>
      </c>
      <c r="B38" s="1"/>
      <c r="C38" s="1"/>
      <c r="D38" s="11"/>
      <c r="E38" s="11"/>
      <c r="F38" s="11"/>
      <c r="G38" s="11"/>
      <c r="H38" s="12"/>
      <c r="I38" s="47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9"/>
    </row>
    <row r="39" spans="1:22" ht="30" customHeight="1" x14ac:dyDescent="0.2">
      <c r="A39" s="48">
        <v>30</v>
      </c>
      <c r="B39" s="1"/>
      <c r="C39" s="1"/>
      <c r="D39" s="11"/>
      <c r="E39" s="11"/>
      <c r="F39" s="11"/>
      <c r="G39" s="11"/>
      <c r="H39" s="12"/>
      <c r="I39" s="47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9"/>
    </row>
    <row r="40" spans="1:22" ht="30" customHeight="1" x14ac:dyDescent="0.2">
      <c r="A40" s="48">
        <v>31</v>
      </c>
      <c r="B40" s="1"/>
      <c r="C40" s="1"/>
      <c r="D40" s="11"/>
      <c r="E40" s="11"/>
      <c r="F40" s="11"/>
      <c r="G40" s="11"/>
      <c r="H40" s="12"/>
      <c r="I40" s="47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9"/>
    </row>
    <row r="41" spans="1:22" ht="30" customHeight="1" x14ac:dyDescent="0.2">
      <c r="A41" s="48">
        <v>32</v>
      </c>
      <c r="B41" s="1"/>
      <c r="C41" s="1"/>
      <c r="D41" s="11"/>
      <c r="E41" s="11"/>
      <c r="F41" s="11"/>
      <c r="G41" s="11"/>
      <c r="H41" s="12"/>
      <c r="I41" s="47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9"/>
    </row>
    <row r="42" spans="1:22" ht="30" customHeight="1" x14ac:dyDescent="0.2">
      <c r="A42" s="48">
        <v>33</v>
      </c>
      <c r="B42" s="1"/>
      <c r="C42" s="1"/>
      <c r="D42" s="11"/>
      <c r="E42" s="11"/>
      <c r="F42" s="11"/>
      <c r="G42" s="11"/>
      <c r="H42" s="12"/>
      <c r="I42" s="47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9"/>
    </row>
    <row r="43" spans="1:22" ht="30" customHeight="1" x14ac:dyDescent="0.2">
      <c r="A43" s="48">
        <v>34</v>
      </c>
      <c r="B43" s="1"/>
      <c r="C43" s="1"/>
      <c r="D43" s="11"/>
      <c r="E43" s="11"/>
      <c r="F43" s="11"/>
      <c r="G43" s="11"/>
      <c r="H43" s="12"/>
      <c r="I43" s="47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9"/>
    </row>
    <row r="44" spans="1:22" ht="30" customHeight="1" x14ac:dyDescent="0.2">
      <c r="A44" s="48">
        <v>35</v>
      </c>
      <c r="B44" s="1"/>
      <c r="C44" s="1"/>
      <c r="D44" s="11"/>
      <c r="E44" s="11"/>
      <c r="F44" s="11"/>
      <c r="G44" s="11"/>
      <c r="H44" s="12"/>
      <c r="I44" s="47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9"/>
    </row>
    <row r="45" spans="1:22" ht="30" customHeight="1" x14ac:dyDescent="0.2">
      <c r="A45" s="48">
        <v>36</v>
      </c>
      <c r="B45" s="1"/>
      <c r="C45" s="1"/>
      <c r="D45" s="11"/>
      <c r="E45" s="11"/>
      <c r="F45" s="11"/>
      <c r="G45" s="11"/>
      <c r="H45" s="12"/>
      <c r="I45" s="47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9"/>
    </row>
    <row r="46" spans="1:22" ht="30" customHeight="1" x14ac:dyDescent="0.2">
      <c r="A46" s="48">
        <v>37</v>
      </c>
      <c r="B46" s="1"/>
      <c r="C46" s="1"/>
      <c r="D46" s="11"/>
      <c r="E46" s="11"/>
      <c r="F46" s="11"/>
      <c r="G46" s="11"/>
      <c r="H46" s="12"/>
      <c r="I46" s="47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9"/>
    </row>
    <row r="47" spans="1:22" ht="30" customHeight="1" x14ac:dyDescent="0.2">
      <c r="A47" s="48">
        <v>38</v>
      </c>
      <c r="B47" s="1"/>
      <c r="C47" s="1"/>
      <c r="D47" s="11"/>
      <c r="E47" s="11"/>
      <c r="F47" s="11"/>
      <c r="G47" s="11"/>
      <c r="H47" s="12"/>
      <c r="I47" s="47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9"/>
    </row>
    <row r="48" spans="1:22" ht="30" customHeight="1" x14ac:dyDescent="0.2">
      <c r="A48" s="48">
        <v>39</v>
      </c>
      <c r="B48" s="1"/>
      <c r="C48" s="1"/>
      <c r="D48" s="11"/>
      <c r="E48" s="11"/>
      <c r="F48" s="11"/>
      <c r="G48" s="11"/>
      <c r="H48" s="12"/>
      <c r="I48" s="47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9"/>
    </row>
    <row r="49" spans="1:22" ht="30" customHeight="1" x14ac:dyDescent="0.2">
      <c r="A49" s="48">
        <v>40</v>
      </c>
      <c r="B49" s="1"/>
      <c r="C49" s="1"/>
      <c r="D49" s="11"/>
      <c r="E49" s="11"/>
      <c r="F49" s="11"/>
      <c r="G49" s="11"/>
      <c r="H49" s="12"/>
      <c r="I49" s="47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9"/>
    </row>
    <row r="50" spans="1:22" ht="30" customHeight="1" x14ac:dyDescent="0.2">
      <c r="A50" s="48">
        <v>41</v>
      </c>
      <c r="B50" s="1"/>
      <c r="C50" s="1"/>
      <c r="D50" s="11"/>
      <c r="E50" s="11"/>
      <c r="F50" s="11"/>
      <c r="G50" s="11"/>
      <c r="H50" s="12"/>
      <c r="I50" s="47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9"/>
    </row>
    <row r="51" spans="1:22" ht="30" customHeight="1" x14ac:dyDescent="0.2">
      <c r="A51" s="48">
        <v>42</v>
      </c>
      <c r="B51" s="1"/>
      <c r="C51" s="1"/>
      <c r="D51" s="11"/>
      <c r="E51" s="11"/>
      <c r="F51" s="11"/>
      <c r="G51" s="11"/>
      <c r="H51" s="12"/>
      <c r="I51" s="47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9"/>
    </row>
    <row r="52" spans="1:22" ht="30" customHeight="1" x14ac:dyDescent="0.2">
      <c r="A52" s="48">
        <v>43</v>
      </c>
      <c r="B52" s="1"/>
      <c r="C52" s="1"/>
      <c r="D52" s="11"/>
      <c r="E52" s="11"/>
      <c r="F52" s="11"/>
      <c r="G52" s="11"/>
      <c r="H52" s="12"/>
      <c r="I52" s="47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9"/>
    </row>
    <row r="53" spans="1:22" ht="30" customHeight="1" x14ac:dyDescent="0.2">
      <c r="A53" s="48">
        <v>44</v>
      </c>
      <c r="B53" s="1"/>
      <c r="C53" s="1"/>
      <c r="D53" s="11"/>
      <c r="E53" s="11"/>
      <c r="F53" s="11"/>
      <c r="G53" s="11"/>
      <c r="H53" s="12"/>
      <c r="I53" s="47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9"/>
    </row>
    <row r="54" spans="1:22" ht="30" customHeight="1" x14ac:dyDescent="0.2">
      <c r="A54" s="48">
        <v>45</v>
      </c>
      <c r="B54" s="1"/>
      <c r="C54" s="1"/>
      <c r="D54" s="11"/>
      <c r="E54" s="11"/>
      <c r="F54" s="11"/>
      <c r="G54" s="11"/>
      <c r="H54" s="12"/>
      <c r="I54" s="47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9"/>
    </row>
    <row r="55" spans="1:22" ht="30" customHeight="1" x14ac:dyDescent="0.2">
      <c r="A55" s="48">
        <v>46</v>
      </c>
      <c r="B55" s="1"/>
      <c r="C55" s="1"/>
      <c r="D55" s="11"/>
      <c r="E55" s="11"/>
      <c r="F55" s="11"/>
      <c r="G55" s="11"/>
      <c r="H55" s="12"/>
      <c r="I55" s="47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9"/>
    </row>
    <row r="56" spans="1:22" ht="30" customHeight="1" x14ac:dyDescent="0.2">
      <c r="A56" s="48">
        <v>47</v>
      </c>
      <c r="B56" s="1"/>
      <c r="C56" s="1"/>
      <c r="D56" s="11"/>
      <c r="E56" s="11"/>
      <c r="F56" s="11"/>
      <c r="G56" s="11"/>
      <c r="H56" s="12"/>
      <c r="I56" s="47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9"/>
    </row>
    <row r="57" spans="1:22" ht="30" customHeight="1" x14ac:dyDescent="0.2">
      <c r="A57" s="48">
        <v>48</v>
      </c>
      <c r="B57" s="1"/>
      <c r="C57" s="1"/>
      <c r="D57" s="11"/>
      <c r="E57" s="11"/>
      <c r="F57" s="11"/>
      <c r="G57" s="11"/>
      <c r="H57" s="12"/>
      <c r="I57" s="47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9"/>
    </row>
    <row r="58" spans="1:22" ht="30" customHeight="1" x14ac:dyDescent="0.2">
      <c r="A58" s="48">
        <v>49</v>
      </c>
      <c r="B58" s="1"/>
      <c r="C58" s="1"/>
      <c r="D58" s="11"/>
      <c r="E58" s="11"/>
      <c r="F58" s="11"/>
      <c r="G58" s="11"/>
      <c r="H58" s="12"/>
      <c r="I58" s="47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9"/>
    </row>
    <row r="59" spans="1:22" ht="30" customHeight="1" thickBot="1" x14ac:dyDescent="0.25">
      <c r="A59" s="49">
        <v>50</v>
      </c>
      <c r="B59" s="50"/>
      <c r="C59" s="50"/>
      <c r="D59" s="11"/>
      <c r="E59" s="11"/>
      <c r="F59" s="11"/>
      <c r="G59" s="11"/>
      <c r="H59" s="51"/>
      <c r="I59" s="52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</row>
    <row r="60" spans="1:22" ht="30" customHeight="1" thickTop="1" x14ac:dyDescent="0.2">
      <c r="A60" s="27">
        <v>51</v>
      </c>
      <c r="B60" s="28"/>
      <c r="C60" s="28"/>
      <c r="D60" s="11"/>
      <c r="E60" s="11"/>
      <c r="F60" s="11"/>
      <c r="G60" s="11"/>
      <c r="H60" s="30"/>
      <c r="I60" s="31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1:22" ht="30" customHeight="1" x14ac:dyDescent="0.2">
      <c r="A61" s="9">
        <v>52</v>
      </c>
      <c r="B61" s="1"/>
      <c r="C61" s="1"/>
      <c r="D61" s="11"/>
      <c r="E61" s="11"/>
      <c r="F61" s="11"/>
      <c r="G61" s="11"/>
      <c r="H61" s="12"/>
      <c r="I61" s="47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0" customHeight="1" x14ac:dyDescent="0.2">
      <c r="A62" s="9">
        <v>53</v>
      </c>
      <c r="B62" s="1"/>
      <c r="C62" s="1"/>
      <c r="D62" s="11"/>
      <c r="E62" s="11"/>
      <c r="F62" s="11"/>
      <c r="G62" s="11"/>
      <c r="H62" s="12"/>
      <c r="I62" s="47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0" customHeight="1" x14ac:dyDescent="0.2">
      <c r="A63" s="9">
        <v>54</v>
      </c>
      <c r="B63" s="1"/>
      <c r="C63" s="1"/>
      <c r="D63" s="11"/>
      <c r="E63" s="11"/>
      <c r="F63" s="11"/>
      <c r="G63" s="11"/>
      <c r="H63" s="12"/>
      <c r="I63" s="47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30" customHeight="1" x14ac:dyDescent="0.2">
      <c r="A64" s="9">
        <v>55</v>
      </c>
      <c r="B64" s="1"/>
      <c r="C64" s="1"/>
      <c r="D64" s="11"/>
      <c r="E64" s="11"/>
      <c r="F64" s="11"/>
      <c r="G64" s="11"/>
      <c r="H64" s="12"/>
      <c r="I64" s="47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ht="30" customHeight="1" x14ac:dyDescent="0.2">
      <c r="A65" s="9">
        <v>56</v>
      </c>
      <c r="B65" s="1"/>
      <c r="C65" s="1"/>
      <c r="D65" s="11"/>
      <c r="E65" s="11"/>
      <c r="F65" s="11"/>
      <c r="G65" s="11"/>
      <c r="H65" s="12"/>
      <c r="I65" s="47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ht="30" customHeight="1" x14ac:dyDescent="0.2">
      <c r="A66" s="9">
        <v>57</v>
      </c>
      <c r="B66" s="1"/>
      <c r="C66" s="1"/>
      <c r="D66" s="11"/>
      <c r="E66" s="11"/>
      <c r="F66" s="11"/>
      <c r="G66" s="11"/>
      <c r="H66" s="12"/>
      <c r="I66" s="47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30" customHeight="1" x14ac:dyDescent="0.2">
      <c r="A67" s="9">
        <v>58</v>
      </c>
      <c r="B67" s="1"/>
      <c r="C67" s="1"/>
      <c r="D67" s="11"/>
      <c r="E67" s="11"/>
      <c r="F67" s="11"/>
      <c r="G67" s="11"/>
      <c r="H67" s="12"/>
      <c r="I67" s="47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ht="30" customHeight="1" x14ac:dyDescent="0.2">
      <c r="A68" s="9">
        <v>59</v>
      </c>
      <c r="B68" s="1"/>
      <c r="C68" s="1"/>
      <c r="D68" s="11"/>
      <c r="E68" s="11"/>
      <c r="F68" s="11"/>
      <c r="G68" s="11"/>
      <c r="H68" s="12"/>
      <c r="I68" s="47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ht="30" customHeight="1" x14ac:dyDescent="0.2">
      <c r="A69" s="9">
        <v>60</v>
      </c>
      <c r="B69" s="1"/>
      <c r="C69" s="1"/>
      <c r="D69" s="11"/>
      <c r="E69" s="11"/>
      <c r="F69" s="11"/>
      <c r="G69" s="11"/>
      <c r="H69" s="12"/>
      <c r="I69" s="47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ht="30" customHeight="1" x14ac:dyDescent="0.2">
      <c r="A70" s="9">
        <v>61</v>
      </c>
      <c r="B70" s="1"/>
      <c r="C70" s="1"/>
      <c r="D70" s="11"/>
      <c r="E70" s="11"/>
      <c r="F70" s="11"/>
      <c r="G70" s="11"/>
      <c r="H70" s="12"/>
      <c r="I70" s="47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30" customHeight="1" x14ac:dyDescent="0.2">
      <c r="A71" s="9">
        <v>62</v>
      </c>
      <c r="B71" s="1"/>
      <c r="C71" s="1"/>
      <c r="D71" s="11"/>
      <c r="E71" s="11"/>
      <c r="F71" s="11"/>
      <c r="G71" s="11"/>
      <c r="H71" s="12"/>
      <c r="I71" s="47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30" customHeight="1" x14ac:dyDescent="0.2">
      <c r="A72" s="9">
        <v>63</v>
      </c>
      <c r="B72" s="1"/>
      <c r="C72" s="1"/>
      <c r="D72" s="11"/>
      <c r="E72" s="11"/>
      <c r="F72" s="11"/>
      <c r="G72" s="11"/>
      <c r="H72" s="12"/>
      <c r="I72" s="47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ht="30" customHeight="1" x14ac:dyDescent="0.2">
      <c r="A73" s="9">
        <v>64</v>
      </c>
      <c r="B73" s="1"/>
      <c r="C73" s="1"/>
      <c r="D73" s="11"/>
      <c r="E73" s="11"/>
      <c r="F73" s="11"/>
      <c r="G73" s="11"/>
      <c r="H73" s="12"/>
      <c r="I73" s="47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ht="30" customHeight="1" x14ac:dyDescent="0.2">
      <c r="A74" s="9">
        <v>65</v>
      </c>
      <c r="B74" s="1"/>
      <c r="C74" s="1"/>
      <c r="D74" s="11"/>
      <c r="E74" s="11"/>
      <c r="F74" s="11"/>
      <c r="G74" s="11"/>
      <c r="H74" s="12"/>
      <c r="I74" s="47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ht="30" customHeight="1" x14ac:dyDescent="0.2">
      <c r="A75" s="9">
        <v>66</v>
      </c>
      <c r="B75" s="1"/>
      <c r="C75" s="1"/>
      <c r="D75" s="11"/>
      <c r="E75" s="11"/>
      <c r="F75" s="11"/>
      <c r="G75" s="11"/>
      <c r="H75" s="12"/>
      <c r="I75" s="47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ht="30" customHeight="1" x14ac:dyDescent="0.2">
      <c r="A76" s="9">
        <v>67</v>
      </c>
      <c r="B76" s="1"/>
      <c r="C76" s="1"/>
      <c r="D76" s="11"/>
      <c r="E76" s="11"/>
      <c r="F76" s="11"/>
      <c r="G76" s="11"/>
      <c r="H76" s="12"/>
      <c r="I76" s="47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ht="30" customHeight="1" x14ac:dyDescent="0.2">
      <c r="A77" s="9">
        <v>68</v>
      </c>
      <c r="B77" s="1"/>
      <c r="C77" s="1"/>
      <c r="D77" s="11"/>
      <c r="E77" s="11"/>
      <c r="F77" s="11"/>
      <c r="G77" s="11"/>
      <c r="H77" s="12"/>
      <c r="I77" s="47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ht="30" customHeight="1" x14ac:dyDescent="0.2">
      <c r="A78" s="9">
        <v>69</v>
      </c>
      <c r="B78" s="1"/>
      <c r="C78" s="1"/>
      <c r="D78" s="11"/>
      <c r="E78" s="11"/>
      <c r="F78" s="11"/>
      <c r="G78" s="11"/>
      <c r="H78" s="12"/>
      <c r="I78" s="47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ht="30" customHeight="1" x14ac:dyDescent="0.2">
      <c r="A79" s="9">
        <v>70</v>
      </c>
      <c r="B79" s="1"/>
      <c r="C79" s="1"/>
      <c r="D79" s="11"/>
      <c r="E79" s="11"/>
      <c r="F79" s="11"/>
      <c r="G79" s="11"/>
      <c r="H79" s="12"/>
      <c r="I79" s="47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ht="30" customHeight="1" x14ac:dyDescent="0.2">
      <c r="A80" s="9">
        <v>71</v>
      </c>
      <c r="B80" s="1"/>
      <c r="C80" s="1"/>
      <c r="D80" s="11"/>
      <c r="E80" s="11"/>
      <c r="F80" s="11"/>
      <c r="G80" s="11"/>
      <c r="H80" s="12"/>
      <c r="I80" s="47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ht="30" customHeight="1" x14ac:dyDescent="0.2">
      <c r="A81" s="9">
        <v>72</v>
      </c>
      <c r="B81" s="1"/>
      <c r="C81" s="1"/>
      <c r="D81" s="11"/>
      <c r="E81" s="11"/>
      <c r="F81" s="11"/>
      <c r="G81" s="11"/>
      <c r="H81" s="12"/>
      <c r="I81" s="47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ht="30" customHeight="1" x14ac:dyDescent="0.2">
      <c r="A82" s="9">
        <v>73</v>
      </c>
      <c r="B82" s="1"/>
      <c r="C82" s="1"/>
      <c r="D82" s="11"/>
      <c r="E82" s="11"/>
      <c r="F82" s="11"/>
      <c r="G82" s="11"/>
      <c r="H82" s="12"/>
      <c r="I82" s="47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30" customHeight="1" x14ac:dyDescent="0.2">
      <c r="A83" s="9">
        <v>74</v>
      </c>
      <c r="B83" s="1"/>
      <c r="C83" s="1"/>
      <c r="D83" s="11"/>
      <c r="E83" s="11"/>
      <c r="F83" s="11"/>
      <c r="G83" s="11"/>
      <c r="H83" s="12"/>
      <c r="I83" s="47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ht="30" customHeight="1" x14ac:dyDescent="0.2">
      <c r="A84" s="9">
        <v>75</v>
      </c>
      <c r="B84" s="1"/>
      <c r="C84" s="1"/>
      <c r="D84" s="11"/>
      <c r="E84" s="11"/>
      <c r="F84" s="11"/>
      <c r="G84" s="11"/>
      <c r="H84" s="12"/>
      <c r="I84" s="47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</sheetData>
  <dataConsolidate/>
  <mergeCells count="15">
    <mergeCell ref="B7:B9"/>
    <mergeCell ref="A6:A9"/>
    <mergeCell ref="H7:H9"/>
    <mergeCell ref="C7:C9"/>
    <mergeCell ref="I7:I9"/>
    <mergeCell ref="D7:D9"/>
    <mergeCell ref="E7:E9"/>
    <mergeCell ref="G7:G9"/>
    <mergeCell ref="F7:F8"/>
    <mergeCell ref="G1:J1"/>
    <mergeCell ref="J8:V8"/>
    <mergeCell ref="R2:T2"/>
    <mergeCell ref="J6:V6"/>
    <mergeCell ref="J7:V7"/>
    <mergeCell ref="M1:O1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55" fitToHeight="3" orientation="landscape" r:id="rId1"/>
  <headerFooter alignWithMargins="0"/>
  <rowBreaks count="2" manualBreakCount="2">
    <brk id="34" max="23" man="1"/>
    <brk id="59" max="23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リスト!$C$17:$C$18</xm:f>
          </x14:formula1>
          <xm:sqref>D10:D84</xm:sqref>
        </x14:dataValidation>
        <x14:dataValidation type="list" allowBlank="1" showInputMessage="1" showErrorMessage="1">
          <x14:formula1>
            <xm:f>リスト!$D$17:$D$18</xm:f>
          </x14:formula1>
          <xm:sqref>E10:E84</xm:sqref>
        </x14:dataValidation>
        <x14:dataValidation type="list" allowBlank="1" showInputMessage="1" showErrorMessage="1">
          <x14:formula1>
            <xm:f>リスト!$B$6:$B$9</xm:f>
          </x14:formula1>
          <xm:sqref>M1:O1</xm:sqref>
        </x14:dataValidation>
        <x14:dataValidation type="list" allowBlank="1" showInputMessage="1" showErrorMessage="1">
          <x14:formula1>
            <xm:f>リスト!$B$17:$B$19</xm:f>
          </x14:formula1>
          <xm:sqref>F10:F84</xm:sqref>
        </x14:dataValidation>
        <x14:dataValidation type="list" allowBlank="1" showInputMessage="1" showErrorMessage="1">
          <x14:formula1>
            <xm:f>リスト!$B$17:$B$18</xm:f>
          </x14:formula1>
          <xm:sqref>G10:G84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workbookViewId="0">
      <selection activeCell="E4" sqref="E4"/>
    </sheetView>
  </sheetViews>
  <sheetFormatPr defaultRowHeight="13" x14ac:dyDescent="0.2"/>
  <cols>
    <col min="1" max="1" width="14.90625" customWidth="1"/>
    <col min="2" max="14" width="6.26953125" customWidth="1"/>
    <col min="17" max="17" width="3.453125" customWidth="1"/>
  </cols>
  <sheetData>
    <row r="2" spans="1:14" x14ac:dyDescent="0.2">
      <c r="A2" t="s">
        <v>31</v>
      </c>
    </row>
    <row r="3" spans="1:14" x14ac:dyDescent="0.2">
      <c r="A3" t="s">
        <v>32</v>
      </c>
      <c r="B3" t="str">
        <f>+サーベイランスシート!M1&amp;""</f>
        <v/>
      </c>
    </row>
    <row r="4" spans="1:14" x14ac:dyDescent="0.2">
      <c r="A4" t="str">
        <f>+サーベイランスシート!J6</f>
        <v>症状経過表</v>
      </c>
    </row>
    <row r="6" spans="1:14" x14ac:dyDescent="0.2">
      <c r="A6" s="54" t="s">
        <v>33</v>
      </c>
      <c r="B6" s="55">
        <f>+サーベイランスシート!J9</f>
        <v>0</v>
      </c>
      <c r="C6" s="55">
        <f>+サーベイランスシート!K9</f>
        <v>1</v>
      </c>
      <c r="D6" s="55">
        <f>+サーベイランスシート!L9</f>
        <v>2</v>
      </c>
      <c r="E6" s="55">
        <f>+サーベイランスシート!M9</f>
        <v>3</v>
      </c>
      <c r="F6" s="55">
        <f>+サーベイランスシート!N9</f>
        <v>4</v>
      </c>
      <c r="G6" s="55">
        <f>+サーベイランスシート!O9</f>
        <v>5</v>
      </c>
      <c r="H6" s="55">
        <f>+サーベイランスシート!P9</f>
        <v>6</v>
      </c>
      <c r="I6" s="55">
        <f>+サーベイランスシート!Q9</f>
        <v>7</v>
      </c>
      <c r="J6" s="55">
        <f>+サーベイランスシート!R9</f>
        <v>8</v>
      </c>
      <c r="K6" s="55">
        <f>+サーベイランスシート!S9</f>
        <v>9</v>
      </c>
      <c r="L6" s="55">
        <f>+サーベイランスシート!T9</f>
        <v>10</v>
      </c>
      <c r="M6" s="55">
        <f>+サーベイランスシート!U9</f>
        <v>11</v>
      </c>
      <c r="N6" s="55">
        <f>+サーベイランスシート!V9</f>
        <v>12</v>
      </c>
    </row>
    <row r="7" spans="1:14" x14ac:dyDescent="0.2">
      <c r="A7" s="57" t="str">
        <f>B3</f>
        <v/>
      </c>
      <c r="B7" s="56">
        <f>COUNTIF(サーベイランスシート!$I$10:$I$84,B6)</f>
        <v>0</v>
      </c>
      <c r="C7" s="56">
        <f>COUNTIF(サーベイランスシート!$I$10:$I$84,C6)</f>
        <v>0</v>
      </c>
      <c r="D7" s="56">
        <f>COUNTIF(サーベイランスシート!$I$10:$I$84,D6)</f>
        <v>0</v>
      </c>
      <c r="E7" s="56">
        <f>COUNTIF(サーベイランスシート!$I$10:$I$84,E6)</f>
        <v>0</v>
      </c>
      <c r="F7" s="56">
        <f>COUNTIF(サーベイランスシート!$I$10:$I$84,F6)</f>
        <v>0</v>
      </c>
      <c r="G7" s="56">
        <f>COUNTIF(サーベイランスシート!$I$10:$I$84,G6)</f>
        <v>0</v>
      </c>
      <c r="H7" s="56">
        <f>COUNTIF(サーベイランスシート!$I$10:$I$84,H6)</f>
        <v>0</v>
      </c>
      <c r="I7" s="56">
        <f>COUNTIF(サーベイランスシート!$I$10:$I$84,I6)</f>
        <v>0</v>
      </c>
      <c r="J7" s="56">
        <f>COUNTIF(サーベイランスシート!$I$10:$I$84,J6)</f>
        <v>0</v>
      </c>
      <c r="K7" s="56">
        <f>COUNTIF(サーベイランスシート!$I$10:$I$84,K6)</f>
        <v>0</v>
      </c>
      <c r="L7" s="56">
        <f>COUNTIF(サーベイランスシート!$I$10:$I$84,L6)</f>
        <v>0</v>
      </c>
      <c r="M7" s="56">
        <f>COUNTIF(サーベイランスシート!$I$10:$I$84,M6)</f>
        <v>0</v>
      </c>
      <c r="N7" s="56">
        <f>COUNTIF(サーベイランスシート!$I$10:$I$84,N6)</f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9"/>
  <sheetViews>
    <sheetView workbookViewId="0">
      <selection activeCell="B7" sqref="B7"/>
    </sheetView>
  </sheetViews>
  <sheetFormatPr defaultColWidth="9" defaultRowHeight="13" x14ac:dyDescent="0.2"/>
  <cols>
    <col min="1" max="1" width="9" style="22"/>
    <col min="2" max="2" width="22" style="22" customWidth="1"/>
    <col min="3" max="7" width="6.08984375" style="22" customWidth="1"/>
    <col min="8" max="16384" width="9" style="22"/>
  </cols>
  <sheetData>
    <row r="4" spans="1:4" x14ac:dyDescent="0.2">
      <c r="B4" s="22" t="s">
        <v>24</v>
      </c>
    </row>
    <row r="5" spans="1:4" x14ac:dyDescent="0.2">
      <c r="B5" s="22">
        <v>1</v>
      </c>
      <c r="C5" s="22">
        <v>2</v>
      </c>
    </row>
    <row r="6" spans="1:4" x14ac:dyDescent="0.2">
      <c r="B6" s="22" t="s">
        <v>140</v>
      </c>
      <c r="C6" s="22" t="s">
        <v>30</v>
      </c>
    </row>
    <row r="7" spans="1:4" x14ac:dyDescent="0.2">
      <c r="B7" s="22" t="s">
        <v>25</v>
      </c>
      <c r="C7" s="22" t="s">
        <v>29</v>
      </c>
    </row>
    <row r="8" spans="1:4" x14ac:dyDescent="0.2">
      <c r="A8" s="22" t="s">
        <v>26</v>
      </c>
      <c r="B8" s="22" t="s">
        <v>27</v>
      </c>
      <c r="C8" s="22" t="s">
        <v>28</v>
      </c>
    </row>
    <row r="9" spans="1:4" x14ac:dyDescent="0.2">
      <c r="B9" s="22" t="s">
        <v>133</v>
      </c>
      <c r="C9" s="22" t="s">
        <v>30</v>
      </c>
    </row>
    <row r="16" spans="1:4" ht="14" x14ac:dyDescent="0.2">
      <c r="B16" s="293" t="s">
        <v>7</v>
      </c>
      <c r="C16" s="293"/>
      <c r="D16" s="293"/>
    </row>
    <row r="17" spans="2:7" ht="14" x14ac:dyDescent="0.2">
      <c r="B17" s="17" t="s">
        <v>5</v>
      </c>
      <c r="C17" s="17" t="s">
        <v>8</v>
      </c>
      <c r="D17" s="17" t="s">
        <v>10</v>
      </c>
      <c r="E17" s="17"/>
      <c r="G17" s="17" t="s">
        <v>83</v>
      </c>
    </row>
    <row r="18" spans="2:7" ht="14" x14ac:dyDescent="0.2">
      <c r="B18" s="17" t="s">
        <v>6</v>
      </c>
      <c r="C18" s="17" t="s">
        <v>9</v>
      </c>
      <c r="D18" s="17" t="s">
        <v>11</v>
      </c>
      <c r="E18" s="17"/>
      <c r="G18" s="17" t="s">
        <v>84</v>
      </c>
    </row>
    <row r="19" spans="2:7" ht="14" x14ac:dyDescent="0.2">
      <c r="B19" s="17" t="s">
        <v>134</v>
      </c>
    </row>
  </sheetData>
  <mergeCells count="1">
    <mergeCell ref="B16:D16"/>
  </mergeCells>
  <phoneticPr fontId="1"/>
  <dataValidations count="3">
    <dataValidation type="list" allowBlank="1" showInputMessage="1" showErrorMessage="1" sqref="H6">
      <formula1>$D$6:$G$6</formula1>
    </dataValidation>
    <dataValidation type="list" allowBlank="1" showInputMessage="1" showErrorMessage="1" sqref="H7">
      <formula1>$D$7:$G$7</formula1>
    </dataValidation>
    <dataValidation type="list" allowBlank="1" showInputMessage="1" showErrorMessage="1" sqref="H8">
      <formula1>$D$8:$G$8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院内感染対策チェックシート</vt:lpstr>
      <vt:lpstr>サーベイランスシート</vt:lpstr>
      <vt:lpstr>記述疫学解析</vt:lpstr>
      <vt:lpstr>リスト</vt:lpstr>
      <vt:lpstr>サーベイランスシート!Print_Area</vt:lpstr>
      <vt:lpstr>院内感染対策チェックシート!Print_Area</vt:lpstr>
      <vt:lpstr>記述疫学解析!Print_Area</vt:lpstr>
      <vt:lpstr>サーベイランスシート!Print_Titles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C23264</cp:lastModifiedBy>
  <cp:lastPrinted>2024-03-01T07:43:35Z</cp:lastPrinted>
  <dcterms:created xsi:type="dcterms:W3CDTF">2007-10-16T23:52:40Z</dcterms:created>
  <dcterms:modified xsi:type="dcterms:W3CDTF">2024-03-13T06:49:52Z</dcterms:modified>
</cp:coreProperties>
</file>