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N1801\g-014530-$\現年度フォルダ\R05年度 建設課\F5 清　掃\6 施設更新\19 事業者選定アドバイザリー業務\05 常：事業者選定アドバイザリー業務委託（業者協議資料）\公告R50508\公告用\R50530様式修正\HP公表データ（様式集　修正版）\"/>
    </mc:Choice>
  </mc:AlternateContent>
  <bookViews>
    <workbookView xWindow="-110" yWindow="-110" windowWidth="30930" windowHeight="16890" tabRatio="897"/>
  </bookViews>
  <sheets>
    <sheet name="表紙" sheetId="5" r:id="rId1"/>
    <sheet name="提案書提出資料一覧表 " sheetId="85" r:id="rId2"/>
    <sheet name="様式第1号" sheetId="7" r:id="rId3"/>
    <sheet name="様式第11号-2" sheetId="8" r:id="rId4"/>
    <sheet name="様式第14号（別紙1）" sheetId="131" r:id="rId5"/>
    <sheet name="様式第14号（別紙2）" sheetId="132" r:id="rId6"/>
    <sheet name="様式第14号（別紙3）" sheetId="133" r:id="rId7"/>
    <sheet name="様式15号-1-1（別紙1）" sheetId="141" r:id="rId8"/>
    <sheet name="様式第15号-1-4（別紙1）" sheetId="142" r:id="rId9"/>
    <sheet name="様式第15号-1-4（別紙2）" sheetId="143" r:id="rId10"/>
    <sheet name="様式第15号-1-4（別紙3） " sheetId="149" r:id="rId11"/>
    <sheet name="様式第15号-1-4（別紙4）" sheetId="150" r:id="rId12"/>
    <sheet name="様式第15号-1-4（別紙5）" sheetId="146" r:id="rId13"/>
    <sheet name="様式第15号1-4（別紙6）" sheetId="147" r:id="rId14"/>
    <sheet name="様式第15号1-4（別紙7）" sheetId="125" r:id="rId15"/>
    <sheet name="様式第15号-1-5（別紙1）" sheetId="155" r:id="rId16"/>
    <sheet name="様式第15号-2-2（別紙1）" sheetId="151" r:id="rId17"/>
    <sheet name="様式第15号-2-2（別紙2）" sheetId="124" r:id="rId18"/>
    <sheet name="様式第15号-2-9（別紙1）" sheetId="134" r:id="rId19"/>
    <sheet name="様式第15号-2-9（別紙2）" sheetId="135" r:id="rId20"/>
    <sheet name="様式15号-3-1（別紙1）" sheetId="154" r:id="rId21"/>
    <sheet name="様式第15号-3-2（別紙1）" sheetId="153" r:id="rId22"/>
    <sheet name="様式第15号-3-2（別紙2）" sheetId="156" r:id="rId23"/>
    <sheet name="様式第15号-3-3（別紙1）" sheetId="152" r:id="rId24"/>
  </sheets>
  <definedNames>
    <definedName name="_" localSheetId="7" hidden="1">#REF!</definedName>
    <definedName name="_" localSheetId="5" hidden="1">#REF!</definedName>
    <definedName name="_" localSheetId="9" hidden="1">#REF!</definedName>
    <definedName name="_" localSheetId="22" hidden="1">#REF!</definedName>
    <definedName name="_" hidden="1">#REF!</definedName>
    <definedName name="__" localSheetId="7" hidden="1">#REF!</definedName>
    <definedName name="__" localSheetId="5" hidden="1">#REF!</definedName>
    <definedName name="__" localSheetId="9" hidden="1">#REF!</definedName>
    <definedName name="__" localSheetId="22" hidden="1">#REF!</definedName>
    <definedName name="__" hidden="1">#REF!</definedName>
    <definedName name="___" localSheetId="9" hidden="1">#REF!</definedName>
    <definedName name="___" localSheetId="22" hidden="1">#REF!</definedName>
    <definedName name="___" hidden="1">#REF!</definedName>
    <definedName name="____" localSheetId="9" hidden="1">#REF!</definedName>
    <definedName name="____" hidden="1">#REF!</definedName>
    <definedName name="_____" localSheetId="9" hidden="1">#REF!</definedName>
    <definedName name="_____" hidden="1">#REF!</definedName>
    <definedName name="______" localSheetId="9" hidden="1">#REF!</definedName>
    <definedName name="______" hidden="1">#REF!</definedName>
    <definedName name="_______" localSheetId="9" hidden="1">#REF!</definedName>
    <definedName name="_______" hidden="1">#REF!</definedName>
    <definedName name="________" localSheetId="9" hidden="1">#REF!</definedName>
    <definedName name="________" hidden="1">#REF!</definedName>
    <definedName name="_________" localSheetId="9" hidden="1">#REF!</definedName>
    <definedName name="_________" hidden="1">#REF!</definedName>
    <definedName name="__________" localSheetId="9" hidden="1">#REF!</definedName>
    <definedName name="__________" hidden="1">#REF!</definedName>
    <definedName name="____________" localSheetId="9" hidden="1">#REF!</definedName>
    <definedName name="____________" hidden="1">#REF!</definedName>
    <definedName name="____________Gac2">#REF!</definedName>
    <definedName name="____________Gad2">#REF!</definedName>
    <definedName name="____________Gfd2">#REF!</definedName>
    <definedName name="____________mav2">#REF!</definedName>
    <definedName name="___________Gac2">#REF!</definedName>
    <definedName name="___________Gad2">#REF!</definedName>
    <definedName name="___________Gfd2">#REF!</definedName>
    <definedName name="___________mav2">#REF!</definedName>
    <definedName name="__________Gac2">#REF!</definedName>
    <definedName name="__________Gad2">#REF!</definedName>
    <definedName name="__________Gfd2">#REF!</definedName>
    <definedName name="__________mav2">#REF!</definedName>
    <definedName name="_________Gac2">#REF!</definedName>
    <definedName name="_________Gad2">#REF!</definedName>
    <definedName name="_________Gfd2">#REF!</definedName>
    <definedName name="_________mav2">#REF!</definedName>
    <definedName name="________Gac2" localSheetId="7">#REF!</definedName>
    <definedName name="________Gac2" localSheetId="5">#REF!</definedName>
    <definedName name="________Gac2" localSheetId="9">#REF!</definedName>
    <definedName name="________Gac2">#REF!</definedName>
    <definedName name="________Gad2" localSheetId="9">#REF!</definedName>
    <definedName name="________Gad2">#REF!</definedName>
    <definedName name="________Gfd2" localSheetId="9">#REF!</definedName>
    <definedName name="________Gfd2">#REF!</definedName>
    <definedName name="________mav2" localSheetId="7">#REF!</definedName>
    <definedName name="________mav2" localSheetId="5">#REF!</definedName>
    <definedName name="________mav2" localSheetId="9">#REF!</definedName>
    <definedName name="________mav2">#REF!</definedName>
    <definedName name="_______Gac2" localSheetId="7">#REF!</definedName>
    <definedName name="_______Gac2" localSheetId="5">#REF!</definedName>
    <definedName name="_______Gac2" localSheetId="9">#REF!</definedName>
    <definedName name="_______Gac2">#REF!</definedName>
    <definedName name="_______Gad2" localSheetId="9">#REF!</definedName>
    <definedName name="_______Gad2">#REF!</definedName>
    <definedName name="_______Gfd2" localSheetId="9">#REF!</definedName>
    <definedName name="_______Gfd2">#REF!</definedName>
    <definedName name="_______mav2" localSheetId="7">#REF!</definedName>
    <definedName name="_______mav2" localSheetId="5">#REF!</definedName>
    <definedName name="_______mav2" localSheetId="9">#REF!</definedName>
    <definedName name="_______mav2">#REF!</definedName>
    <definedName name="______Gac2" localSheetId="7">#REF!</definedName>
    <definedName name="______Gac2" localSheetId="5">#REF!</definedName>
    <definedName name="______Gac2" localSheetId="9">#REF!</definedName>
    <definedName name="______Gac2">#REF!</definedName>
    <definedName name="______Gad2" localSheetId="9">#REF!</definedName>
    <definedName name="______Gad2">#REF!</definedName>
    <definedName name="______Gfd2" localSheetId="9">#REF!</definedName>
    <definedName name="______Gfd2">#REF!</definedName>
    <definedName name="______mav2" localSheetId="7">#REF!</definedName>
    <definedName name="______mav2" localSheetId="5">#REF!</definedName>
    <definedName name="______mav2" localSheetId="9">#REF!</definedName>
    <definedName name="______mav2">#REF!</definedName>
    <definedName name="_____Gac2" localSheetId="7">#REF!</definedName>
    <definedName name="_____Gac2" localSheetId="9">#REF!</definedName>
    <definedName name="_____Gac2">#REF!</definedName>
    <definedName name="_____Gad2" localSheetId="9">#REF!</definedName>
    <definedName name="_____Gad2">#REF!</definedName>
    <definedName name="_____Gfd2" localSheetId="9">#REF!</definedName>
    <definedName name="_____Gfd2">#REF!</definedName>
    <definedName name="_____mav2" localSheetId="7">#REF!</definedName>
    <definedName name="_____mav2" localSheetId="9">#REF!</definedName>
    <definedName name="_____mav2">#REF!</definedName>
    <definedName name="____Gac2" localSheetId="7">#REF!</definedName>
    <definedName name="____Gac2" localSheetId="9">#REF!</definedName>
    <definedName name="____Gac2" localSheetId="22">#REF!</definedName>
    <definedName name="____Gac2">#REF!</definedName>
    <definedName name="____Gad2" localSheetId="9">#REF!</definedName>
    <definedName name="____Gad2" localSheetId="22">#REF!</definedName>
    <definedName name="____Gad2">#REF!</definedName>
    <definedName name="____Gfd2" localSheetId="9">#REF!</definedName>
    <definedName name="____Gfd2" localSheetId="22">#REF!</definedName>
    <definedName name="____Gfd2">#REF!</definedName>
    <definedName name="____mav2" localSheetId="7">#REF!</definedName>
    <definedName name="____mav2" localSheetId="9">#REF!</definedName>
    <definedName name="____mav2" localSheetId="22">#REF!</definedName>
    <definedName name="____mav2">#REF!</definedName>
    <definedName name="___Gac2" localSheetId="7">#REF!</definedName>
    <definedName name="___Gac2" localSheetId="9">#REF!</definedName>
    <definedName name="___Gac2" localSheetId="22">#REF!</definedName>
    <definedName name="___Gac2">#REF!</definedName>
    <definedName name="___Gad2" localSheetId="9">#REF!</definedName>
    <definedName name="___Gad2" localSheetId="22">#REF!</definedName>
    <definedName name="___Gad2">#REF!</definedName>
    <definedName name="___Gfd2" localSheetId="9">#REF!</definedName>
    <definedName name="___Gfd2" localSheetId="22">#REF!</definedName>
    <definedName name="___Gfd2">#REF!</definedName>
    <definedName name="___mav2" localSheetId="7">#REF!</definedName>
    <definedName name="___mav2" localSheetId="9">#REF!</definedName>
    <definedName name="___mav2" localSheetId="22">#REF!</definedName>
    <definedName name="___mav2">#REF!</definedName>
    <definedName name="__123Graph_BGRAPH01" localSheetId="7" hidden="1">#REF!</definedName>
    <definedName name="__123Graph_BGRAPH01" localSheetId="5" hidden="1">#REF!</definedName>
    <definedName name="__123Graph_BGRAPH01" localSheetId="9" hidden="1">#REF!</definedName>
    <definedName name="__123Graph_BGRAPH01" localSheetId="22" hidden="1">#REF!</definedName>
    <definedName name="__123Graph_BGRAPH01" hidden="1">#REF!</definedName>
    <definedName name="__123Graph_BGRAPH02" localSheetId="9" hidden="1">#REF!</definedName>
    <definedName name="__123Graph_BGRAPH02" localSheetId="22" hidden="1">#REF!</definedName>
    <definedName name="__123Graph_BGRAPH02" hidden="1">#REF!</definedName>
    <definedName name="__123Graph_BGRAPH03" localSheetId="9" hidden="1">#REF!</definedName>
    <definedName name="__123Graph_BGRAPH03" localSheetId="22" hidden="1">#REF!</definedName>
    <definedName name="__123Graph_BGRAPH03" hidden="1">#REF!</definedName>
    <definedName name="__123Graph_BGRAPH04" localSheetId="9" hidden="1">#REF!</definedName>
    <definedName name="__123Graph_BGRAPH04" hidden="1">#REF!</definedName>
    <definedName name="__123Graph_BGRAPH05" localSheetId="9" hidden="1">#REF!</definedName>
    <definedName name="__123Graph_BGRAPH05" hidden="1">#REF!</definedName>
    <definedName name="__123Graph_XGRAPH01" localSheetId="7" hidden="1">#REF!</definedName>
    <definedName name="__123Graph_XGRAPH01" localSheetId="5" hidden="1">#REF!</definedName>
    <definedName name="__123Graph_XGRAPH01" localSheetId="9" hidden="1">#REF!</definedName>
    <definedName name="__123Graph_XGRAPH01" localSheetId="22" hidden="1">#REF!</definedName>
    <definedName name="__123Graph_XGRAPH01" hidden="1">#REF!</definedName>
    <definedName name="__123Graph_XGRAPH02" localSheetId="9" hidden="1">#REF!</definedName>
    <definedName name="__123Graph_XGRAPH02" localSheetId="22" hidden="1">#REF!</definedName>
    <definedName name="__123Graph_XGRAPH02" hidden="1">#REF!</definedName>
    <definedName name="__123Graph_XGRAPH03" localSheetId="9" hidden="1">#REF!</definedName>
    <definedName name="__123Graph_XGRAPH03" localSheetId="22" hidden="1">#REF!</definedName>
    <definedName name="__123Graph_XGRAPH03" hidden="1">#REF!</definedName>
    <definedName name="__123Graph_XGRAPH04" localSheetId="9" hidden="1">#REF!</definedName>
    <definedName name="__123Graph_XGRAPH04" hidden="1">#REF!</definedName>
    <definedName name="__123Graph_XGRAPH05" localSheetId="9" hidden="1">#REF!</definedName>
    <definedName name="__123Graph_XGRAPH05" hidden="1">#REF!</definedName>
    <definedName name="__1F" localSheetId="9" hidden="1">#REF!</definedName>
    <definedName name="__1F" hidden="1">#REF!</definedName>
    <definedName name="__2_0_0_F" localSheetId="9" hidden="1">#REF!</definedName>
    <definedName name="__2_0_0_F" hidden="1">#REF!</definedName>
    <definedName name="__Gac2" localSheetId="7">#REF!</definedName>
    <definedName name="__Gac2" localSheetId="9">#REF!</definedName>
    <definedName name="__Gac2" localSheetId="22">#REF!</definedName>
    <definedName name="__Gac2">#REF!</definedName>
    <definedName name="__Gad2" localSheetId="9">#REF!</definedName>
    <definedName name="__Gad2" localSheetId="22">#REF!</definedName>
    <definedName name="__Gad2">#REF!</definedName>
    <definedName name="__Gfd2" localSheetId="9">#REF!</definedName>
    <definedName name="__Gfd2" localSheetId="22">#REF!</definedName>
    <definedName name="__Gfd2">#REF!</definedName>
    <definedName name="__GN15">" = 条件エリア!R34C2: R35C3 "</definedName>
    <definedName name="__mav2" localSheetId="7">#REF!</definedName>
    <definedName name="__mav2" localSheetId="9">#REF!</definedName>
    <definedName name="__mav2" localSheetId="22">#REF!</definedName>
    <definedName name="__mav2">#REF!</definedName>
    <definedName name="__PRT1" localSheetId="7">#REF!</definedName>
    <definedName name="__PRT1">#REF!</definedName>
    <definedName name="__PRT2">#REF!</definedName>
    <definedName name="__PRT3">#REF!</definedName>
    <definedName name="__SC2">#REF!</definedName>
    <definedName name="__TBL2" localSheetId="5">#REF!</definedName>
    <definedName name="__TBL2" localSheetId="8">#REF!</definedName>
    <definedName name="__TBL2" localSheetId="10">#REF!</definedName>
    <definedName name="__TBL2">#REF!</definedName>
    <definedName name="_18_0_0_F" localSheetId="7" hidden="1">#REF!</definedName>
    <definedName name="_18_0_0_F" localSheetId="5" hidden="1">#REF!</definedName>
    <definedName name="_18_0_0_F" localSheetId="9" hidden="1">#REF!</definedName>
    <definedName name="_18_0_0_F" localSheetId="22" hidden="1">#REF!</definedName>
    <definedName name="_18_0_0_F" hidden="1">#REF!</definedName>
    <definedName name="_18F" localSheetId="9" hidden="1">#REF!</definedName>
    <definedName name="_18F" localSheetId="22" hidden="1">#REF!</definedName>
    <definedName name="_18F" hidden="1">#REF!</definedName>
    <definedName name="_1F" localSheetId="7" hidden="1">#REF!</definedName>
    <definedName name="_1F" localSheetId="5" hidden="1">#REF!</definedName>
    <definedName name="_1F" localSheetId="9" hidden="1">#REF!</definedName>
    <definedName name="_1F" localSheetId="22" hidden="1">#REF!</definedName>
    <definedName name="_1F" hidden="1">#REF!</definedName>
    <definedName name="_1P">#N/A</definedName>
    <definedName name="_2_0_0_F" localSheetId="7" hidden="1">#REF!</definedName>
    <definedName name="_2_0_0_F" localSheetId="5" hidden="1">#REF!</definedName>
    <definedName name="_2_0_0_F" localSheetId="9" hidden="1">#REF!</definedName>
    <definedName name="_2_0_0_F" localSheetId="22" hidden="1">#REF!</definedName>
    <definedName name="_2_0_0_F" hidden="1">#REF!</definedName>
    <definedName name="_23F" localSheetId="9" hidden="1">#REF!</definedName>
    <definedName name="_23F" localSheetId="22" hidden="1">#REF!</definedName>
    <definedName name="_23F" hidden="1">#REF!</definedName>
    <definedName name="_26_0_0_F" localSheetId="9" hidden="1">#REF!</definedName>
    <definedName name="_26_0_0_F" localSheetId="22" hidden="1">#REF!</definedName>
    <definedName name="_26_0_0_F" hidden="1">#REF!</definedName>
    <definedName name="_27_0_0_F" localSheetId="7" hidden="1">#REF!</definedName>
    <definedName name="_27_0_0_F" localSheetId="5" hidden="1">#REF!</definedName>
    <definedName name="_27_0_0_F" localSheetId="9" hidden="1">#REF!</definedName>
    <definedName name="_27_0_0_F" localSheetId="22" hidden="1">#REF!</definedName>
    <definedName name="_27_0_0_F" hidden="1">#REF!</definedName>
    <definedName name="_28F" localSheetId="9" hidden="1">#REF!</definedName>
    <definedName name="_28F" localSheetId="22" hidden="1">#REF!</definedName>
    <definedName name="_28F" hidden="1">#REF!</definedName>
    <definedName name="_2F" localSheetId="9" hidden="1">#REF!</definedName>
    <definedName name="_2F" localSheetId="22" hidden="1">#REF!</definedName>
    <definedName name="_2F" hidden="1">#REF!</definedName>
    <definedName name="_2P" localSheetId="9">#REF!</definedName>
    <definedName name="_2P">#REF!</definedName>
    <definedName name="_3_0_0_F" localSheetId="9" hidden="1">#REF!</definedName>
    <definedName name="_3_0_0_F" hidden="1">#REF!</definedName>
    <definedName name="_31_0_0_F" localSheetId="9" hidden="1">#REF!</definedName>
    <definedName name="_31_0_0_F" hidden="1">#REF!</definedName>
    <definedName name="_41_0_0_F" localSheetId="9" hidden="1">#REF!</definedName>
    <definedName name="_41_0_0_F" hidden="1">#REF!</definedName>
    <definedName name="_42_0_0_F" localSheetId="9" hidden="1">#REF!</definedName>
    <definedName name="_42_0_0_F" hidden="1">#REF!</definedName>
    <definedName name="_43_0_0_F" localSheetId="9" hidden="1">#REF!</definedName>
    <definedName name="_43_0_0_F" hidden="1">#REF!</definedName>
    <definedName name="_44_0_0_F" localSheetId="9" hidden="1">#REF!</definedName>
    <definedName name="_44_0_0_F" hidden="1">#REF!</definedName>
    <definedName name="_45_0_0_F" localSheetId="9" hidden="1">#REF!</definedName>
    <definedName name="_45_0_0_F" hidden="1">#REF!</definedName>
    <definedName name="_49_0_0_F" localSheetId="9" hidden="1">#REF!</definedName>
    <definedName name="_49_0_0_F" hidden="1">#REF!</definedName>
    <definedName name="_5_0_0_F" localSheetId="9" hidden="1">#REF!</definedName>
    <definedName name="_5_0_0_F" hidden="1">#REF!</definedName>
    <definedName name="_55_0_0_F" localSheetId="9" hidden="1">#REF!</definedName>
    <definedName name="_55_0_0_F" hidden="1">#REF!</definedName>
    <definedName name="_56_0_0_F" localSheetId="9" hidden="1">#REF!</definedName>
    <definedName name="_56_0_0_F" hidden="1">#REF!</definedName>
    <definedName name="_6_0_0_F" localSheetId="9" hidden="1">#REF!</definedName>
    <definedName name="_6_0_0_F" hidden="1">#REF!</definedName>
    <definedName name="_7_0_0_F" localSheetId="7" hidden="1">#REF!</definedName>
    <definedName name="_7_0_0_F" localSheetId="5" hidden="1">#REF!</definedName>
    <definedName name="_7_0_0_F" localSheetId="9" hidden="1">#REF!</definedName>
    <definedName name="_7_0_0_F" localSheetId="22" hidden="1">#REF!</definedName>
    <definedName name="_7_0_0_F" hidden="1">#REF!</definedName>
    <definedName name="_8_0_0_F" localSheetId="9" hidden="1">#REF!</definedName>
    <definedName name="_8_0_0_F" localSheetId="22" hidden="1">#REF!</definedName>
    <definedName name="_8_0_0_F" hidden="1">#REF!</definedName>
    <definedName name="_A1">#REF!</definedName>
    <definedName name="_Fill" localSheetId="7" hidden="1">#REF!</definedName>
    <definedName name="_Fill" localSheetId="20" hidden="1">#REF!</definedName>
    <definedName name="_Fill" localSheetId="9" hidden="1">#REF!</definedName>
    <definedName name="_Fill" localSheetId="22" hidden="1">#REF!</definedName>
    <definedName name="_Fill" hidden="1">#REF!</definedName>
    <definedName name="_Gac2" localSheetId="9">#REF!</definedName>
    <definedName name="_Gac2" localSheetId="22">#REF!</definedName>
    <definedName name="_Gac2">#REF!</definedName>
    <definedName name="_Gad2" localSheetId="9">#REF!</definedName>
    <definedName name="_Gad2" localSheetId="22">#REF!</definedName>
    <definedName name="_Gad2">#REF!</definedName>
    <definedName name="_Gfd2" localSheetId="9">#REF!</definedName>
    <definedName name="_Gfd2">#REF!</definedName>
    <definedName name="_GN15">" = 条件エリア!R34C2: R35C3 "</definedName>
    <definedName name="_Key1" localSheetId="7" hidden="1">#REF!</definedName>
    <definedName name="_Key1" localSheetId="9" hidden="1">#REF!</definedName>
    <definedName name="_Key1" localSheetId="22" hidden="1">#REF!</definedName>
    <definedName name="_Key1" hidden="1">#REF!</definedName>
    <definedName name="_Key2" localSheetId="9" hidden="1">#REF!</definedName>
    <definedName name="_Key2" hidden="1">#REF!</definedName>
    <definedName name="_L__DEL___">#N/A</definedName>
    <definedName name="_mav2" localSheetId="7">#REF!</definedName>
    <definedName name="_mav2" localSheetId="9">#REF!</definedName>
    <definedName name="_mav2" localSheetId="22">#REF!</definedName>
    <definedName name="_mav2">#REF!</definedName>
    <definedName name="_Order1" hidden="1">0</definedName>
    <definedName name="_Order2" hidden="1">255</definedName>
    <definedName name="_PRT1" localSheetId="5">#REF!</definedName>
    <definedName name="_PRT1" localSheetId="8">#REF!</definedName>
    <definedName name="_PRT1" localSheetId="10">#REF!</definedName>
    <definedName name="_PRT1">#REF!</definedName>
    <definedName name="_PRT2">#REF!</definedName>
    <definedName name="_PRT3">#REF!</definedName>
    <definedName name="_SC2">#REF!</definedName>
    <definedName name="_Sort" localSheetId="9" hidden="1">#REF!</definedName>
    <definedName name="_Sort" localSheetId="22" hidden="1">#REF!</definedName>
    <definedName name="_Sort" hidden="1">#REF!</definedName>
    <definedName name="_Table2_In1" hidden="1">#REF!</definedName>
    <definedName name="_Table2_In2" hidden="1">#REF!</definedName>
    <definedName name="_Table2_Out" hidden="1">#REF!</definedName>
    <definedName name="_TBL2" localSheetId="5">#REF!</definedName>
    <definedName name="_TBL2" localSheetId="8">#REF!</definedName>
    <definedName name="_TBL2" localSheetId="10">#REF!</definedName>
    <definedName name="_TBL2">#REF!</definedName>
    <definedName name="\A" localSheetId="7">#REF!</definedName>
    <definedName name="\A" localSheetId="9">#REF!</definedName>
    <definedName name="\A" localSheetId="22">#REF!</definedName>
    <definedName name="\A">#REF!</definedName>
    <definedName name="\B" localSheetId="9">#REF!</definedName>
    <definedName name="\B" localSheetId="22">#REF!</definedName>
    <definedName name="\B">#REF!</definedName>
    <definedName name="\C" localSheetId="9">#REF!</definedName>
    <definedName name="\C">#REF!</definedName>
    <definedName name="aa" localSheetId="7">#REF!</definedName>
    <definedName name="aa" localSheetId="5">#REF!</definedName>
    <definedName name="aa">#REF!</definedName>
    <definedName name="aaa" localSheetId="7">#REF!</definedName>
    <definedName name="aaa">#REF!</definedName>
    <definedName name="aaaaaaaaaaaaaa" localSheetId="9" hidden="1">#REF!</definedName>
    <definedName name="aaaaaaaaaaaaaa" localSheetId="22" hidden="1">#REF!</definedName>
    <definedName name="aaaaaaaaaaaaaa" hidden="1">#REF!</definedName>
    <definedName name="anscount" hidden="1">1</definedName>
    <definedName name="bbbbbbbbbbbbbbbbb" localSheetId="7" hidden="1">#REF!</definedName>
    <definedName name="bbbbbbbbbbbbbbbbb" localSheetId="5" hidden="1">#REF!</definedName>
    <definedName name="bbbbbbbbbbbbbbbbb" localSheetId="9" hidden="1">#REF!</definedName>
    <definedName name="bbbbbbbbbbbbbbbbb" localSheetId="22" hidden="1">#REF!</definedName>
    <definedName name="bbbbbbbbbbbbbbbbb" hidden="1">#REF!</definedName>
    <definedName name="bcgdfd" localSheetId="9" hidden="1">#REF!</definedName>
    <definedName name="bcgdfd" localSheetId="22" hidden="1">#REF!</definedName>
    <definedName name="bcgdfd" hidden="1">#REF!</definedName>
    <definedName name="bgh" localSheetId="9" hidden="1">#REF!</definedName>
    <definedName name="bgh" localSheetId="22" hidden="1">#REF!</definedName>
    <definedName name="bgh" hidden="1">#REF!</definedName>
    <definedName name="Bunrui" localSheetId="5">#REF!</definedName>
    <definedName name="Bunrui" localSheetId="8">#REF!</definedName>
    <definedName name="Bunrui" localSheetId="10">#REF!</definedName>
    <definedName name="Bunrui">#REF!</definedName>
    <definedName name="Bunrui2">#REF!</definedName>
    <definedName name="BUNSEKI">#REF!</definedName>
    <definedName name="cc">#REF!</definedName>
    <definedName name="ccccccccccccccccc" localSheetId="9" hidden="1">#REF!</definedName>
    <definedName name="ccccccccccccccccc" localSheetId="22" hidden="1">#REF!</definedName>
    <definedName name="ccccccccccccccccc" hidden="1">#REF!</definedName>
    <definedName name="cderds" localSheetId="9" hidden="1">#REF!</definedName>
    <definedName name="cderds" localSheetId="22" hidden="1">#REF!</definedName>
    <definedName name="cderds" hidden="1">#REF!</definedName>
    <definedName name="ColNr">#REF!</definedName>
    <definedName name="Continent1" localSheetId="5">#REF!</definedName>
    <definedName name="Continent1" localSheetId="8">#REF!</definedName>
    <definedName name="Continent1" localSheetId="10">#REF!</definedName>
    <definedName name="Continent1">#REF!</definedName>
    <definedName name="Continent2">#REF!</definedName>
    <definedName name="_xlnm.Criteria">#REF!</definedName>
    <definedName name="Data" localSheetId="7">#REF!</definedName>
    <definedName name="Data" localSheetId="9">#REF!</definedName>
    <definedName name="Data" localSheetId="22">#REF!</definedName>
    <definedName name="Data">#REF!</definedName>
    <definedName name="_xlnm.Database" localSheetId="7">#REF!</definedName>
    <definedName name="_xlnm.Database" localSheetId="9">#REF!</definedName>
    <definedName name="_xlnm.Database" localSheetId="22">#REF!</definedName>
    <definedName name="_xlnm.Database">#REF!</definedName>
    <definedName name="DataEnd" localSheetId="9">#REF!</definedName>
    <definedName name="DataEnd" localSheetId="22">#REF!</definedName>
    <definedName name="DataEnd">#REF!</definedName>
    <definedName name="ddddddddddddd" localSheetId="7" hidden="1">#REF!</definedName>
    <definedName name="ddddddddddddd" localSheetId="5" hidden="1">#REF!</definedName>
    <definedName name="ddddddddddddd" localSheetId="9" hidden="1">#REF!</definedName>
    <definedName name="ddddddddddddd" hidden="1">#REF!</definedName>
    <definedName name="DH_し尿3" localSheetId="7">#REF!</definedName>
    <definedName name="DH_し尿3" localSheetId="9">#REF!</definedName>
    <definedName name="DH_し尿3" localSheetId="22">#REF!</definedName>
    <definedName name="DH_し尿3">#REF!</definedName>
    <definedName name="DH_し尿31" localSheetId="9">#REF!</definedName>
    <definedName name="DH_し尿31" localSheetId="22">#REF!</definedName>
    <definedName name="DH_し尿31">#REF!</definedName>
    <definedName name="DH_し尿33" localSheetId="9">#REF!</definedName>
    <definedName name="DH_し尿33" localSheetId="22">#REF!</definedName>
    <definedName name="DH_し尿33">#REF!</definedName>
    <definedName name="Dr" localSheetId="7">#REF!</definedName>
    <definedName name="Dr" localSheetId="9">#REF!</definedName>
    <definedName name="Dr">#REF!</definedName>
    <definedName name="Ds" localSheetId="7">#REF!</definedName>
    <definedName name="Ds" localSheetId="9">#REF!</definedName>
    <definedName name="Ds" localSheetId="22">#REF!</definedName>
    <definedName name="Ds">#REF!</definedName>
    <definedName name="eeeeeeeeeeeee" localSheetId="7" hidden="1">#REF!</definedName>
    <definedName name="eeeeeeeeeeeee" localSheetId="5" hidden="1">#REF!</definedName>
    <definedName name="eeeeeeeeeeeee" localSheetId="9" hidden="1">#REF!</definedName>
    <definedName name="eeeeeeeeeeeee" localSheetId="22" hidden="1">#REF!</definedName>
    <definedName name="eeeeeeeeeeeee" hidden="1">#REF!</definedName>
    <definedName name="EJ" localSheetId="9">#REF!</definedName>
    <definedName name="EJ">#REF!</definedName>
    <definedName name="EP__PB面_____壁">#REF!</definedName>
    <definedName name="_xlnm.Extract" localSheetId="9">#REF!</definedName>
    <definedName name="_xlnm.Extract" localSheetId="22">#REF!</definedName>
    <definedName name="_xlnm.Extract">#REF!</definedName>
    <definedName name="ffcgbb" localSheetId="7" hidden="1">#REF!</definedName>
    <definedName name="ffcgbb" localSheetId="5" hidden="1">#REF!</definedName>
    <definedName name="ffcgbb" localSheetId="9" hidden="1">#REF!</definedName>
    <definedName name="ffcgbb" localSheetId="22" hidden="1">#REF!</definedName>
    <definedName name="ffcgbb" hidden="1">#REF!</definedName>
    <definedName name="ffffffffffffffff" localSheetId="9" hidden="1">#REF!</definedName>
    <definedName name="ffffffffffffffff" localSheetId="22" hidden="1">#REF!</definedName>
    <definedName name="ffffffffffffffff" hidden="1">#REF!</definedName>
    <definedName name="fgg">#REF!</definedName>
    <definedName name="furusho" localSheetId="7">#REF!</definedName>
    <definedName name="furusho" localSheetId="9">#REF!</definedName>
    <definedName name="furusho" localSheetId="22">#REF!</definedName>
    <definedName name="furusho">#REF!</definedName>
    <definedName name="Gac" localSheetId="7">#REF!</definedName>
    <definedName name="Gac" localSheetId="9">#REF!</definedName>
    <definedName name="Gac" localSheetId="22">#REF!</definedName>
    <definedName name="Gac">#REF!</definedName>
    <definedName name="Gad" localSheetId="9">#REF!</definedName>
    <definedName name="Gad" localSheetId="22">#REF!</definedName>
    <definedName name="Gad">#REF!</definedName>
    <definedName name="Gadall" localSheetId="9">#REF!</definedName>
    <definedName name="Gadall" localSheetId="22">#REF!</definedName>
    <definedName name="Gadall">#REF!</definedName>
    <definedName name="Gadex" localSheetId="9">#REF!</definedName>
    <definedName name="Gadex">#REF!</definedName>
    <definedName name="Gf" localSheetId="9">#REF!</definedName>
    <definedName name="Gf">#REF!</definedName>
    <definedName name="Gfd" localSheetId="9">#REF!</definedName>
    <definedName name="Gfd">#REF!</definedName>
    <definedName name="Gfex" localSheetId="9">#REF!</definedName>
    <definedName name="Gfex">#REF!</definedName>
    <definedName name="ggggggggggggg" localSheetId="9" hidden="1">#REF!</definedName>
    <definedName name="ggggggggggggg" hidden="1">#REF!</definedName>
    <definedName name="ghfdx" localSheetId="9" hidden="1">#REF!</definedName>
    <definedName name="ghfdx" hidden="1">#REF!</definedName>
    <definedName name="GK10K">#REF!</definedName>
    <definedName name="GK11K">#REF!</definedName>
    <definedName name="GK12K">#REF!</definedName>
    <definedName name="GK13K">#REF!</definedName>
    <definedName name="GK14K">#REF!</definedName>
    <definedName name="GK15K">#REF!</definedName>
    <definedName name="GK16K">#REF!</definedName>
    <definedName name="GK17K">#REF!</definedName>
    <definedName name="GK18K">#REF!</definedName>
    <definedName name="GK19K">#REF!</definedName>
    <definedName name="GK20K">#REF!</definedName>
    <definedName name="GK21K">#REF!</definedName>
    <definedName name="GK22K">#REF!</definedName>
    <definedName name="GK23K">#REF!</definedName>
    <definedName name="GK24K">#REF!</definedName>
    <definedName name="GK25K">#REF!</definedName>
    <definedName name="GK27K">#REF!</definedName>
    <definedName name="GK28K">#REF!</definedName>
    <definedName name="GK29K">#REF!</definedName>
    <definedName name="GK2K">#REF!</definedName>
    <definedName name="GK30K">#REF!</definedName>
    <definedName name="GK31K">#REF!</definedName>
    <definedName name="GK32K">#REF!</definedName>
    <definedName name="GK3K">#REF!</definedName>
    <definedName name="GK4K">#REF!</definedName>
    <definedName name="GK5K">#REF!</definedName>
    <definedName name="GK6K">#REF!</definedName>
    <definedName name="GK7K">#REF!</definedName>
    <definedName name="GK8K">#REF!</definedName>
    <definedName name="Gmslct" localSheetId="9">#REF!</definedName>
    <definedName name="Gmslct">#REF!</definedName>
    <definedName name="GN10N">#REF!</definedName>
    <definedName name="GN11N">#REF!</definedName>
    <definedName name="GN12N">#REF!</definedName>
    <definedName name="GN13N">#REF!</definedName>
    <definedName name="GN14N">#REF!</definedName>
    <definedName name="GN15N">#REF!</definedName>
    <definedName name="GN16N">#REF!</definedName>
    <definedName name="GN17N">#REF!</definedName>
    <definedName name="GN18N">#REF!</definedName>
    <definedName name="GN19N">#REF!</definedName>
    <definedName name="GN1N">#REF!</definedName>
    <definedName name="GN20N">#REF!</definedName>
    <definedName name="GN21N">#REF!</definedName>
    <definedName name="GN22N">#REF!</definedName>
    <definedName name="GN23N">#REF!</definedName>
    <definedName name="GN24N">#REF!</definedName>
    <definedName name="GN25N">#REF!</definedName>
    <definedName name="GN27N">#REF!</definedName>
    <definedName name="GN2N">#REF!</definedName>
    <definedName name="GN3N">#REF!</definedName>
    <definedName name="GN4N">#REF!</definedName>
    <definedName name="GN5N">#REF!</definedName>
    <definedName name="GN6N">#REF!</definedName>
    <definedName name="GN7N">#REF!</definedName>
    <definedName name="GN8N">#REF!</definedName>
    <definedName name="hfg3hj" localSheetId="7" hidden="1">#REF!</definedName>
    <definedName name="hfg3hj" localSheetId="5" hidden="1">#REF!</definedName>
    <definedName name="hfg3hj" localSheetId="9" hidden="1">#REF!</definedName>
    <definedName name="hfg3hj" localSheetId="22" hidden="1">#REF!</definedName>
    <definedName name="hfg3hj" hidden="1">#REF!</definedName>
    <definedName name="hgfyhtud" localSheetId="9" hidden="1">#REF!</definedName>
    <definedName name="hgfyhtud" localSheetId="22" hidden="1">#REF!</definedName>
    <definedName name="hgfyhtud" hidden="1">#REF!</definedName>
    <definedName name="hyf" localSheetId="7" hidden="1">#REF!</definedName>
    <definedName name="hyf" localSheetId="5" hidden="1">#REF!</definedName>
    <definedName name="hyf" localSheetId="9" hidden="1">#REF!</definedName>
    <definedName name="hyf" localSheetId="22" hidden="1">#REF!</definedName>
    <definedName name="hyf" hidden="1">#REF!</definedName>
    <definedName name="Hyousoku" localSheetId="9">#REF!</definedName>
    <definedName name="Hyousoku" localSheetId="22">#REF!</definedName>
    <definedName name="Hyousoku">#REF!</definedName>
    <definedName name="HyousokuArea" localSheetId="9">#REF!</definedName>
    <definedName name="HyousokuArea" localSheetId="22">#REF!</definedName>
    <definedName name="HyousokuArea">#REF!</definedName>
    <definedName name="HyousokuEnd" localSheetId="9">#REF!</definedName>
    <definedName name="HyousokuEnd">#REF!</definedName>
    <definedName name="Hyoutou" localSheetId="9">#REF!</definedName>
    <definedName name="Hyoutou">#REF!</definedName>
    <definedName name="hyu" localSheetId="9" hidden="1">#REF!</definedName>
    <definedName name="hyu" hidden="1">#REF!</definedName>
    <definedName name="hyugfr" localSheetId="9" hidden="1">#REF!</definedName>
    <definedName name="hyugfr" hidden="1">#REF!</definedName>
    <definedName name="jgtf" localSheetId="7" hidden="1">#REF!</definedName>
    <definedName name="jgtf" localSheetId="5" hidden="1">#REF!</definedName>
    <definedName name="jgtf" localSheetId="9" hidden="1">#REF!</definedName>
    <definedName name="jgtf" localSheetId="22" hidden="1">#REF!</definedName>
    <definedName name="jgtf" hidden="1">#REF!</definedName>
    <definedName name="kaduki" localSheetId="7" hidden="1">#REF!</definedName>
    <definedName name="kaduki" localSheetId="5" hidden="1">#REF!</definedName>
    <definedName name="kaduki" localSheetId="9" hidden="1">#REF!</definedName>
    <definedName name="kaduki" localSheetId="22" hidden="1">#REF!</definedName>
    <definedName name="kaduki" hidden="1">#REF!</definedName>
    <definedName name="Keiryo11" localSheetId="5">#REF!</definedName>
    <definedName name="Keiryo11" localSheetId="8">#REF!</definedName>
    <definedName name="Keiryo11" localSheetId="10">#REF!</definedName>
    <definedName name="Keiryo11">#REF!</definedName>
    <definedName name="Keiryo12">#REF!</definedName>
    <definedName name="Keiryo13">#REF!</definedName>
    <definedName name="M_ごみ処理" localSheetId="7">#REF!</definedName>
    <definedName name="M_ごみ処理" localSheetId="5">#REF!</definedName>
    <definedName name="M_ごみ処理">#REF!</definedName>
    <definedName name="M_し尿関係" localSheetId="7">#REF!</definedName>
    <definedName name="M_し尿関係">#REF!</definedName>
    <definedName name="M_市総括">#REF!</definedName>
    <definedName name="M_組総括">#REF!</definedName>
    <definedName name="M_組総括2">#REF!</definedName>
    <definedName name="masayoshi" localSheetId="9" hidden="1">#REF!</definedName>
    <definedName name="masayoshi" localSheetId="22" hidden="1">#REF!</definedName>
    <definedName name="masayoshi" hidden="1">#REF!</definedName>
    <definedName name="mav" localSheetId="9">#REF!</definedName>
    <definedName name="mav" localSheetId="22">#REF!</definedName>
    <definedName name="mav">#REF!</definedName>
    <definedName name="mavex" localSheetId="9">#REF!</definedName>
    <definedName name="mavex" localSheetId="22">#REF!</definedName>
    <definedName name="mavex">#REF!</definedName>
    <definedName name="mitushige" localSheetId="9" hidden="1">#REF!</definedName>
    <definedName name="mitushige" hidden="1">#REF!</definedName>
    <definedName name="nen" localSheetId="7">#REF!</definedName>
    <definedName name="nen" localSheetId="9">#REF!</definedName>
    <definedName name="nen" localSheetId="22">#REF!</definedName>
    <definedName name="nen">#REF!</definedName>
    <definedName name="No1BH">"四角形 49"</definedName>
    <definedName name="Nr" localSheetId="7">#REF!</definedName>
    <definedName name="Nr" localSheetId="9">#REF!</definedName>
    <definedName name="Nr" localSheetId="22">#REF!</definedName>
    <definedName name="Nr">#REF!</definedName>
    <definedName name="Ns" localSheetId="9">#REF!</definedName>
    <definedName name="Ns" localSheetId="22">#REF!</definedName>
    <definedName name="Ns">#REF!</definedName>
    <definedName name="OM引き差異" localSheetId="7">#REF!</definedName>
    <definedName name="OM引き差異" localSheetId="5">#REF!</definedName>
    <definedName name="OM引き差異">#REF!</definedName>
    <definedName name="OM差異" localSheetId="7">#REF!</definedName>
    <definedName name="OM差異">#REF!</definedName>
    <definedName name="ou">#REF!</definedName>
    <definedName name="PRINNT_TITLEs" localSheetId="5">#REF!</definedName>
    <definedName name="PRINNT_TITLEs" localSheetId="8">#REF!</definedName>
    <definedName name="PRINNT_TITLEs" localSheetId="10">#REF!</definedName>
    <definedName name="PRINNT_TITLEs">#REF!</definedName>
    <definedName name="ＰＲＩＮＴ" localSheetId="5">#REF!:#REF!</definedName>
    <definedName name="ＰＲＩＮＴ" localSheetId="8">#REF!:#REF!</definedName>
    <definedName name="ＰＲＩＮＴ" localSheetId="10">#REF!:#REF!</definedName>
    <definedName name="ＰＲＩＮＴ">#REF!:#REF!</definedName>
    <definedName name="_xlnm.Print_Area" localSheetId="1">'提案書提出資料一覧表 '!$B$3:$G$79</definedName>
    <definedName name="_xlnm.Print_Area" localSheetId="0">表紙!$B$1:$H$26</definedName>
    <definedName name="_xlnm.Print_Area" localSheetId="7">'様式15号-1-1（別紙1）'!$B$2:$H$56</definedName>
    <definedName name="_xlnm.Print_Area" localSheetId="20">'様式15号-3-1（別紙1）'!$A$2:$J$23</definedName>
    <definedName name="_xlnm.Print_Area" localSheetId="3">'様式第11号-2'!$B$2:$I$35</definedName>
    <definedName name="_xlnm.Print_Area" localSheetId="4">'様式第14号（別紙1）'!$B$2:$M$36</definedName>
    <definedName name="_xlnm.Print_Area" localSheetId="5">'様式第14号（別紙2）'!$B$2:$J$24</definedName>
    <definedName name="_xlnm.Print_Area" localSheetId="6">'様式第14号（別紙3）'!$B$2:$AJ$25</definedName>
    <definedName name="_xlnm.Print_Area" localSheetId="8">'様式第15号-1-4（別紙1）'!$B$2:$AG$63</definedName>
    <definedName name="_xlnm.Print_Area" localSheetId="9">'様式第15号-1-4（別紙2）'!$B$2:$H$28</definedName>
    <definedName name="_xlnm.Print_Area" localSheetId="10">'様式第15号-1-4（別紙3） '!$B$2:$AC$22</definedName>
    <definedName name="_xlnm.Print_Area" localSheetId="11">'様式第15号-1-4（別紙4）'!$B$2:$K$29</definedName>
    <definedName name="_xlnm.Print_Area" localSheetId="12">'様式第15号-1-4（別紙5）'!$B$2:$AB$21</definedName>
    <definedName name="_xlnm.Print_Area" localSheetId="13">'様式第15号1-4（別紙6）'!$B$2:$H$39</definedName>
    <definedName name="_xlnm.Print_Area" localSheetId="14">'様式第15号1-4（別紙7）'!$B$2:$L$33</definedName>
    <definedName name="_xlnm.Print_Area" localSheetId="15">'様式第15号-1-5（別紙1）'!$B$1:$AA$67</definedName>
    <definedName name="_xlnm.Print_Area" localSheetId="16">'様式第15号-2-2（別紙1）'!$A$2:$H$28</definedName>
    <definedName name="_xlnm.Print_Area" localSheetId="17">'様式第15号-2-2（別紙2）'!$B$2:$J$40</definedName>
    <definedName name="_xlnm.Print_Area" localSheetId="18">'様式第15号-2-9（別紙1）'!$B$2:$AM$84</definedName>
    <definedName name="_xlnm.Print_Area" localSheetId="19">'様式第15号-2-9（別紙2）'!$B$2:$AG$82</definedName>
    <definedName name="_xlnm.Print_Area" localSheetId="21">'様式第15号-3-2（別紙1）'!$A$2:$Y$50</definedName>
    <definedName name="_xlnm.Print_Area" localSheetId="22">#REF!</definedName>
    <definedName name="_xlnm.Print_Area" localSheetId="23">'様式第15号-3-3（別紙1）'!$A$1:$F$13</definedName>
    <definedName name="_xlnm.Print_Area" localSheetId="2">様式第1号!$B$1:$H$67</definedName>
    <definedName name="_xlnm.Print_Area">#REF!</definedName>
    <definedName name="Print_Area_MI" localSheetId="7">#REF!</definedName>
    <definedName name="Print_Area_MI">#REF!</definedName>
    <definedName name="_xlnm.Print_Titles" localSheetId="7">'様式15号-1-1（別紙1）'!$2:$5</definedName>
    <definedName name="_xlnm.Print_Titles" localSheetId="5">#REF!</definedName>
    <definedName name="_xlnm.Print_Titles" localSheetId="8">#REF!</definedName>
    <definedName name="_xlnm.Print_Titles" localSheetId="9">#REF!</definedName>
    <definedName name="_xlnm.Print_Titles" localSheetId="10">#REF!</definedName>
    <definedName name="_xlnm.Print_Titles" localSheetId="15">'様式第15号-1-5（別紙1）'!$1:$5</definedName>
    <definedName name="_xlnm.Print_Titles" localSheetId="22">#REF!</definedName>
    <definedName name="_xlnm.Print_Titles" localSheetId="23">#REF!</definedName>
    <definedName name="_xlnm.Print_Titles">#REF!</definedName>
    <definedName name="PRINT_TITLES_">#REF!</definedName>
    <definedName name="Print1">#REF!</definedName>
    <definedName name="PRINTTBL">#REF!</definedName>
    <definedName name="prinTtitles">#REF!</definedName>
    <definedName name="PRINTTITLES_">#REF!</definedName>
    <definedName name="ＱＱ" localSheetId="7">#REF!</definedName>
    <definedName name="ＱＱ" localSheetId="5">#REF!</definedName>
    <definedName name="ＱＱ">#REF!</definedName>
    <definedName name="Rangai0" localSheetId="7">#REF!</definedName>
    <definedName name="Rangai0">#REF!</definedName>
    <definedName name="rdsw" localSheetId="9" hidden="1">#REF!</definedName>
    <definedName name="rdsw" localSheetId="22" hidden="1">#REF!</definedName>
    <definedName name="rdsw" hidden="1">#REF!</definedName>
    <definedName name="Rm" localSheetId="7">#REF!</definedName>
    <definedName name="Rm" localSheetId="9">#REF!</definedName>
    <definedName name="Rm" localSheetId="22">#REF!</definedName>
    <definedName name="Rm">#REF!</definedName>
    <definedName name="Rmk" localSheetId="9">#REF!</definedName>
    <definedName name="Rmk" localSheetId="22">#REF!</definedName>
    <definedName name="Rmk">#REF!</definedName>
    <definedName name="ryo" localSheetId="9">#REF!</definedName>
    <definedName name="ryo">#REF!</definedName>
    <definedName name="scenarioM2" localSheetId="7">#REF!</definedName>
    <definedName name="scenarioM2" localSheetId="5">#REF!</definedName>
    <definedName name="scenarioM2">#REF!</definedName>
    <definedName name="ss" localSheetId="7">#REF!</definedName>
    <definedName name="ss" localSheetId="5">#REF!</definedName>
    <definedName name="ss">#REF!</definedName>
    <definedName name="takayuki" localSheetId="7" hidden="1">#REF!</definedName>
    <definedName name="takayuki" localSheetId="5" hidden="1">#REF!</definedName>
    <definedName name="takayuki" localSheetId="9" hidden="1">#REF!</definedName>
    <definedName name="takayuki" localSheetId="22" hidden="1">#REF!</definedName>
    <definedName name="takayuki" hidden="1">#REF!</definedName>
    <definedName name="takumichi" localSheetId="9" hidden="1">#REF!</definedName>
    <definedName name="takumichi" localSheetId="22" hidden="1">#REF!</definedName>
    <definedName name="takumichi" hidden="1">#REF!</definedName>
    <definedName name="TENP8" localSheetId="7">#REF!</definedName>
    <definedName name="TENP8" localSheetId="9">#REF!</definedName>
    <definedName name="TENP8" localSheetId="22">#REF!</definedName>
    <definedName name="TENP8">#REF!</definedName>
    <definedName name="TENP9" localSheetId="9">#REF!</definedName>
    <definedName name="TENP9">#REF!</definedName>
    <definedName name="Title" localSheetId="7">#REF!</definedName>
    <definedName name="Title" localSheetId="9">#REF!</definedName>
    <definedName name="Title">#REF!</definedName>
    <definedName name="TitleEnglish" localSheetId="9">#REF!</definedName>
    <definedName name="TitleEnglish">#REF!</definedName>
    <definedName name="Toroku1">#REF!</definedName>
    <definedName name="Tr" localSheetId="9">#REF!</definedName>
    <definedName name="Tr">#REF!</definedName>
    <definedName name="Ts" localSheetId="9">#REF!</definedName>
    <definedName name="Ts">#REF!</definedName>
    <definedName name="tyj" localSheetId="7" hidden="1">#REF!</definedName>
    <definedName name="tyj" localSheetId="5" hidden="1">#REF!</definedName>
    <definedName name="tyj" localSheetId="9" hidden="1">#REF!</definedName>
    <definedName name="tyj" localSheetId="22" hidden="1">#REF!</definedName>
    <definedName name="tyj" hidden="1">#REF!</definedName>
    <definedName name="wedd" localSheetId="7" hidden="1">#REF!</definedName>
    <definedName name="wedd" localSheetId="5" hidden="1">#REF!</definedName>
    <definedName name="wedd" localSheetId="9" hidden="1">#REF!</definedName>
    <definedName name="wedd" localSheetId="22" hidden="1">#REF!</definedName>
    <definedName name="wedd" hidden="1">#REF!</definedName>
    <definedName name="Wex" localSheetId="9">#REF!</definedName>
    <definedName name="Wex" localSheetId="22">#REF!</definedName>
    <definedName name="Wex">#REF!</definedName>
    <definedName name="Wfex" localSheetId="9">#REF!</definedName>
    <definedName name="Wfex" localSheetId="22">#REF!</definedName>
    <definedName name="Wfex">#REF!</definedName>
    <definedName name="wide">#REF!</definedName>
    <definedName name="wrn.PRINT." localSheetId="7" hidden="1">{"P.1",#N/A,FALSE,"ネット表";"P.2",#N/A,FALSE,"ネット表"}</definedName>
    <definedName name="wrn.PRINT." localSheetId="5" hidden="1">{"P.1",#N/A,FALSE,"ネット表";"P.2",#N/A,FALSE,"ネット表"}</definedName>
    <definedName name="wrn.PRINT." localSheetId="8" hidden="1">{"P.1",#N/A,FALSE,"ネット表";"P.2",#N/A,FALSE,"ネット表"}</definedName>
    <definedName name="wrn.PRINT." localSheetId="10" hidden="1">{"P.1",#N/A,FALSE,"ネット表";"P.2",#N/A,FALSE,"ネット表"}</definedName>
    <definedName name="wrn.PRINT." localSheetId="22" hidden="1">{"P.1",#N/A,FALSE,"ネット表";"P.2",#N/A,FALSE,"ネット表"}</definedName>
    <definedName name="wrn.PRINT." localSheetId="23" hidden="1">{"P.1",#N/A,FALSE,"ネット表";"P.2",#N/A,FALSE,"ネット表"}</definedName>
    <definedName name="wrn.PRINT." hidden="1">{"P.1",#N/A,FALSE,"ネット表";"P.2",#N/A,FALSE,"ネット表"}</definedName>
    <definedName name="xsa" localSheetId="7" hidden="1">#REF!</definedName>
    <definedName name="xsa" localSheetId="5" hidden="1">#REF!</definedName>
    <definedName name="xsa" localSheetId="9" hidden="1">#REF!</definedName>
    <definedName name="xsa" localSheetId="22" hidden="1">#REF!</definedName>
    <definedName name="xsa" hidden="1">#REF!</definedName>
    <definedName name="xxgfdg" localSheetId="9" hidden="1">#REF!</definedName>
    <definedName name="xxgfdg" localSheetId="22" hidden="1">#REF!</definedName>
    <definedName name="xxgfdg" hidden="1">#REF!</definedName>
    <definedName name="Year" localSheetId="5">#REF!</definedName>
    <definedName name="Year" localSheetId="8">#REF!</definedName>
    <definedName name="Year" localSheetId="10">#REF!</definedName>
    <definedName name="Year">#REF!</definedName>
    <definedName name="ytrdf" localSheetId="9" hidden="1">#REF!</definedName>
    <definedName name="ytrdf" localSheetId="22" hidden="1">#REF!</definedName>
    <definedName name="ytrdf" hidden="1">#REF!</definedName>
    <definedName name="Z_084AE120_92E3_11D5_B1AB_00A0C9E26D76_.wvu.PrintArea" localSheetId="8" hidden="1">'様式第15号-1-4（別紙1）'!$B$2:$AF$54</definedName>
    <definedName name="Z_084AE120_92E3_11D5_B1AB_00A0C9E26D76_.wvu.Rows" localSheetId="8" hidden="1">'様式第15号-1-4（別紙1）'!#REF!</definedName>
    <definedName name="Z_742D71E0_95CC_11D5_947E_004026A90764_.wvu.PrintArea" localSheetId="8" hidden="1">'様式第15号-1-4（別紙1）'!$B$2:$AF$54</definedName>
    <definedName name="Z_742D71E0_95CC_11D5_947E_004026A90764_.wvu.Rows" localSheetId="8" hidden="1">'様式第15号-1-4（別紙1）'!#REF!</definedName>
    <definedName name="Z_DB0B5780_957A_11D5_B6B0_0000F4971045_.wvu.PrintArea" localSheetId="8" hidden="1">'様式第15号-1-4（別紙1）'!$B$2:$AF$54</definedName>
    <definedName name="Z_DB0B5780_957A_11D5_B6B0_0000F4971045_.wvu.Rows" localSheetId="8" hidden="1">'様式第15号-1-4（別紙1）'!#REF!</definedName>
    <definedName name="zadfvx" localSheetId="7" hidden="1">#REF!</definedName>
    <definedName name="zadfvx" localSheetId="5" hidden="1">#REF!</definedName>
    <definedName name="zadfvx" localSheetId="9" hidden="1">#REF!</definedName>
    <definedName name="zadfvx" localSheetId="22" hidden="1">#REF!</definedName>
    <definedName name="zadfvx" hidden="1">#REF!</definedName>
    <definedName name="あ">#REF!</definedName>
    <definedName name="ああ">#REF!</definedName>
    <definedName name="ああああ" localSheetId="9" hidden="1">#REF!</definedName>
    <definedName name="ああああ" localSheetId="22" hidden="1">#REF!</definedName>
    <definedName name="ああああ" hidden="1">#REF!</definedName>
    <definedName name="い">#REF!</definedName>
    <definedName name="ゴミ受入量" localSheetId="7">#REF!</definedName>
    <definedName name="ゴミ受入量" localSheetId="5">#REF!</definedName>
    <definedName name="ゴミ受入量">#REF!</definedName>
    <definedName name="ゴミ単価" localSheetId="7">#REF!</definedName>
    <definedName name="ゴミ単価">#REF!</definedName>
    <definedName name="データ" localSheetId="7">#REF!</definedName>
    <definedName name="データ" localSheetId="9">#REF!</definedName>
    <definedName name="データ" localSheetId="22">#REF!</definedName>
    <definedName name="データ">#REF!</definedName>
    <definedName name="ベース固定費" localSheetId="5">#REF!</definedName>
    <definedName name="ベース固定費" localSheetId="8">#REF!</definedName>
    <definedName name="ベース固定費" localSheetId="10">#REF!</definedName>
    <definedName name="ベース固定費">#REF!</definedName>
    <definedName name="ベース変動費">#REF!</definedName>
    <definedName name="マクロ要否" localSheetId="7">#REF!</definedName>
    <definedName name="マクロ要否" localSheetId="5">#REF!</definedName>
    <definedName name="マクロ要否">#REF!</definedName>
    <definedName name="案件名" localSheetId="5">#REF!</definedName>
    <definedName name="案件名" localSheetId="8">#REF!</definedName>
    <definedName name="案件名" localSheetId="10">#REF!</definedName>
    <definedName name="案件名">#REF!</definedName>
    <definedName name="維持補修" localSheetId="9" hidden="1">#REF!</definedName>
    <definedName name="維持補修" localSheetId="22" hidden="1">#REF!</definedName>
    <definedName name="維持補修" hidden="1">#REF!</definedName>
    <definedName name="一般管理費率">#REF!</definedName>
    <definedName name="運転時間" localSheetId="7">#REF!</definedName>
    <definedName name="運転時間" localSheetId="5">#REF!</definedName>
    <definedName name="運転時間">#REF!</definedName>
    <definedName name="運転日数" localSheetId="7">#REF!</definedName>
    <definedName name="運転日数">#REF!</definedName>
    <definedName name="運転方法">#REF!</definedName>
    <definedName name="衛A1">#REF!</definedName>
    <definedName name="衛引" localSheetId="7">#REF!</definedName>
    <definedName name="衛引" localSheetId="5">#REF!</definedName>
    <definedName name="衛引">#REF!</definedName>
    <definedName name="衛運" localSheetId="7">#REF!</definedName>
    <definedName name="衛運">#REF!</definedName>
    <definedName name="衛工">#REF!</definedName>
    <definedName name="衛材">#REF!</definedName>
    <definedName name="衛雑">#REF!</definedName>
    <definedName name="衛試">#REF!</definedName>
    <definedName name="衛消">#REF!</definedName>
    <definedName name="衛保">#REF!</definedName>
    <definedName name="衛桝">#REF!</definedName>
    <definedName name="衛斫">#REF!</definedName>
    <definedName name="掛率" localSheetId="5">#REF!</definedName>
    <definedName name="掛率" localSheetId="8">#REF!</definedName>
    <definedName name="掛率" localSheetId="10">#REF!</definedName>
    <definedName name="掛率">#REF!</definedName>
    <definedName name="機械減価償却期間" localSheetId="7">#REF!</definedName>
    <definedName name="機械減価償却期間" localSheetId="5">#REF!</definedName>
    <definedName name="機械減価償却期間">#REF!</definedName>
    <definedName name="機械残存価格率" localSheetId="7">#REF!</definedName>
    <definedName name="機械残存価格率">#REF!</definedName>
    <definedName name="機械設備額">#REF!</definedName>
    <definedName name="機械設備割合">#REF!</definedName>
    <definedName name="機器リスト" localSheetId="9">#REF!</definedName>
    <definedName name="機器リスト" localSheetId="22">#REF!</definedName>
    <definedName name="機器リスト">#REF!</definedName>
    <definedName name="経費" localSheetId="7">#REF!</definedName>
    <definedName name="経費" localSheetId="9">#REF!</definedName>
    <definedName name="経費" localSheetId="22">#REF!</definedName>
    <definedName name="経費">#REF!</definedName>
    <definedName name="検索範囲" localSheetId="7">#REF!</definedName>
    <definedName name="検索範囲" localSheetId="5">#REF!</definedName>
    <definedName name="検索範囲">#REF!</definedName>
    <definedName name="現場管理費率" localSheetId="7">#REF!</definedName>
    <definedName name="現場管理費率" localSheetId="5">#REF!</definedName>
    <definedName name="現場管理費率">#REF!</definedName>
    <definedName name="固定資産税率" localSheetId="7">#REF!</definedName>
    <definedName name="固定資産税率">#REF!</definedName>
    <definedName name="固定資産評価率">#REF!</definedName>
    <definedName name="固定費算出">#REF!</definedName>
    <definedName name="査定" localSheetId="7">#REF!</definedName>
    <definedName name="査定" localSheetId="9">#REF!</definedName>
    <definedName name="査定" localSheetId="22">#REF!</definedName>
    <definedName name="査定">#REF!</definedName>
    <definedName name="債務保証費率" localSheetId="7">#REF!</definedName>
    <definedName name="債務保証費率">#REF!</definedName>
    <definedName name="最大発電能力" localSheetId="7">#REF!</definedName>
    <definedName name="最大発電能力" localSheetId="5">#REF!</definedName>
    <definedName name="最大発電能力">#REF!</definedName>
    <definedName name="最低現預金" localSheetId="7">#REF!</definedName>
    <definedName name="最低現預金">#REF!</definedName>
    <definedName name="作成日">#REF!</definedName>
    <definedName name="産廃単価">#REF!</definedName>
    <definedName name="仕様書" localSheetId="7">#REF!</definedName>
    <definedName name="仕様書" localSheetId="5">#REF!</definedName>
    <definedName name="仕様書">#REF!</definedName>
    <definedName name="施設規模" localSheetId="7">#REF!</definedName>
    <definedName name="施設規模" localSheetId="5">#REF!</definedName>
    <definedName name="施設規模">#REF!</definedName>
    <definedName name="施設分類" localSheetId="9">#REF!</definedName>
    <definedName name="施設分類" localSheetId="22">#REF!</definedName>
    <definedName name="施設分類">#REF!</definedName>
    <definedName name="資本金" localSheetId="7">#REF!</definedName>
    <definedName name="資本金" localSheetId="5">#REF!</definedName>
    <definedName name="資本金">#REF!</definedName>
    <definedName name="実際リターン" localSheetId="7">#REF!</definedName>
    <definedName name="実際リターン">#REF!</definedName>
    <definedName name="実績">#REF!</definedName>
    <definedName name="実績表">#REF!</definedName>
    <definedName name="受入開始年">#REF!</definedName>
    <definedName name="受入量">#REF!</definedName>
    <definedName name="従業員数" localSheetId="7">#REF!</definedName>
    <definedName name="従業員数" localSheetId="5">#REF!</definedName>
    <definedName name="従業員数">#REF!</definedName>
    <definedName name="処理42">#N/A</definedName>
    <definedName name="処理フロー2" localSheetId="7">#REF!</definedName>
    <definedName name="処理フロー2" localSheetId="5">#REF!</definedName>
    <definedName name="処理フロー2">#REF!</definedName>
    <definedName name="処理能力" localSheetId="7">#REF!</definedName>
    <definedName name="処理能力">#REF!</definedName>
    <definedName name="初年度最低現預金" localSheetId="7">#REF!</definedName>
    <definedName name="初年度最低現預金" localSheetId="5">#REF!</definedName>
    <definedName name="初年度最低現預金">#REF!</definedName>
    <definedName name="諸経費" localSheetId="7">#REF!</definedName>
    <definedName name="諸経費">#REF!</definedName>
    <definedName name="小数点" localSheetId="5">#REF!</definedName>
    <definedName name="小数点" localSheetId="8">#REF!</definedName>
    <definedName name="小数点" localSheetId="10">#REF!</definedName>
    <definedName name="小数点">#REF!</definedName>
    <definedName name="焼却灰処理単価" localSheetId="5">#REF!</definedName>
    <definedName name="焼却灰処理単価" localSheetId="8">#REF!</definedName>
    <definedName name="焼却灰処理単価" localSheetId="10">#REF!</definedName>
    <definedName name="焼却灰処理単価">#REF!</definedName>
    <definedName name="焼却灰処理量">#REF!</definedName>
    <definedName name="焼却能力">#REF!</definedName>
    <definedName name="上野" localSheetId="9" hidden="1">#REF!</definedName>
    <definedName name="上野" localSheetId="22" hidden="1">#REF!</definedName>
    <definedName name="上野" hidden="1">#REF!</definedName>
    <definedName name="蒸気自家消費量">#REF!</definedName>
    <definedName name="蒸気単価">#REF!</definedName>
    <definedName name="蒸気発生量">#REF!</definedName>
    <definedName name="蒸気販売量">#REF!</definedName>
    <definedName name="新日鉄">#REF!</definedName>
    <definedName name="人件費単価">#REF!</definedName>
    <definedName name="人口の実績と予測">#REF!</definedName>
    <definedName name="図版" localSheetId="9">#REF!</definedName>
    <definedName name="図版" localSheetId="22">#REF!</definedName>
    <definedName name="図版">#REF!</definedName>
    <definedName name="世帯数" localSheetId="7">#REF!</definedName>
    <definedName name="世帯数" localSheetId="9">#REF!</definedName>
    <definedName name="世帯数" localSheetId="22">#REF!</definedName>
    <definedName name="世帯数">#REF!</definedName>
    <definedName name="制度融資割合" localSheetId="7">#REF!</definedName>
    <definedName name="制度融資割合">#REF!</definedName>
    <definedName name="制度融資金額">#REF!</definedName>
    <definedName name="制度融資金利">#REF!</definedName>
    <definedName name="制度融資返済期間">#REF!</definedName>
    <definedName name="西葛西３丁目マンション管理業務仕様書">#REF!</definedName>
    <definedName name="設定項目1">#N/A</definedName>
    <definedName name="想定OM" localSheetId="7">#REF!</definedName>
    <definedName name="想定OM" localSheetId="5">#REF!</definedName>
    <definedName name="想定OM">#REF!</definedName>
    <definedName name="想定リターン" localSheetId="7">#REF!</definedName>
    <definedName name="想定リターン">#REF!</definedName>
    <definedName name="想定最低現預金">#REF!</definedName>
    <definedName name="想定初年度最低現預金">#REF!</definedName>
    <definedName name="総事業費">#REF!</definedName>
    <definedName name="短期借入金金利" localSheetId="7">#REF!</definedName>
    <definedName name="短期借入金金利" localSheetId="5">#REF!</definedName>
    <definedName name="短期借入金金利">#REF!</definedName>
    <definedName name="端数" localSheetId="7">#REF!</definedName>
    <definedName name="端数" localSheetId="5">#REF!</definedName>
    <definedName name="端数">#REF!</definedName>
    <definedName name="電気基本料金" localSheetId="5">#REF!</definedName>
    <definedName name="電気基本料金" localSheetId="8">#REF!</definedName>
    <definedName name="電気基本料金" localSheetId="10">#REF!</definedName>
    <definedName name="電気基本料金">#REF!</definedName>
    <definedName name="電気使用料金">#REF!</definedName>
    <definedName name="土建減価償却期間" localSheetId="5">#REF!</definedName>
    <definedName name="土建減価償却期間" localSheetId="8">#REF!</definedName>
    <definedName name="土建減価償却期間" localSheetId="10">#REF!</definedName>
    <definedName name="土建減価償却期間">#REF!</definedName>
    <definedName name="土建工事割合">#REF!</definedName>
    <definedName name="土建工事金額">#REF!</definedName>
    <definedName name="土建残存価格率">#REF!</definedName>
    <definedName name="土地購入金額">#REF!</definedName>
    <definedName name="内海築炉" localSheetId="9">#REF!</definedName>
    <definedName name="内海築炉" localSheetId="22">#REF!</definedName>
    <definedName name="内海築炉">#REF!</definedName>
    <definedName name="内訳外" localSheetId="9">#REF!</definedName>
    <definedName name="内訳外" localSheetId="22">#REF!</definedName>
    <definedName name="内訳外">#REF!</definedName>
    <definedName name="内訳内1" localSheetId="7">#REF!</definedName>
    <definedName name="内訳内1" localSheetId="9">#REF!</definedName>
    <definedName name="内訳内1" localSheetId="22">#REF!</definedName>
    <definedName name="内訳内1">#REF!</definedName>
    <definedName name="内訳内2" localSheetId="9">#REF!</definedName>
    <definedName name="内訳内2">#REF!</definedName>
    <definedName name="日常TBL" localSheetId="7">#REF!</definedName>
    <definedName name="日常TBL" localSheetId="5">#REF!</definedName>
    <definedName name="日常TBL">#REF!</definedName>
    <definedName name="入札差異" localSheetId="7">#REF!</definedName>
    <definedName name="入札差異">#REF!</definedName>
    <definedName name="年間設備補修費">#REF!</definedName>
    <definedName name="売電単価" localSheetId="7">#REF!</definedName>
    <definedName name="売電単価" localSheetId="5">#REF!</definedName>
    <definedName name="売電単価">#REF!</definedName>
    <definedName name="範囲" localSheetId="7">#REF!</definedName>
    <definedName name="範囲">#REF!</definedName>
    <definedName name="費用設定" localSheetId="7">#REF!</definedName>
    <definedName name="費用設定" localSheetId="5">#REF!</definedName>
    <definedName name="費用設定">#REF!</definedName>
    <definedName name="負荷率" localSheetId="7">#REF!</definedName>
    <definedName name="負荷率">#REF!</definedName>
    <definedName name="風向" localSheetId="7">#REF!</definedName>
    <definedName name="風向" localSheetId="5">#REF!</definedName>
    <definedName name="風向">#REF!</definedName>
    <definedName name="風速" localSheetId="7">#REF!</definedName>
    <definedName name="風速">#REF!</definedName>
    <definedName name="変数">#N/A</definedName>
    <definedName name="変動費マージン" localSheetId="5">#REF!</definedName>
    <definedName name="変動費マージン" localSheetId="8">#REF!</definedName>
    <definedName name="変動費マージン" localSheetId="10">#REF!</definedName>
    <definedName name="変動費マージン">#REF!</definedName>
    <definedName name="変動費算出">#REF!</definedName>
    <definedName name="保険料率">#REF!</definedName>
    <definedName name="補助金総額" localSheetId="7">#REF!</definedName>
    <definedName name="補助金総額" localSheetId="5">#REF!</definedName>
    <definedName name="補助金総額">#REF!</definedName>
    <definedName name="補助金率" localSheetId="7">#REF!</definedName>
    <definedName name="補助金率">#REF!</definedName>
    <definedName name="補助燃料使用量">#REF!</definedName>
    <definedName name="補助燃料費">#REF!</definedName>
    <definedName name="方式">#REF!</definedName>
    <definedName name="法人税率">#REF!</definedName>
    <definedName name="民間銀行長期金利">#REF!</definedName>
    <definedName name="民間銀行返済期間">#REF!</definedName>
    <definedName name="民間銀行融資割合">#REF!</definedName>
    <definedName name="民間銀行融資金額">#REF!</definedName>
    <definedName name="明細1" localSheetId="9">#REF!</definedName>
    <definedName name="明細1">#REF!</definedName>
    <definedName name="明細3" localSheetId="9">#REF!</definedName>
    <definedName name="明細3">#REF!</definedName>
    <definedName name="予測イメージ図" localSheetId="5">#REF!</definedName>
    <definedName name="予測イメージ図" localSheetId="8">#REF!</definedName>
    <definedName name="予測イメージ図" localSheetId="10">#REF!</definedName>
    <definedName name="予測イメージ図">#REF!</definedName>
    <definedName name="曜日" localSheetId="9">#REF!</definedName>
    <definedName name="曜日" localSheetId="22">#REF!</definedName>
    <definedName name="曜日">#REF!</definedName>
    <definedName name="用役費">#REF!</definedName>
    <definedName name="用役費計算基準">#REF!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131" l="1"/>
  <c r="L25" i="131"/>
  <c r="X52" i="155"/>
  <c r="X27" i="155"/>
  <c r="X28" i="155" s="1"/>
  <c r="G25" i="142"/>
  <c r="G20" i="142"/>
  <c r="G23" i="142" s="1"/>
  <c r="G17" i="142"/>
  <c r="G16" i="142" s="1"/>
  <c r="G13" i="142"/>
  <c r="G11" i="142" s="1"/>
  <c r="G10" i="142" s="1"/>
  <c r="M13" i="133"/>
  <c r="M14" i="133" s="1"/>
  <c r="M15" i="133" s="1"/>
  <c r="K24" i="131"/>
  <c r="K23" i="131"/>
  <c r="K16" i="131"/>
  <c r="K17" i="131" s="1"/>
  <c r="L10" i="149"/>
  <c r="X10" i="149"/>
  <c r="Z52" i="155"/>
  <c r="Y52" i="155"/>
  <c r="W52" i="155"/>
  <c r="V52" i="155"/>
  <c r="U52" i="155"/>
  <c r="T52" i="155"/>
  <c r="S52" i="155"/>
  <c r="R52" i="155"/>
  <c r="Q52" i="155"/>
  <c r="P52" i="155"/>
  <c r="O52" i="155"/>
  <c r="N52" i="155"/>
  <c r="M52" i="155"/>
  <c r="L52" i="155"/>
  <c r="K52" i="155"/>
  <c r="J52" i="155"/>
  <c r="I52" i="155"/>
  <c r="H52" i="155"/>
  <c r="G52" i="155"/>
  <c r="F52" i="155"/>
  <c r="AA51" i="155"/>
  <c r="AA47" i="155"/>
  <c r="AA43" i="155"/>
  <c r="Z27" i="155"/>
  <c r="Z28" i="155" s="1"/>
  <c r="Y27" i="155"/>
  <c r="Y28" i="155" s="1"/>
  <c r="W27" i="155"/>
  <c r="W28" i="155" s="1"/>
  <c r="V27" i="155"/>
  <c r="V28" i="155" s="1"/>
  <c r="U27" i="155"/>
  <c r="U28" i="155" s="1"/>
  <c r="T27" i="155"/>
  <c r="T28" i="155" s="1"/>
  <c r="S27" i="155"/>
  <c r="S28" i="155" s="1"/>
  <c r="R27" i="155"/>
  <c r="R28" i="155" s="1"/>
  <c r="Q27" i="155"/>
  <c r="Q28" i="155" s="1"/>
  <c r="P27" i="155"/>
  <c r="P28" i="155" s="1"/>
  <c r="O27" i="155"/>
  <c r="O28" i="155" s="1"/>
  <c r="N27" i="155"/>
  <c r="N28" i="155" s="1"/>
  <c r="M27" i="155"/>
  <c r="M28" i="155" s="1"/>
  <c r="L27" i="155"/>
  <c r="L28" i="155" s="1"/>
  <c r="K27" i="155"/>
  <c r="K28" i="155" s="1"/>
  <c r="J27" i="155"/>
  <c r="J28" i="155" s="1"/>
  <c r="I27" i="155"/>
  <c r="I28" i="155" s="1"/>
  <c r="H27" i="155"/>
  <c r="H28" i="155" s="1"/>
  <c r="G27" i="155"/>
  <c r="G28" i="155" s="1"/>
  <c r="F27" i="155"/>
  <c r="F28" i="155" s="1"/>
  <c r="AA26" i="155"/>
  <c r="AA25" i="155"/>
  <c r="AA24" i="155"/>
  <c r="AA23" i="155"/>
  <c r="AA22" i="155"/>
  <c r="E20" i="155"/>
  <c r="E14" i="155"/>
  <c r="O13" i="133"/>
  <c r="H17" i="150"/>
  <c r="H18" i="150" s="1"/>
  <c r="G17" i="150"/>
  <c r="AA9" i="149"/>
  <c r="AA10" i="149" s="1"/>
  <c r="Z9" i="149"/>
  <c r="Z10" i="149" s="1"/>
  <c r="Y9" i="149"/>
  <c r="Y10" i="149" s="1"/>
  <c r="X9" i="149"/>
  <c r="W9" i="149"/>
  <c r="W10" i="149" s="1"/>
  <c r="V9" i="149"/>
  <c r="V10" i="149" s="1"/>
  <c r="U9" i="149"/>
  <c r="U10" i="149" s="1"/>
  <c r="T9" i="149"/>
  <c r="T10" i="149" s="1"/>
  <c r="S9" i="149"/>
  <c r="S10" i="149" s="1"/>
  <c r="R9" i="149"/>
  <c r="R10" i="149" s="1"/>
  <c r="Q9" i="149"/>
  <c r="Q10" i="149" s="1"/>
  <c r="P9" i="149"/>
  <c r="P10" i="149" s="1"/>
  <c r="O9" i="149"/>
  <c r="O10" i="149" s="1"/>
  <c r="N9" i="149"/>
  <c r="N10" i="149" s="1"/>
  <c r="M9" i="149"/>
  <c r="M10" i="149" s="1"/>
  <c r="L9" i="149"/>
  <c r="K9" i="149"/>
  <c r="K10" i="149" s="1"/>
  <c r="J9" i="149"/>
  <c r="J10" i="149" s="1"/>
  <c r="I9" i="149"/>
  <c r="I10" i="149" s="1"/>
  <c r="H9" i="149"/>
  <c r="H10" i="149" s="1"/>
  <c r="G9" i="149"/>
  <c r="G10" i="149" s="1"/>
  <c r="AB8" i="149"/>
  <c r="J17" i="142"/>
  <c r="J16" i="142" s="1"/>
  <c r="K17" i="142"/>
  <c r="K16" i="142" s="1"/>
  <c r="L17" i="142"/>
  <c r="L16" i="142" s="1"/>
  <c r="M17" i="142"/>
  <c r="M16" i="142" s="1"/>
  <c r="N17" i="142"/>
  <c r="N16" i="142" s="1"/>
  <c r="O17" i="142"/>
  <c r="O16" i="142" s="1"/>
  <c r="P17" i="142"/>
  <c r="P16" i="142" s="1"/>
  <c r="Q17" i="142"/>
  <c r="Q16" i="142" s="1"/>
  <c r="R17" i="142"/>
  <c r="R16" i="142" s="1"/>
  <c r="S17" i="142"/>
  <c r="T17" i="142"/>
  <c r="T16" i="142" s="1"/>
  <c r="U17" i="142"/>
  <c r="U16" i="142" s="1"/>
  <c r="V17" i="142"/>
  <c r="V16" i="142" s="1"/>
  <c r="W17" i="142"/>
  <c r="W16" i="142" s="1"/>
  <c r="X17" i="142"/>
  <c r="X16" i="142" s="1"/>
  <c r="Y17" i="142"/>
  <c r="Y16" i="142" s="1"/>
  <c r="Z17" i="142"/>
  <c r="Z16" i="142" s="1"/>
  <c r="AA17" i="142"/>
  <c r="AA16" i="142" s="1"/>
  <c r="AB17" i="142"/>
  <c r="AC17" i="142"/>
  <c r="AC16" i="142" s="1"/>
  <c r="AD17" i="142"/>
  <c r="AE17" i="142"/>
  <c r="AE16" i="142" s="1"/>
  <c r="I17" i="142"/>
  <c r="I16" i="142" s="1"/>
  <c r="H17" i="142"/>
  <c r="H16" i="142" s="1"/>
  <c r="F17" i="142"/>
  <c r="F16" i="142" s="1"/>
  <c r="AF18" i="142"/>
  <c r="G30" i="147"/>
  <c r="F30" i="147"/>
  <c r="G14" i="147"/>
  <c r="F14" i="147"/>
  <c r="AA12" i="146"/>
  <c r="Z12" i="146"/>
  <c r="Y12" i="146"/>
  <c r="X12" i="146"/>
  <c r="W12" i="146"/>
  <c r="V12" i="146"/>
  <c r="U12" i="146"/>
  <c r="T12" i="146"/>
  <c r="S12" i="146"/>
  <c r="R12" i="146"/>
  <c r="Q12" i="146"/>
  <c r="P12" i="146"/>
  <c r="O12" i="146"/>
  <c r="N12" i="146"/>
  <c r="M12" i="146"/>
  <c r="L12" i="146"/>
  <c r="K12" i="146"/>
  <c r="J12" i="146"/>
  <c r="I12" i="146"/>
  <c r="H12" i="146"/>
  <c r="G12" i="146"/>
  <c r="AB11" i="146"/>
  <c r="AB10" i="146"/>
  <c r="AB9" i="146"/>
  <c r="AB8" i="146"/>
  <c r="AB7" i="146"/>
  <c r="G9" i="143"/>
  <c r="AE53" i="142"/>
  <c r="AD53" i="142"/>
  <c r="AC53" i="142"/>
  <c r="AB53" i="142"/>
  <c r="AA53" i="142"/>
  <c r="Z53" i="142"/>
  <c r="Y53" i="142"/>
  <c r="X53" i="142"/>
  <c r="W53" i="142"/>
  <c r="V53" i="142"/>
  <c r="U53" i="142"/>
  <c r="T53" i="142"/>
  <c r="S53" i="142"/>
  <c r="R53" i="142"/>
  <c r="Q53" i="142"/>
  <c r="P53" i="142"/>
  <c r="O53" i="142"/>
  <c r="N53" i="142"/>
  <c r="M53" i="142"/>
  <c r="L53" i="142"/>
  <c r="K53" i="142"/>
  <c r="AF45" i="142"/>
  <c r="AF44" i="142"/>
  <c r="AF43" i="142"/>
  <c r="AF42" i="142"/>
  <c r="AF41" i="142"/>
  <c r="AF40" i="142"/>
  <c r="AF39" i="142"/>
  <c r="AF38" i="142"/>
  <c r="AF37" i="142"/>
  <c r="AF36" i="142"/>
  <c r="AF35" i="142"/>
  <c r="AF34" i="142"/>
  <c r="AF27" i="142"/>
  <c r="AF26" i="142"/>
  <c r="AE25" i="142"/>
  <c r="AD25" i="142"/>
  <c r="AC25" i="142"/>
  <c r="AB25" i="142"/>
  <c r="AA25" i="142"/>
  <c r="Z25" i="142"/>
  <c r="Y25" i="142"/>
  <c r="X25" i="142"/>
  <c r="W25" i="142"/>
  <c r="V25" i="142"/>
  <c r="U25" i="142"/>
  <c r="T25" i="142"/>
  <c r="S25" i="142"/>
  <c r="R25" i="142"/>
  <c r="Q25" i="142"/>
  <c r="P25" i="142"/>
  <c r="O25" i="142"/>
  <c r="N25" i="142"/>
  <c r="M25" i="142"/>
  <c r="L25" i="142"/>
  <c r="K25" i="142"/>
  <c r="J25" i="142"/>
  <c r="I25" i="142"/>
  <c r="H25" i="142"/>
  <c r="F25" i="142"/>
  <c r="AF22" i="142"/>
  <c r="AF21" i="142"/>
  <c r="AE20" i="142"/>
  <c r="AE23" i="142" s="1"/>
  <c r="AD20" i="142"/>
  <c r="AD23" i="142" s="1"/>
  <c r="AC20" i="142"/>
  <c r="AC23" i="142" s="1"/>
  <c r="AB20" i="142"/>
  <c r="AB23" i="142" s="1"/>
  <c r="AA20" i="142"/>
  <c r="AA23" i="142" s="1"/>
  <c r="Z20" i="142"/>
  <c r="Z23" i="142" s="1"/>
  <c r="Y20" i="142"/>
  <c r="Y23" i="142" s="1"/>
  <c r="X20" i="142"/>
  <c r="X23" i="142" s="1"/>
  <c r="W20" i="142"/>
  <c r="W23" i="142" s="1"/>
  <c r="V20" i="142"/>
  <c r="V23" i="142" s="1"/>
  <c r="U20" i="142"/>
  <c r="U23" i="142" s="1"/>
  <c r="T20" i="142"/>
  <c r="T23" i="142" s="1"/>
  <c r="S20" i="142"/>
  <c r="S23" i="142" s="1"/>
  <c r="R20" i="142"/>
  <c r="R23" i="142" s="1"/>
  <c r="Q20" i="142"/>
  <c r="Q23" i="142" s="1"/>
  <c r="P20" i="142"/>
  <c r="P23" i="142" s="1"/>
  <c r="O20" i="142"/>
  <c r="O23" i="142" s="1"/>
  <c r="N20" i="142"/>
  <c r="N23" i="142" s="1"/>
  <c r="M20" i="142"/>
  <c r="M23" i="142" s="1"/>
  <c r="L20" i="142"/>
  <c r="L23" i="142" s="1"/>
  <c r="K20" i="142"/>
  <c r="K23" i="142" s="1"/>
  <c r="J20" i="142"/>
  <c r="J23" i="142" s="1"/>
  <c r="I20" i="142"/>
  <c r="I23" i="142" s="1"/>
  <c r="H20" i="142"/>
  <c r="H23" i="142" s="1"/>
  <c r="F20" i="142"/>
  <c r="F23" i="142" s="1"/>
  <c r="AB16" i="142"/>
  <c r="S16" i="142"/>
  <c r="AD16" i="142"/>
  <c r="AF15" i="142"/>
  <c r="AF14" i="142"/>
  <c r="AE13" i="142"/>
  <c r="AE11" i="142" s="1"/>
  <c r="AE10" i="142" s="1"/>
  <c r="AD13" i="142"/>
  <c r="AD11" i="142" s="1"/>
  <c r="AD10" i="142" s="1"/>
  <c r="AC13" i="142"/>
  <c r="AC11" i="142" s="1"/>
  <c r="AC10" i="142" s="1"/>
  <c r="AB13" i="142"/>
  <c r="AB11" i="142" s="1"/>
  <c r="AB10" i="142" s="1"/>
  <c r="AA13" i="142"/>
  <c r="AA11" i="142" s="1"/>
  <c r="AA10" i="142" s="1"/>
  <c r="Z13" i="142"/>
  <c r="Z11" i="142" s="1"/>
  <c r="Z10" i="142" s="1"/>
  <c r="Y13" i="142"/>
  <c r="Y11" i="142" s="1"/>
  <c r="Y10" i="142" s="1"/>
  <c r="X13" i="142"/>
  <c r="X11" i="142" s="1"/>
  <c r="X10" i="142" s="1"/>
  <c r="W13" i="142"/>
  <c r="V13" i="142"/>
  <c r="V11" i="142" s="1"/>
  <c r="V10" i="142" s="1"/>
  <c r="U13" i="142"/>
  <c r="U11" i="142" s="1"/>
  <c r="U10" i="142" s="1"/>
  <c r="T13" i="142"/>
  <c r="T11" i="142" s="1"/>
  <c r="T10" i="142" s="1"/>
  <c r="S13" i="142"/>
  <c r="S11" i="142" s="1"/>
  <c r="S10" i="142" s="1"/>
  <c r="R13" i="142"/>
  <c r="R11" i="142" s="1"/>
  <c r="R10" i="142" s="1"/>
  <c r="Q13" i="142"/>
  <c r="Q11" i="142" s="1"/>
  <c r="Q10" i="142" s="1"/>
  <c r="P13" i="142"/>
  <c r="P11" i="142" s="1"/>
  <c r="P10" i="142" s="1"/>
  <c r="O13" i="142"/>
  <c r="O11" i="142" s="1"/>
  <c r="O10" i="142" s="1"/>
  <c r="N13" i="142"/>
  <c r="N11" i="142" s="1"/>
  <c r="N10" i="142" s="1"/>
  <c r="M13" i="142"/>
  <c r="M11" i="142" s="1"/>
  <c r="M10" i="142" s="1"/>
  <c r="L13" i="142"/>
  <c r="L11" i="142" s="1"/>
  <c r="L10" i="142" s="1"/>
  <c r="K13" i="142"/>
  <c r="K11" i="142" s="1"/>
  <c r="K10" i="142" s="1"/>
  <c r="J13" i="142"/>
  <c r="I13" i="142"/>
  <c r="I11" i="142" s="1"/>
  <c r="I10" i="142" s="1"/>
  <c r="H13" i="142"/>
  <c r="H11" i="142" s="1"/>
  <c r="H10" i="142" s="1"/>
  <c r="F13" i="142"/>
  <c r="AF12" i="142"/>
  <c r="W11" i="142"/>
  <c r="W10" i="142" s="1"/>
  <c r="J11" i="142"/>
  <c r="J10" i="142" s="1"/>
  <c r="AB12" i="146" l="1"/>
  <c r="E21" i="155"/>
  <c r="E28" i="155" s="1"/>
  <c r="AA28" i="155" s="1"/>
  <c r="K25" i="131"/>
  <c r="G19" i="142"/>
  <c r="G24" i="142"/>
  <c r="G28" i="142" s="1"/>
  <c r="AB19" i="142"/>
  <c r="AB24" i="142" s="1"/>
  <c r="AB28" i="142" s="1"/>
  <c r="J19" i="142"/>
  <c r="O14" i="133"/>
  <c r="O15" i="133" s="1"/>
  <c r="AA52" i="155"/>
  <c r="AA27" i="155"/>
  <c r="G18" i="150"/>
  <c r="AB10" i="149"/>
  <c r="AB9" i="149"/>
  <c r="O19" i="142"/>
  <c r="O24" i="142" s="1"/>
  <c r="O28" i="142" s="1"/>
  <c r="K19" i="142"/>
  <c r="K24" i="142" s="1"/>
  <c r="K28" i="142" s="1"/>
  <c r="P19" i="142"/>
  <c r="P24" i="142" s="1"/>
  <c r="P28" i="142" s="1"/>
  <c r="AA19" i="142"/>
  <c r="AA24" i="142" s="1"/>
  <c r="AA28" i="142" s="1"/>
  <c r="L19" i="142"/>
  <c r="L24" i="142" s="1"/>
  <c r="L28" i="142" s="1"/>
  <c r="X19" i="142"/>
  <c r="X24" i="142" s="1"/>
  <c r="X28" i="142" s="1"/>
  <c r="N19" i="142"/>
  <c r="N24" i="142" s="1"/>
  <c r="N28" i="142" s="1"/>
  <c r="M19" i="142"/>
  <c r="M24" i="142" s="1"/>
  <c r="M28" i="142" s="1"/>
  <c r="AF23" i="142"/>
  <c r="R19" i="142"/>
  <c r="R24" i="142" s="1"/>
  <c r="R28" i="142" s="1"/>
  <c r="AD19" i="142"/>
  <c r="AD24" i="142" s="1"/>
  <c r="AD28" i="142" s="1"/>
  <c r="AF13" i="142"/>
  <c r="S19" i="142"/>
  <c r="S24" i="142" s="1"/>
  <c r="S28" i="142" s="1"/>
  <c r="AE19" i="142"/>
  <c r="AE24" i="142" s="1"/>
  <c r="AE28" i="142" s="1"/>
  <c r="J54" i="142"/>
  <c r="H19" i="142"/>
  <c r="H24" i="142" s="1"/>
  <c r="H28" i="142" s="1"/>
  <c r="T19" i="142"/>
  <c r="T24" i="142" s="1"/>
  <c r="T28" i="142" s="1"/>
  <c r="AC19" i="142"/>
  <c r="AC24" i="142" s="1"/>
  <c r="AC28" i="142" s="1"/>
  <c r="Q19" i="142"/>
  <c r="Q24" i="142" s="1"/>
  <c r="Q28" i="142" s="1"/>
  <c r="AF25" i="142"/>
  <c r="I19" i="142"/>
  <c r="I24" i="142" s="1"/>
  <c r="I28" i="142" s="1"/>
  <c r="U19" i="142"/>
  <c r="U24" i="142" s="1"/>
  <c r="U28" i="142" s="1"/>
  <c r="V19" i="142"/>
  <c r="V24" i="142" s="1"/>
  <c r="V28" i="142" s="1"/>
  <c r="AF17" i="142"/>
  <c r="AF16" i="142"/>
  <c r="Y19" i="142"/>
  <c r="Y24" i="142" s="1"/>
  <c r="Y28" i="142" s="1"/>
  <c r="W19" i="142"/>
  <c r="W24" i="142" s="1"/>
  <c r="W28" i="142" s="1"/>
  <c r="Z19" i="142"/>
  <c r="Z24" i="142" s="1"/>
  <c r="Z28" i="142" s="1"/>
  <c r="J24" i="142"/>
  <c r="J28" i="142" s="1"/>
  <c r="AF20" i="142"/>
  <c r="F11" i="142"/>
  <c r="AF11" i="142" l="1"/>
  <c r="F10" i="142"/>
  <c r="F19" i="142" l="1"/>
  <c r="AF10" i="142"/>
  <c r="F24" i="142" l="1"/>
  <c r="AF19" i="142"/>
  <c r="F28" i="142" l="1"/>
  <c r="AF28" i="142" s="1"/>
  <c r="AF24" i="142"/>
  <c r="AI13" i="133" l="1"/>
  <c r="AH13" i="133"/>
  <c r="AG13" i="133"/>
  <c r="AF13" i="133"/>
  <c r="AE13" i="133"/>
  <c r="AD13" i="133"/>
  <c r="AC13" i="133"/>
  <c r="AC14" i="133" s="1"/>
  <c r="AB13" i="133"/>
  <c r="AA13" i="133"/>
  <c r="AA14" i="133" s="1"/>
  <c r="Z13" i="133"/>
  <c r="Y13" i="133"/>
  <c r="Y14" i="133" s="1"/>
  <c r="X13" i="133"/>
  <c r="X14" i="133" s="1"/>
  <c r="W13" i="133"/>
  <c r="V13" i="133"/>
  <c r="U13" i="133"/>
  <c r="T13" i="133"/>
  <c r="S13" i="133"/>
  <c r="R13" i="133"/>
  <c r="Q13" i="133"/>
  <c r="Q14" i="133" s="1"/>
  <c r="P13" i="133"/>
  <c r="N13" i="133"/>
  <c r="L13" i="133"/>
  <c r="L14" i="133" s="1"/>
  <c r="K13" i="133"/>
  <c r="K14" i="133" s="1"/>
  <c r="J13" i="133"/>
  <c r="J14" i="133" s="1"/>
  <c r="AJ12" i="133"/>
  <c r="AJ11" i="133"/>
  <c r="AJ10" i="133"/>
  <c r="I15" i="132"/>
  <c r="I13" i="132"/>
  <c r="I10" i="132"/>
  <c r="L23" i="131"/>
  <c r="L24" i="131" s="1"/>
  <c r="J23" i="131"/>
  <c r="J24" i="131" s="1"/>
  <c r="I23" i="131"/>
  <c r="I24" i="131" s="1"/>
  <c r="H23" i="131"/>
  <c r="H24" i="131" s="1"/>
  <c r="M22" i="131"/>
  <c r="M21" i="131"/>
  <c r="M20" i="131"/>
  <c r="M19" i="131"/>
  <c r="M18" i="131"/>
  <c r="L16" i="131"/>
  <c r="L17" i="131" s="1"/>
  <c r="J16" i="131"/>
  <c r="J17" i="131" s="1"/>
  <c r="J25" i="131" s="1"/>
  <c r="I16" i="131"/>
  <c r="I17" i="131" s="1"/>
  <c r="I25" i="131" s="1"/>
  <c r="H16" i="131"/>
  <c r="H17" i="131" s="1"/>
  <c r="M15" i="131"/>
  <c r="M14" i="131"/>
  <c r="M13" i="131"/>
  <c r="M12" i="131"/>
  <c r="M11" i="131"/>
  <c r="M10" i="131"/>
  <c r="M9" i="131"/>
  <c r="I14" i="132" l="1"/>
  <c r="H25" i="131"/>
  <c r="W14" i="133"/>
  <c r="W15" i="133" s="1"/>
  <c r="R14" i="133"/>
  <c r="R15" i="133" s="1"/>
  <c r="AE14" i="133"/>
  <c r="AE15" i="133" s="1"/>
  <c r="T14" i="133"/>
  <c r="T15" i="133" s="1"/>
  <c r="Z14" i="133"/>
  <c r="Z15" i="133" s="1"/>
  <c r="AF14" i="133"/>
  <c r="AF15" i="133" s="1"/>
  <c r="AI14" i="133"/>
  <c r="AI15" i="133" s="1"/>
  <c r="AD14" i="133"/>
  <c r="AD15" i="133" s="1"/>
  <c r="S14" i="133"/>
  <c r="S15" i="133" s="1"/>
  <c r="N14" i="133"/>
  <c r="N15" i="133" s="1"/>
  <c r="U14" i="133"/>
  <c r="U15" i="133" s="1"/>
  <c r="AG14" i="133"/>
  <c r="AG15" i="133" s="1"/>
  <c r="P14" i="133"/>
  <c r="P15" i="133" s="1"/>
  <c r="V14" i="133"/>
  <c r="V15" i="133" s="1"/>
  <c r="AB14" i="133"/>
  <c r="AB15" i="133" s="1"/>
  <c r="AH14" i="133"/>
  <c r="AH15" i="133" s="1"/>
  <c r="M23" i="131"/>
  <c r="M24" i="131" s="1"/>
  <c r="M16" i="131"/>
  <c r="M17" i="131" s="1"/>
  <c r="K26" i="131" s="1"/>
  <c r="J15" i="133"/>
  <c r="X15" i="133"/>
  <c r="K15" i="133"/>
  <c r="Y15" i="133"/>
  <c r="Q15" i="133"/>
  <c r="AC15" i="133"/>
  <c r="L15" i="133"/>
  <c r="AA15" i="133"/>
  <c r="AJ13" i="133"/>
  <c r="L26" i="131" l="1"/>
  <c r="I26" i="131"/>
  <c r="J26" i="131"/>
  <c r="H26" i="131"/>
  <c r="M26" i="131" s="1"/>
  <c r="AJ14" i="133"/>
  <c r="AJ15" i="133" s="1"/>
</calcChain>
</file>

<file path=xl/sharedStrings.xml><?xml version="1.0" encoding="utf-8"?>
<sst xmlns="http://schemas.openxmlformats.org/spreadsheetml/2006/main" count="1586" uniqueCount="882">
  <si>
    <t>例</t>
    <rPh sb="0" eb="1">
      <t>レイ</t>
    </rPh>
    <phoneticPr fontId="11"/>
  </si>
  <si>
    <t>NO.</t>
    <phoneticPr fontId="11"/>
  </si>
  <si>
    <t>様式NO.</t>
    <rPh sb="0" eb="2">
      <t>ヨウシキ</t>
    </rPh>
    <phoneticPr fontId="11"/>
  </si>
  <si>
    <t>名称</t>
    <rPh sb="0" eb="2">
      <t>メイショウ</t>
    </rPh>
    <phoneticPr fontId="11"/>
  </si>
  <si>
    <t>フォーム</t>
    <phoneticPr fontId="11"/>
  </si>
  <si>
    <t>WORD</t>
    <phoneticPr fontId="11"/>
  </si>
  <si>
    <t>EXCEL</t>
    <phoneticPr fontId="11"/>
  </si>
  <si>
    <t>様式第1号</t>
    <phoneticPr fontId="11"/>
  </si>
  <si>
    <t>入札説明書等に関する質問書</t>
    <phoneticPr fontId="11"/>
  </si>
  <si>
    <t>△</t>
    <phoneticPr fontId="11"/>
  </si>
  <si>
    <t>○</t>
    <phoneticPr fontId="11"/>
  </si>
  <si>
    <t>様式第3号</t>
    <phoneticPr fontId="11"/>
  </si>
  <si>
    <t>参加表明書</t>
    <phoneticPr fontId="11"/>
  </si>
  <si>
    <t>構成員及び協力企業一覧表</t>
    <phoneticPr fontId="11"/>
  </si>
  <si>
    <t>各業務を担当する者の要件を証明する書類　　※表紙</t>
    <phoneticPr fontId="11"/>
  </si>
  <si>
    <t>入札辞退届</t>
    <phoneticPr fontId="11"/>
  </si>
  <si>
    <t>様式第12号</t>
    <phoneticPr fontId="11"/>
  </si>
  <si>
    <t>※ フォームの△は説明書きがあることを示す。○は様式自体を示す。</t>
    <rPh sb="9" eb="11">
      <t>セツメイ</t>
    </rPh>
    <rPh sb="11" eb="12">
      <t>ガ</t>
    </rPh>
    <rPh sb="19" eb="20">
      <t>シメ</t>
    </rPh>
    <rPh sb="24" eb="26">
      <t>ヨウシキ</t>
    </rPh>
    <rPh sb="26" eb="28">
      <t>ジタイ</t>
    </rPh>
    <rPh sb="29" eb="30">
      <t>シメ</t>
    </rPh>
    <phoneticPr fontId="11"/>
  </si>
  <si>
    <t>様式第1号</t>
    <rPh sb="0" eb="2">
      <t>ヨウシキ</t>
    </rPh>
    <rPh sb="2" eb="3">
      <t>ダイ</t>
    </rPh>
    <rPh sb="4" eb="5">
      <t>ゴウ</t>
    </rPh>
    <phoneticPr fontId="11"/>
  </si>
  <si>
    <t>入札説明書等に関する質問書</t>
    <rPh sb="0" eb="2">
      <t>ニュウサツ</t>
    </rPh>
    <rPh sb="2" eb="5">
      <t>セツメイショ</t>
    </rPh>
    <rPh sb="5" eb="6">
      <t>ナド</t>
    </rPh>
    <rPh sb="7" eb="8">
      <t>カン</t>
    </rPh>
    <rPh sb="10" eb="12">
      <t>シツモン</t>
    </rPh>
    <rPh sb="12" eb="13">
      <t>ショ</t>
    </rPh>
    <phoneticPr fontId="11"/>
  </si>
  <si>
    <t>質問者</t>
    <rPh sb="0" eb="3">
      <t>シツモンシャ</t>
    </rPh>
    <phoneticPr fontId="11"/>
  </si>
  <si>
    <t>会社名</t>
    <rPh sb="0" eb="2">
      <t>カイシャ</t>
    </rPh>
    <rPh sb="2" eb="3">
      <t>メイ</t>
    </rPh>
    <phoneticPr fontId="11"/>
  </si>
  <si>
    <t>所在地</t>
    <rPh sb="0" eb="3">
      <t>ショザイチ</t>
    </rPh>
    <phoneticPr fontId="11"/>
  </si>
  <si>
    <t>担当者</t>
    <rPh sb="0" eb="3">
      <t>タントウシャ</t>
    </rPh>
    <phoneticPr fontId="11"/>
  </si>
  <si>
    <t>氏名</t>
    <rPh sb="0" eb="2">
      <t>シメイ</t>
    </rPh>
    <phoneticPr fontId="11"/>
  </si>
  <si>
    <t>所属</t>
    <rPh sb="0" eb="2">
      <t>ショゾク</t>
    </rPh>
    <phoneticPr fontId="11"/>
  </si>
  <si>
    <t>電話</t>
    <rPh sb="0" eb="2">
      <t>デンワ</t>
    </rPh>
    <phoneticPr fontId="11"/>
  </si>
  <si>
    <t>電子メール</t>
    <rPh sb="0" eb="2">
      <t>デンシ</t>
    </rPh>
    <phoneticPr fontId="11"/>
  </si>
  <si>
    <t>入札説明書に対する質問</t>
    <phoneticPr fontId="11"/>
  </si>
  <si>
    <t>No.</t>
    <phoneticPr fontId="11"/>
  </si>
  <si>
    <t>頁</t>
    <rPh sb="0" eb="1">
      <t>ページ</t>
    </rPh>
    <phoneticPr fontId="11"/>
  </si>
  <si>
    <t>大項目</t>
    <rPh sb="0" eb="3">
      <t>ダイコウモク</t>
    </rPh>
    <phoneticPr fontId="11"/>
  </si>
  <si>
    <t>中項目</t>
    <rPh sb="0" eb="1">
      <t>チュウ</t>
    </rPh>
    <rPh sb="1" eb="3">
      <t>コウモク</t>
    </rPh>
    <phoneticPr fontId="11"/>
  </si>
  <si>
    <t>小項目</t>
    <rPh sb="0" eb="3">
      <t>ショウコウモク</t>
    </rPh>
    <phoneticPr fontId="11"/>
  </si>
  <si>
    <t>項目名</t>
    <rPh sb="0" eb="2">
      <t>コウモク</t>
    </rPh>
    <rPh sb="2" eb="3">
      <t>メイ</t>
    </rPh>
    <phoneticPr fontId="11"/>
  </si>
  <si>
    <t>質問の内容</t>
    <rPh sb="0" eb="2">
      <t>シツモン</t>
    </rPh>
    <rPh sb="3" eb="5">
      <t>ナイヨウ</t>
    </rPh>
    <phoneticPr fontId="11"/>
  </si>
  <si>
    <t>8</t>
    <phoneticPr fontId="11"/>
  </si>
  <si>
    <t>(2)</t>
    <phoneticPr fontId="11"/>
  </si>
  <si>
    <t>要求水準書に対する質問</t>
    <rPh sb="0" eb="2">
      <t>ヨウキュウ</t>
    </rPh>
    <rPh sb="2" eb="4">
      <t>スイジュン</t>
    </rPh>
    <rPh sb="4" eb="5">
      <t>ショ</t>
    </rPh>
    <rPh sb="6" eb="7">
      <t>タイ</t>
    </rPh>
    <rPh sb="9" eb="11">
      <t>シツモン</t>
    </rPh>
    <phoneticPr fontId="11"/>
  </si>
  <si>
    <t>No.</t>
    <phoneticPr fontId="11"/>
  </si>
  <si>
    <t>様式集に対する質問</t>
    <phoneticPr fontId="11"/>
  </si>
  <si>
    <t>様式</t>
    <rPh sb="0" eb="2">
      <t>ヨウシキ</t>
    </rPh>
    <phoneticPr fontId="11"/>
  </si>
  <si>
    <t>条</t>
    <rPh sb="0" eb="1">
      <t>ジョウ</t>
    </rPh>
    <phoneticPr fontId="11"/>
  </si>
  <si>
    <t>項</t>
    <rPh sb="0" eb="1">
      <t>コウ</t>
    </rPh>
    <phoneticPr fontId="11"/>
  </si>
  <si>
    <t>号</t>
    <rPh sb="0" eb="1">
      <t>ゴウ</t>
    </rPh>
    <phoneticPr fontId="11"/>
  </si>
  <si>
    <t>※1</t>
    <phoneticPr fontId="11"/>
  </si>
  <si>
    <t>質問は、本様式１行につき１問とし、簡潔にまとめて記載すること。</t>
    <phoneticPr fontId="11"/>
  </si>
  <si>
    <t>※2</t>
    <phoneticPr fontId="11"/>
  </si>
  <si>
    <t>質問数に応じて行数を増やし、「Ｎｏ」の欄に通し番号を記入すること。</t>
    <phoneticPr fontId="11"/>
  </si>
  <si>
    <t>※3</t>
    <phoneticPr fontId="11"/>
  </si>
  <si>
    <t>項目の数字入力は半角を使用すること。</t>
    <phoneticPr fontId="11"/>
  </si>
  <si>
    <t>※4</t>
    <phoneticPr fontId="11"/>
  </si>
  <si>
    <t>対面的対話における確認事項</t>
    <rPh sb="0" eb="3">
      <t>タイメンテキ</t>
    </rPh>
    <rPh sb="3" eb="5">
      <t>タイワ</t>
    </rPh>
    <rPh sb="9" eb="11">
      <t>カクニン</t>
    </rPh>
    <rPh sb="11" eb="13">
      <t>ジコウ</t>
    </rPh>
    <phoneticPr fontId="11"/>
  </si>
  <si>
    <t>代表企業</t>
    <rPh sb="0" eb="2">
      <t>ダイヒョウ</t>
    </rPh>
    <rPh sb="2" eb="4">
      <t>キギョウ</t>
    </rPh>
    <phoneticPr fontId="11"/>
  </si>
  <si>
    <t>FAX</t>
    <phoneticPr fontId="11"/>
  </si>
  <si>
    <t>電子メール</t>
  </si>
  <si>
    <t>１．対面的対話における確認事項</t>
    <rPh sb="2" eb="5">
      <t>タイメンテキ</t>
    </rPh>
    <rPh sb="5" eb="7">
      <t>タイワ</t>
    </rPh>
    <rPh sb="11" eb="13">
      <t>カクニン</t>
    </rPh>
    <rPh sb="13" eb="15">
      <t>ジコウ</t>
    </rPh>
    <phoneticPr fontId="11"/>
  </si>
  <si>
    <t>書類名</t>
    <rPh sb="0" eb="2">
      <t>ショルイ</t>
    </rPh>
    <rPh sb="2" eb="3">
      <t>メイ</t>
    </rPh>
    <phoneticPr fontId="11"/>
  </si>
  <si>
    <t>質問内容</t>
    <rPh sb="0" eb="2">
      <t>シツモン</t>
    </rPh>
    <rPh sb="2" eb="4">
      <t>ナイヨウ</t>
    </rPh>
    <phoneticPr fontId="11"/>
  </si>
  <si>
    <t>※1</t>
    <phoneticPr fontId="11"/>
  </si>
  <si>
    <t>確認事項は、本様式１行につき１問とし、簡潔にまとめて記載すること。</t>
    <rPh sb="0" eb="2">
      <t>カクニン</t>
    </rPh>
    <rPh sb="2" eb="4">
      <t>ジコウ</t>
    </rPh>
    <phoneticPr fontId="11"/>
  </si>
  <si>
    <t>※2</t>
    <phoneticPr fontId="11"/>
  </si>
  <si>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11"/>
  </si>
  <si>
    <t>※3</t>
    <phoneticPr fontId="11"/>
  </si>
  <si>
    <t>項目の数字入力は半角を使用すること。</t>
    <phoneticPr fontId="11"/>
  </si>
  <si>
    <t>※4</t>
  </si>
  <si>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11"/>
  </si>
  <si>
    <t>3.</t>
  </si>
  <si>
    <t>機械設備工事</t>
  </si>
  <si>
    <t>4.</t>
  </si>
  <si>
    <t>5.</t>
  </si>
  <si>
    <t>6.</t>
  </si>
  <si>
    <t>7.</t>
  </si>
  <si>
    <t>8.</t>
  </si>
  <si>
    <t>※3</t>
  </si>
  <si>
    <t>※5</t>
  </si>
  <si>
    <t>入札書</t>
    <phoneticPr fontId="11"/>
  </si>
  <si>
    <t>要求水準に関する誓約書</t>
    <phoneticPr fontId="11"/>
  </si>
  <si>
    <t>合計</t>
    <rPh sb="0" eb="2">
      <t>ゴウケイ</t>
    </rPh>
    <phoneticPr fontId="10"/>
  </si>
  <si>
    <t>様　　式　　集</t>
    <rPh sb="0" eb="1">
      <t>サマ</t>
    </rPh>
    <rPh sb="3" eb="4">
      <t>シキ</t>
    </rPh>
    <rPh sb="6" eb="7">
      <t>シュウ</t>
    </rPh>
    <phoneticPr fontId="33"/>
  </si>
  <si>
    <t>※1</t>
    <phoneticPr fontId="10"/>
  </si>
  <si>
    <t>※2</t>
    <phoneticPr fontId="10"/>
  </si>
  <si>
    <t>※3</t>
    <phoneticPr fontId="10"/>
  </si>
  <si>
    <t>氏　名</t>
    <rPh sb="0" eb="1">
      <t>シ</t>
    </rPh>
    <rPh sb="2" eb="3">
      <t>メイ</t>
    </rPh>
    <phoneticPr fontId="11"/>
  </si>
  <si>
    <t>所　属</t>
    <rPh sb="0" eb="1">
      <t>ショ</t>
    </rPh>
    <rPh sb="2" eb="3">
      <t>ゾク</t>
    </rPh>
    <phoneticPr fontId="11"/>
  </si>
  <si>
    <t>電　話</t>
    <rPh sb="0" eb="1">
      <t>デン</t>
    </rPh>
    <rPh sb="2" eb="3">
      <t>ハナシ</t>
    </rPh>
    <phoneticPr fontId="11"/>
  </si>
  <si>
    <t>F A X</t>
    <phoneticPr fontId="11"/>
  </si>
  <si>
    <t>7</t>
    <phoneticPr fontId="11"/>
  </si>
  <si>
    <t>ア　設計・建設業務</t>
    <rPh sb="2" eb="4">
      <t>セッケイ</t>
    </rPh>
    <rPh sb="5" eb="7">
      <t>ケンセツ</t>
    </rPh>
    <rPh sb="7" eb="9">
      <t>ギョウム</t>
    </rPh>
    <phoneticPr fontId="11"/>
  </si>
  <si>
    <t>基本協定書（案）に対する質問</t>
    <rPh sb="5" eb="8">
      <t>アン</t>
    </rPh>
    <phoneticPr fontId="11"/>
  </si>
  <si>
    <t>基本契約書（案）に対する質問</t>
    <rPh sb="0" eb="2">
      <t>キホン</t>
    </rPh>
    <rPh sb="2" eb="5">
      <t>ケイヤクショ</t>
    </rPh>
    <phoneticPr fontId="11"/>
  </si>
  <si>
    <t>建設工事請負契約書（案）に対する質問</t>
    <rPh sb="0" eb="2">
      <t>ケンセツ</t>
    </rPh>
    <rPh sb="2" eb="4">
      <t>コウジ</t>
    </rPh>
    <rPh sb="4" eb="6">
      <t>ウケオイ</t>
    </rPh>
    <rPh sb="6" eb="8">
      <t>ケイヤク</t>
    </rPh>
    <rPh sb="8" eb="9">
      <t>ショ</t>
    </rPh>
    <phoneticPr fontId="11"/>
  </si>
  <si>
    <t>受付グループ名</t>
    <rPh sb="0" eb="2">
      <t>ウケツケ</t>
    </rPh>
    <rPh sb="6" eb="7">
      <t>メイ</t>
    </rPh>
    <phoneticPr fontId="11"/>
  </si>
  <si>
    <t>単位：円</t>
    <rPh sb="0" eb="2">
      <t>タンイ</t>
    </rPh>
    <rPh sb="3" eb="4">
      <t>エン</t>
    </rPh>
    <phoneticPr fontId="10"/>
  </si>
  <si>
    <t>費目</t>
    <rPh sb="0" eb="2">
      <t>ヒモク</t>
    </rPh>
    <phoneticPr fontId="10"/>
  </si>
  <si>
    <t>1.</t>
    <phoneticPr fontId="10"/>
  </si>
  <si>
    <t>土木工事</t>
    <phoneticPr fontId="10"/>
  </si>
  <si>
    <t>2.</t>
    <phoneticPr fontId="10"/>
  </si>
  <si>
    <t>建築工事</t>
    <rPh sb="0" eb="2">
      <t>ケンチク</t>
    </rPh>
    <phoneticPr fontId="10"/>
  </si>
  <si>
    <t>配管工事</t>
    <rPh sb="0" eb="2">
      <t>ハイカン</t>
    </rPh>
    <phoneticPr fontId="10"/>
  </si>
  <si>
    <t>電気・計装工事</t>
    <rPh sb="0" eb="2">
      <t>デンキ</t>
    </rPh>
    <rPh sb="3" eb="5">
      <t>ケイソウ</t>
    </rPh>
    <rPh sb="5" eb="7">
      <t>コウジ</t>
    </rPh>
    <phoneticPr fontId="10"/>
  </si>
  <si>
    <t>共通仮設費</t>
    <rPh sb="0" eb="2">
      <t>キョウツウ</t>
    </rPh>
    <rPh sb="2" eb="4">
      <t>カセツ</t>
    </rPh>
    <rPh sb="4" eb="5">
      <t>ヒ</t>
    </rPh>
    <phoneticPr fontId="10"/>
  </si>
  <si>
    <t>現場管理費</t>
    <rPh sb="0" eb="2">
      <t>ゲンバ</t>
    </rPh>
    <rPh sb="2" eb="5">
      <t>カンリヒ</t>
    </rPh>
    <phoneticPr fontId="10"/>
  </si>
  <si>
    <t>一般管理費</t>
    <rPh sb="0" eb="2">
      <t>イッパン</t>
    </rPh>
    <rPh sb="2" eb="5">
      <t>カンリヒ</t>
    </rPh>
    <phoneticPr fontId="10"/>
  </si>
  <si>
    <t>割合</t>
    <rPh sb="0" eb="2">
      <t>ワリアイ</t>
    </rPh>
    <phoneticPr fontId="10"/>
  </si>
  <si>
    <t>a</t>
    <phoneticPr fontId="10"/>
  </si>
  <si>
    <t>円/t</t>
    <rPh sb="0" eb="1">
      <t>エン</t>
    </rPh>
    <phoneticPr fontId="10"/>
  </si>
  <si>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10"/>
  </si>
  <si>
    <t>提案単価は円単位とし、その端数は切り捨てとすること。</t>
    <rPh sb="0" eb="2">
      <t>テイアン</t>
    </rPh>
    <rPh sb="5" eb="6">
      <t>エン</t>
    </rPh>
    <rPh sb="16" eb="17">
      <t>キ</t>
    </rPh>
    <rPh sb="18" eb="19">
      <t>ス</t>
    </rPh>
    <phoneticPr fontId="10"/>
  </si>
  <si>
    <t>・</t>
    <phoneticPr fontId="10"/>
  </si>
  <si>
    <t>b</t>
    <phoneticPr fontId="10"/>
  </si>
  <si>
    <t>①</t>
    <phoneticPr fontId="10"/>
  </si>
  <si>
    <t>②</t>
    <phoneticPr fontId="10"/>
  </si>
  <si>
    <t>③</t>
    <phoneticPr fontId="10"/>
  </si>
  <si>
    <t>令和　　年　　月　　日</t>
    <rPh sb="0" eb="2">
      <t>レイワ</t>
    </rPh>
    <rPh sb="4" eb="5">
      <t>ネン</t>
    </rPh>
    <rPh sb="7" eb="8">
      <t>ガツ</t>
    </rPh>
    <rPh sb="10" eb="11">
      <t>ニチ</t>
    </rPh>
    <phoneticPr fontId="11"/>
  </si>
  <si>
    <t>予定する建設事業者の構成 (必要により）</t>
    <rPh sb="14" eb="16">
      <t>ヒツヨウ</t>
    </rPh>
    <phoneticPr fontId="11"/>
  </si>
  <si>
    <t>様式第13号</t>
    <phoneticPr fontId="11"/>
  </si>
  <si>
    <t>入札価格参考資料（市のライフサイクルコスト）</t>
    <rPh sb="0" eb="2">
      <t>ニュウサツ</t>
    </rPh>
    <rPh sb="2" eb="4">
      <t>カカク</t>
    </rPh>
    <rPh sb="4" eb="6">
      <t>サンコウ</t>
    </rPh>
    <rPh sb="6" eb="8">
      <t>シリョウ</t>
    </rPh>
    <rPh sb="9" eb="10">
      <t>シ</t>
    </rPh>
    <phoneticPr fontId="10"/>
  </si>
  <si>
    <t>事業年度</t>
    <phoneticPr fontId="10"/>
  </si>
  <si>
    <t>合計</t>
    <rPh sb="0" eb="1">
      <t>ゴウ</t>
    </rPh>
    <rPh sb="1" eb="2">
      <t>ケイ</t>
    </rPh>
    <phoneticPr fontId="10"/>
  </si>
  <si>
    <t>※4</t>
    <phoneticPr fontId="10"/>
  </si>
  <si>
    <t>※5</t>
    <phoneticPr fontId="10"/>
  </si>
  <si>
    <t>入札説明書に記載の方法により封入して、入札書の提出と同時に提出すること。</t>
    <rPh sb="0" eb="2">
      <t>ニュウサツ</t>
    </rPh>
    <rPh sb="2" eb="5">
      <t>セツメイショ</t>
    </rPh>
    <rPh sb="6" eb="8">
      <t>キサイ</t>
    </rPh>
    <rPh sb="9" eb="11">
      <t>ホウホウ</t>
    </rPh>
    <rPh sb="14" eb="16">
      <t>フウニュウ</t>
    </rPh>
    <rPh sb="19" eb="21">
      <t>ニュウサツ</t>
    </rPh>
    <rPh sb="21" eb="22">
      <t>ショ</t>
    </rPh>
    <rPh sb="23" eb="25">
      <t>テイシュツ</t>
    </rPh>
    <rPh sb="26" eb="28">
      <t>ドウジ</t>
    </rPh>
    <rPh sb="29" eb="31">
      <t>テイシュツ</t>
    </rPh>
    <phoneticPr fontId="10"/>
  </si>
  <si>
    <t>令和10年度</t>
    <rPh sb="0" eb="2">
      <t>レイワ</t>
    </rPh>
    <rPh sb="4" eb="6">
      <t>ネンド</t>
    </rPh>
    <phoneticPr fontId="10"/>
  </si>
  <si>
    <t>令和11年度</t>
    <rPh sb="0" eb="2">
      <t>レイワ</t>
    </rPh>
    <rPh sb="4" eb="6">
      <t>ネンド</t>
    </rPh>
    <phoneticPr fontId="10"/>
  </si>
  <si>
    <t>令和12年度</t>
    <rPh sb="0" eb="2">
      <t>レイワ</t>
    </rPh>
    <rPh sb="4" eb="6">
      <t>ネンド</t>
    </rPh>
    <phoneticPr fontId="10"/>
  </si>
  <si>
    <t>令和13年度</t>
    <rPh sb="0" eb="2">
      <t>レイワ</t>
    </rPh>
    <rPh sb="4" eb="6">
      <t>ネンド</t>
    </rPh>
    <phoneticPr fontId="10"/>
  </si>
  <si>
    <t>令和14年度</t>
    <rPh sb="0" eb="2">
      <t>レイワ</t>
    </rPh>
    <rPh sb="4" eb="6">
      <t>ネンド</t>
    </rPh>
    <phoneticPr fontId="10"/>
  </si>
  <si>
    <t>令和15年度</t>
    <rPh sb="0" eb="2">
      <t>レイワ</t>
    </rPh>
    <rPh sb="4" eb="6">
      <t>ネンド</t>
    </rPh>
    <phoneticPr fontId="10"/>
  </si>
  <si>
    <t>令和16年度</t>
    <rPh sb="0" eb="2">
      <t>レイワ</t>
    </rPh>
    <rPh sb="4" eb="6">
      <t>ネンド</t>
    </rPh>
    <phoneticPr fontId="10"/>
  </si>
  <si>
    <t>令和17年度</t>
    <rPh sb="0" eb="2">
      <t>レイワ</t>
    </rPh>
    <rPh sb="4" eb="6">
      <t>ネンド</t>
    </rPh>
    <phoneticPr fontId="10"/>
  </si>
  <si>
    <t>令和18年度</t>
    <rPh sb="0" eb="2">
      <t>レイワ</t>
    </rPh>
    <rPh sb="4" eb="6">
      <t>ネンド</t>
    </rPh>
    <phoneticPr fontId="10"/>
  </si>
  <si>
    <t>令和19年度</t>
    <rPh sb="0" eb="2">
      <t>レイワ</t>
    </rPh>
    <rPh sb="4" eb="6">
      <t>ネンド</t>
    </rPh>
    <phoneticPr fontId="10"/>
  </si>
  <si>
    <t>令和20年度</t>
    <rPh sb="0" eb="2">
      <t>レイワ</t>
    </rPh>
    <rPh sb="4" eb="6">
      <t>ネンド</t>
    </rPh>
    <phoneticPr fontId="10"/>
  </si>
  <si>
    <t>令和21年度</t>
    <rPh sb="0" eb="2">
      <t>レイワ</t>
    </rPh>
    <rPh sb="4" eb="6">
      <t>ネンド</t>
    </rPh>
    <phoneticPr fontId="10"/>
  </si>
  <si>
    <t>令和22年度</t>
    <rPh sb="0" eb="2">
      <t>レイワ</t>
    </rPh>
    <rPh sb="4" eb="6">
      <t>ネンド</t>
    </rPh>
    <phoneticPr fontId="10"/>
  </si>
  <si>
    <t>c</t>
    <phoneticPr fontId="10"/>
  </si>
  <si>
    <t>○</t>
    <phoneticPr fontId="10"/>
  </si>
  <si>
    <t>〇</t>
    <phoneticPr fontId="10"/>
  </si>
  <si>
    <t>令和7年度</t>
    <rPh sb="0" eb="2">
      <t>レイワ</t>
    </rPh>
    <rPh sb="3" eb="5">
      <t>ネンド</t>
    </rPh>
    <phoneticPr fontId="10"/>
  </si>
  <si>
    <t>様式第5号</t>
  </si>
  <si>
    <t>様式第6号</t>
  </si>
  <si>
    <t>様式第8号</t>
  </si>
  <si>
    <t>様式第9号</t>
  </si>
  <si>
    <t>様式第7号</t>
    <phoneticPr fontId="10"/>
  </si>
  <si>
    <t>様式第10号</t>
  </si>
  <si>
    <t>様式第11号-1</t>
    <rPh sb="0" eb="2">
      <t>ヨウシキ</t>
    </rPh>
    <rPh sb="2" eb="3">
      <t>ダイ</t>
    </rPh>
    <rPh sb="5" eb="6">
      <t>ゴウ</t>
    </rPh>
    <phoneticPr fontId="10"/>
  </si>
  <si>
    <t>対面的対話への参加申込書</t>
    <phoneticPr fontId="10"/>
  </si>
  <si>
    <t>様式第11号-2</t>
    <rPh sb="0" eb="2">
      <t>ヨウシキ</t>
    </rPh>
    <rPh sb="2" eb="3">
      <t>ダイ</t>
    </rPh>
    <rPh sb="5" eb="6">
      <t>ゴウ</t>
    </rPh>
    <phoneticPr fontId="10"/>
  </si>
  <si>
    <t>対面的対話における確認事項</t>
    <phoneticPr fontId="10"/>
  </si>
  <si>
    <t>入札提出書類提出届</t>
    <phoneticPr fontId="10"/>
  </si>
  <si>
    <t>様式第14号</t>
  </si>
  <si>
    <t>様式第15号</t>
  </si>
  <si>
    <t>様式第16号</t>
  </si>
  <si>
    <t>様式第2号-1</t>
    <rPh sb="4" eb="5">
      <t>ゴウ</t>
    </rPh>
    <phoneticPr fontId="11"/>
  </si>
  <si>
    <t>入札説明書等に関する説明会及び現地見学会への参加申込書</t>
    <phoneticPr fontId="10"/>
  </si>
  <si>
    <t>入札説明書等に関する説明会及び現地見学会に係る誓約書</t>
    <phoneticPr fontId="10"/>
  </si>
  <si>
    <t>様式第2号-2</t>
    <rPh sb="4" eb="5">
      <t>ゴウ</t>
    </rPh>
    <phoneticPr fontId="11"/>
  </si>
  <si>
    <t>第2章</t>
    <rPh sb="0" eb="1">
      <t>ダイ</t>
    </rPh>
    <rPh sb="2" eb="3">
      <t>ショウ</t>
    </rPh>
    <phoneticPr fontId="11"/>
  </si>
  <si>
    <t>様式第11号-2</t>
    <rPh sb="0" eb="2">
      <t>ヨウシキ</t>
    </rPh>
    <rPh sb="2" eb="3">
      <t>ダイ</t>
    </rPh>
    <rPh sb="5" eb="6">
      <t>ゴウ</t>
    </rPh>
    <phoneticPr fontId="11"/>
  </si>
  <si>
    <t>様式第14号（別紙1）</t>
    <rPh sb="5" eb="6">
      <t>ゴウ</t>
    </rPh>
    <rPh sb="7" eb="9">
      <t>ベッシ</t>
    </rPh>
    <phoneticPr fontId="10"/>
  </si>
  <si>
    <t>入札価格参考資料（設計・建設業務に係る対価）</t>
    <rPh sb="0" eb="2">
      <t>ニュウサツ</t>
    </rPh>
    <rPh sb="2" eb="4">
      <t>カカク</t>
    </rPh>
    <rPh sb="4" eb="6">
      <t>サンコウ</t>
    </rPh>
    <rPh sb="6" eb="8">
      <t>シリョウ</t>
    </rPh>
    <rPh sb="9" eb="11">
      <t>セッケイ</t>
    </rPh>
    <rPh sb="12" eb="14">
      <t>ケンセツ</t>
    </rPh>
    <rPh sb="14" eb="16">
      <t>ギョウム</t>
    </rPh>
    <rPh sb="17" eb="18">
      <t>カカ</t>
    </rPh>
    <rPh sb="19" eb="21">
      <t>タイカ</t>
    </rPh>
    <phoneticPr fontId="10"/>
  </si>
  <si>
    <t>令和6年度</t>
    <rPh sb="0" eb="2">
      <t>レイワ</t>
    </rPh>
    <rPh sb="3" eb="4">
      <t>ネン</t>
    </rPh>
    <rPh sb="4" eb="5">
      <t>ド</t>
    </rPh>
    <phoneticPr fontId="10"/>
  </si>
  <si>
    <t>工事費</t>
    <rPh sb="0" eb="3">
      <t>コウジヒ</t>
    </rPh>
    <phoneticPr fontId="10"/>
  </si>
  <si>
    <t>焼却施設</t>
    <rPh sb="0" eb="4">
      <t>ショウキャクシセツ</t>
    </rPh>
    <phoneticPr fontId="10"/>
  </si>
  <si>
    <t>5.</t>
    <phoneticPr fontId="10"/>
  </si>
  <si>
    <t>設計・建設業務に係る対価</t>
    <rPh sb="0" eb="2">
      <t>セッケイ</t>
    </rPh>
    <rPh sb="3" eb="5">
      <t>ケンセツ</t>
    </rPh>
    <rPh sb="5" eb="7">
      <t>ギョウム</t>
    </rPh>
    <rPh sb="8" eb="9">
      <t>カカ</t>
    </rPh>
    <rPh sb="10" eb="12">
      <t>タイカ</t>
    </rPh>
    <phoneticPr fontId="10"/>
  </si>
  <si>
    <t>設計・建設業務に係る対価</t>
    <phoneticPr fontId="10"/>
  </si>
  <si>
    <t>建築工事には建築設備工事、建築電気工事を含むこと。配管工事及び電気・計装工事は、プラント関係とすること。</t>
    <rPh sb="0" eb="2">
      <t>ケンチク</t>
    </rPh>
    <rPh sb="2" eb="4">
      <t>コウジ</t>
    </rPh>
    <rPh sb="6" eb="8">
      <t>ケンチク</t>
    </rPh>
    <rPh sb="8" eb="10">
      <t>セツビ</t>
    </rPh>
    <rPh sb="10" eb="12">
      <t>コウジ</t>
    </rPh>
    <rPh sb="13" eb="15">
      <t>ケンチク</t>
    </rPh>
    <rPh sb="15" eb="17">
      <t>デンキ</t>
    </rPh>
    <rPh sb="17" eb="19">
      <t>コウジ</t>
    </rPh>
    <rPh sb="20" eb="21">
      <t>フク</t>
    </rPh>
    <rPh sb="25" eb="27">
      <t>ハイカン</t>
    </rPh>
    <rPh sb="27" eb="29">
      <t>コウジ</t>
    </rPh>
    <rPh sb="29" eb="30">
      <t>オヨ</t>
    </rPh>
    <rPh sb="31" eb="33">
      <t>デンキ</t>
    </rPh>
    <rPh sb="34" eb="36">
      <t>ケイソウ</t>
    </rPh>
    <rPh sb="36" eb="38">
      <t>コウジ</t>
    </rPh>
    <rPh sb="44" eb="46">
      <t>カンケイ</t>
    </rPh>
    <phoneticPr fontId="10"/>
  </si>
  <si>
    <t>様式第14号（別紙2）</t>
    <rPh sb="7" eb="9">
      <t>ベッシ</t>
    </rPh>
    <phoneticPr fontId="10"/>
  </si>
  <si>
    <t>入札価格参考資料
（運営・維持管理業務に係る対価）</t>
    <rPh sb="0" eb="2">
      <t>ニュウサツ</t>
    </rPh>
    <rPh sb="2" eb="4">
      <t>カカク</t>
    </rPh>
    <rPh sb="4" eb="6">
      <t>サンコウ</t>
    </rPh>
    <rPh sb="6" eb="8">
      <t>シリョウ</t>
    </rPh>
    <rPh sb="10" eb="12">
      <t>ウンエイ</t>
    </rPh>
    <rPh sb="13" eb="15">
      <t>イジ</t>
    </rPh>
    <rPh sb="15" eb="17">
      <t>カンリ</t>
    </rPh>
    <rPh sb="17" eb="19">
      <t>ギョウム</t>
    </rPh>
    <rPh sb="20" eb="21">
      <t>カカワ</t>
    </rPh>
    <rPh sb="22" eb="24">
      <t>タイカ</t>
    </rPh>
    <phoneticPr fontId="10"/>
  </si>
  <si>
    <t>20年間の総額</t>
    <rPh sb="2" eb="4">
      <t>ネンカン</t>
    </rPh>
    <rPh sb="5" eb="7">
      <t>ソウガク</t>
    </rPh>
    <phoneticPr fontId="10"/>
  </si>
  <si>
    <t>様式第14号（別紙3）</t>
    <rPh sb="7" eb="9">
      <t>ベッシ</t>
    </rPh>
    <phoneticPr fontId="10"/>
  </si>
  <si>
    <t>設計・建設期間</t>
    <rPh sb="0" eb="2">
      <t>セッケイ</t>
    </rPh>
    <rPh sb="3" eb="5">
      <t>ケンセツ</t>
    </rPh>
    <rPh sb="5" eb="7">
      <t>キカン</t>
    </rPh>
    <phoneticPr fontId="10"/>
  </si>
  <si>
    <t>運営・維持管理期間</t>
  </si>
  <si>
    <t>令和6年度</t>
    <rPh sb="0" eb="2">
      <t>レイワ</t>
    </rPh>
    <rPh sb="3" eb="5">
      <t>ネンド</t>
    </rPh>
    <phoneticPr fontId="10"/>
  </si>
  <si>
    <t>令和8年度</t>
    <rPh sb="0" eb="2">
      <t>レイワ</t>
    </rPh>
    <rPh sb="3" eb="5">
      <t>ネンド</t>
    </rPh>
    <phoneticPr fontId="10"/>
  </si>
  <si>
    <t>令和9年度</t>
    <rPh sb="0" eb="2">
      <t>レイワ</t>
    </rPh>
    <rPh sb="3" eb="5">
      <t>ネンド</t>
    </rPh>
    <phoneticPr fontId="10"/>
  </si>
  <si>
    <t>令和23年度</t>
    <rPh sb="0" eb="2">
      <t>レイワ</t>
    </rPh>
    <rPh sb="4" eb="6">
      <t>ネンド</t>
    </rPh>
    <phoneticPr fontId="10"/>
  </si>
  <si>
    <t>令和24年度</t>
    <rPh sb="0" eb="2">
      <t>レイワ</t>
    </rPh>
    <rPh sb="4" eb="6">
      <t>ネンド</t>
    </rPh>
    <phoneticPr fontId="10"/>
  </si>
  <si>
    <t>令和25年度</t>
    <rPh sb="0" eb="2">
      <t>レイワ</t>
    </rPh>
    <rPh sb="4" eb="6">
      <t>ネンド</t>
    </rPh>
    <phoneticPr fontId="10"/>
  </si>
  <si>
    <t>令和26年度</t>
    <rPh sb="0" eb="2">
      <t>レイワ</t>
    </rPh>
    <rPh sb="4" eb="6">
      <t>ネンド</t>
    </rPh>
    <phoneticPr fontId="10"/>
  </si>
  <si>
    <t>設計・建設業務における支払額</t>
    <rPh sb="0" eb="2">
      <t>セッケイ</t>
    </rPh>
    <rPh sb="3" eb="5">
      <t>ケンセツ</t>
    </rPh>
    <rPh sb="5" eb="7">
      <t>ギョウム</t>
    </rPh>
    <rPh sb="11" eb="13">
      <t>シハライ</t>
    </rPh>
    <rPh sb="13" eb="14">
      <t>ガク</t>
    </rPh>
    <phoneticPr fontId="10"/>
  </si>
  <si>
    <t>運営・維持管理業務委託料Ｂ</t>
    <rPh sb="0" eb="2">
      <t>ウンエイ</t>
    </rPh>
    <rPh sb="3" eb="5">
      <t>イジ</t>
    </rPh>
    <rPh sb="5" eb="7">
      <t>カンリ</t>
    </rPh>
    <rPh sb="7" eb="9">
      <t>ギョウム</t>
    </rPh>
    <rPh sb="9" eb="11">
      <t>イタク</t>
    </rPh>
    <rPh sb="11" eb="12">
      <t>リョウ</t>
    </rPh>
    <phoneticPr fontId="10"/>
  </si>
  <si>
    <t>市の民間事業者への支払額( = ① + ② )</t>
    <rPh sb="0" eb="1">
      <t>シ</t>
    </rPh>
    <rPh sb="2" eb="4">
      <t>ミンカン</t>
    </rPh>
    <phoneticPr fontId="10"/>
  </si>
  <si>
    <t>様式第14号（別紙1）</t>
    <rPh sb="7" eb="9">
      <t>ベッシ</t>
    </rPh>
    <phoneticPr fontId="10"/>
  </si>
  <si>
    <t>入札価格参考資料（設計・建設業務に係る対価）</t>
  </si>
  <si>
    <t>入札価格参考資料（運営・維持管理業務に係る対価）</t>
  </si>
  <si>
    <t>入札価格参考資料（市のライフサイクルコスト）</t>
  </si>
  <si>
    <t>△</t>
    <phoneticPr fontId="10"/>
  </si>
  <si>
    <t>様式第9号-2</t>
    <phoneticPr fontId="10"/>
  </si>
  <si>
    <t>事業計画に関する提案書　※表紙</t>
    <rPh sb="0" eb="2">
      <t>ジギョウ</t>
    </rPh>
    <rPh sb="2" eb="4">
      <t>ケイカク</t>
    </rPh>
    <rPh sb="5" eb="6">
      <t>カン</t>
    </rPh>
    <rPh sb="8" eb="11">
      <t>テイアンショ</t>
    </rPh>
    <rPh sb="13" eb="15">
      <t>ヒョウシ</t>
    </rPh>
    <phoneticPr fontId="10"/>
  </si>
  <si>
    <t>添付資料　※表紙</t>
    <rPh sb="0" eb="2">
      <t>テンプ</t>
    </rPh>
    <rPh sb="2" eb="4">
      <t>シリョウ</t>
    </rPh>
    <rPh sb="6" eb="8">
      <t>ヒョウシ</t>
    </rPh>
    <phoneticPr fontId="10"/>
  </si>
  <si>
    <t>枚数等の指定</t>
    <rPh sb="0" eb="2">
      <t>マイスウ</t>
    </rPh>
    <rPh sb="2" eb="3">
      <t>トウ</t>
    </rPh>
    <rPh sb="4" eb="6">
      <t>シテイ</t>
    </rPh>
    <phoneticPr fontId="10"/>
  </si>
  <si>
    <t>無し（様式による）</t>
    <rPh sb="0" eb="1">
      <t>ナ</t>
    </rPh>
    <rPh sb="3" eb="5">
      <t>ヨウシキ</t>
    </rPh>
    <phoneticPr fontId="10"/>
  </si>
  <si>
    <t>○</t>
  </si>
  <si>
    <t>リスク管理方法</t>
    <rPh sb="3" eb="5">
      <t>カンリ</t>
    </rPh>
    <rPh sb="5" eb="7">
      <t>ホウホウ</t>
    </rPh>
    <phoneticPr fontId="10"/>
  </si>
  <si>
    <t>設　備</t>
    <phoneticPr fontId="10"/>
  </si>
  <si>
    <t>番号</t>
    <rPh sb="0" eb="2">
      <t>バンゴウ</t>
    </rPh>
    <phoneticPr fontId="10"/>
  </si>
  <si>
    <t>機　器</t>
    <phoneticPr fontId="10"/>
  </si>
  <si>
    <t>部　品</t>
    <phoneticPr fontId="10"/>
  </si>
  <si>
    <t>予備
有無</t>
    <rPh sb="0" eb="2">
      <t>ヨビ</t>
    </rPh>
    <rPh sb="3" eb="5">
      <t>ウム</t>
    </rPh>
    <phoneticPr fontId="10"/>
  </si>
  <si>
    <t>重要度</t>
    <rPh sb="0" eb="3">
      <t>ジュウヨウド</t>
    </rPh>
    <phoneticPr fontId="10"/>
  </si>
  <si>
    <t>保全方法</t>
    <rPh sb="0" eb="2">
      <t>ホゼン</t>
    </rPh>
    <rPh sb="2" eb="4">
      <t>ホウホウ</t>
    </rPh>
    <phoneticPr fontId="10"/>
  </si>
  <si>
    <t>管理</t>
    <rPh sb="0" eb="2">
      <t>カンリ</t>
    </rPh>
    <phoneticPr fontId="10"/>
  </si>
  <si>
    <t>目標耐用年数</t>
    <rPh sb="0" eb="2">
      <t>モクヒョウ</t>
    </rPh>
    <rPh sb="2" eb="4">
      <t>タイヨウ</t>
    </rPh>
    <rPh sb="4" eb="6">
      <t>ネンスウ</t>
    </rPh>
    <phoneticPr fontId="10"/>
  </si>
  <si>
    <t>整備スケジュール</t>
    <rPh sb="0" eb="2">
      <t>セイビ</t>
    </rPh>
    <phoneticPr fontId="10"/>
  </si>
  <si>
    <t>ＢＭ</t>
  </si>
  <si>
    <t>ＴＢＭ</t>
  </si>
  <si>
    <t>ＣＢＭ</t>
  </si>
  <si>
    <t>診断項目</t>
    <rPh sb="0" eb="2">
      <t>シンダン</t>
    </rPh>
    <rPh sb="2" eb="4">
      <t>コウモク</t>
    </rPh>
    <phoneticPr fontId="85"/>
  </si>
  <si>
    <t>評価方法</t>
    <rPh sb="0" eb="2">
      <t>ヒョウカ</t>
    </rPh>
    <rPh sb="2" eb="4">
      <t>ホウホウ</t>
    </rPh>
    <phoneticPr fontId="85"/>
  </si>
  <si>
    <t>管理値</t>
    <rPh sb="0" eb="2">
      <t>カンリ</t>
    </rPh>
    <rPh sb="2" eb="3">
      <t>チ</t>
    </rPh>
    <phoneticPr fontId="10"/>
  </si>
  <si>
    <t>診断頻度</t>
    <rPh sb="0" eb="2">
      <t>シンダン</t>
    </rPh>
    <rPh sb="2" eb="4">
      <t>ヒンド</t>
    </rPh>
    <phoneticPr fontId="85"/>
  </si>
  <si>
    <t>1年目</t>
    <rPh sb="1" eb="3">
      <t>ネンメ</t>
    </rPh>
    <phoneticPr fontId="10"/>
  </si>
  <si>
    <t>2年目</t>
    <rPh sb="1" eb="3">
      <t>ネンメ</t>
    </rPh>
    <phoneticPr fontId="10"/>
  </si>
  <si>
    <t>3年目</t>
    <rPh sb="1" eb="3">
      <t>ネンメ</t>
    </rPh>
    <phoneticPr fontId="10"/>
  </si>
  <si>
    <t>4年目</t>
    <rPh sb="1" eb="3">
      <t>ネンメ</t>
    </rPh>
    <phoneticPr fontId="10"/>
  </si>
  <si>
    <t>5年目</t>
    <rPh sb="1" eb="3">
      <t>ネンメ</t>
    </rPh>
    <phoneticPr fontId="10"/>
  </si>
  <si>
    <t>6年目</t>
    <rPh sb="1" eb="3">
      <t>ネンメ</t>
    </rPh>
    <phoneticPr fontId="10"/>
  </si>
  <si>
    <t>7年目</t>
    <rPh sb="1" eb="3">
      <t>ネンメ</t>
    </rPh>
    <phoneticPr fontId="10"/>
  </si>
  <si>
    <t>8年目</t>
    <rPh sb="1" eb="3">
      <t>ネンメ</t>
    </rPh>
    <phoneticPr fontId="10"/>
  </si>
  <si>
    <t>9年目</t>
    <rPh sb="1" eb="3">
      <t>ネンメ</t>
    </rPh>
    <phoneticPr fontId="10"/>
  </si>
  <si>
    <t>10年目</t>
    <rPh sb="2" eb="4">
      <t>ネンメ</t>
    </rPh>
    <phoneticPr fontId="10"/>
  </si>
  <si>
    <t>11年目</t>
    <rPh sb="2" eb="4">
      <t>ネンメ</t>
    </rPh>
    <phoneticPr fontId="10"/>
  </si>
  <si>
    <t>12年目</t>
    <rPh sb="2" eb="4">
      <t>ネンメ</t>
    </rPh>
    <phoneticPr fontId="10"/>
  </si>
  <si>
    <t>13年目</t>
    <rPh sb="2" eb="4">
      <t>ネンメ</t>
    </rPh>
    <phoneticPr fontId="10"/>
  </si>
  <si>
    <t>14年目</t>
    <rPh sb="2" eb="4">
      <t>ネンメ</t>
    </rPh>
    <phoneticPr fontId="10"/>
  </si>
  <si>
    <t>15年目</t>
    <rPh sb="2" eb="4">
      <t>ネンメ</t>
    </rPh>
    <phoneticPr fontId="10"/>
  </si>
  <si>
    <t>16年目</t>
    <rPh sb="2" eb="4">
      <t>ネンメ</t>
    </rPh>
    <phoneticPr fontId="10"/>
  </si>
  <si>
    <t>17年目</t>
    <rPh sb="2" eb="4">
      <t>ネンメ</t>
    </rPh>
    <phoneticPr fontId="10"/>
  </si>
  <si>
    <t>18年目</t>
    <rPh sb="2" eb="4">
      <t>ネンメ</t>
    </rPh>
    <phoneticPr fontId="10"/>
  </si>
  <si>
    <t>19年目</t>
    <rPh sb="2" eb="4">
      <t>ネンメ</t>
    </rPh>
    <phoneticPr fontId="10"/>
  </si>
  <si>
    <t>焼却施設</t>
    <rPh sb="0" eb="2">
      <t>ショウキャク</t>
    </rPh>
    <rPh sb="2" eb="4">
      <t>シセツ</t>
    </rPh>
    <phoneticPr fontId="10"/>
  </si>
  <si>
    <t>受入供給設備</t>
    <rPh sb="0" eb="2">
      <t>ウケイレ</t>
    </rPh>
    <rPh sb="2" eb="6">
      <t>キョウキュウセツビ</t>
    </rPh>
    <phoneticPr fontId="10"/>
  </si>
  <si>
    <t>燃焼ガス冷却
設備</t>
    <rPh sb="0" eb="2">
      <t>ネンショウ</t>
    </rPh>
    <rPh sb="4" eb="6">
      <t>レイキャク</t>
    </rPh>
    <rPh sb="7" eb="9">
      <t>セツビ</t>
    </rPh>
    <phoneticPr fontId="10"/>
  </si>
  <si>
    <t xml:space="preserve">排ガス処理設備 </t>
    <rPh sb="0" eb="1">
      <t>ハイ</t>
    </rPh>
    <rPh sb="3" eb="5">
      <t>ショリ</t>
    </rPh>
    <rPh sb="5" eb="7">
      <t>セツビ</t>
    </rPh>
    <phoneticPr fontId="10"/>
  </si>
  <si>
    <t>余熱利用設備</t>
    <phoneticPr fontId="10"/>
  </si>
  <si>
    <t>通風設備</t>
    <rPh sb="0" eb="2">
      <t>ツウフウ</t>
    </rPh>
    <rPh sb="2" eb="4">
      <t>セツビ</t>
    </rPh>
    <phoneticPr fontId="10"/>
  </si>
  <si>
    <t>灰出し設備</t>
    <rPh sb="3" eb="5">
      <t>セツビ</t>
    </rPh>
    <phoneticPr fontId="10"/>
  </si>
  <si>
    <t>給水設備</t>
    <rPh sb="0" eb="2">
      <t>キュウスイ</t>
    </rPh>
    <rPh sb="2" eb="4">
      <t>セツビ</t>
    </rPh>
    <phoneticPr fontId="10"/>
  </si>
  <si>
    <t>排水処理設備</t>
    <phoneticPr fontId="10"/>
  </si>
  <si>
    <t>その他設備</t>
    <rPh sb="2" eb="3">
      <t>タ</t>
    </rPh>
    <rPh sb="3" eb="5">
      <t>セツビ</t>
    </rPh>
    <phoneticPr fontId="10"/>
  </si>
  <si>
    <t>共通</t>
    <rPh sb="0" eb="2">
      <t>キョウツウ</t>
    </rPh>
    <phoneticPr fontId="10"/>
  </si>
  <si>
    <t>電気設備</t>
    <phoneticPr fontId="10"/>
  </si>
  <si>
    <t>建築機械設備</t>
    <rPh sb="0" eb="2">
      <t>ケンチク</t>
    </rPh>
    <rPh sb="2" eb="4">
      <t>キカイ</t>
    </rPh>
    <rPh sb="4" eb="6">
      <t>セツビ</t>
    </rPh>
    <phoneticPr fontId="10"/>
  </si>
  <si>
    <t>建築電気設備</t>
    <rPh sb="0" eb="2">
      <t>ケンチク</t>
    </rPh>
    <rPh sb="2" eb="4">
      <t>デンキ</t>
    </rPh>
    <rPh sb="4" eb="6">
      <t>セツビ</t>
    </rPh>
    <phoneticPr fontId="10"/>
  </si>
  <si>
    <t>備考　1．運営対象施設を対象に各設備を構成する主要な機器及びその部品を列挙すること。</t>
    <rPh sb="0" eb="2">
      <t>ビコウ</t>
    </rPh>
    <rPh sb="12" eb="14">
      <t>タイショウ</t>
    </rPh>
    <rPh sb="15" eb="18">
      <t>カクセツビ</t>
    </rPh>
    <rPh sb="19" eb="21">
      <t>コウセイ</t>
    </rPh>
    <rPh sb="23" eb="25">
      <t>シュヨウ</t>
    </rPh>
    <rPh sb="26" eb="28">
      <t>キキ</t>
    </rPh>
    <rPh sb="28" eb="29">
      <t>オヨ</t>
    </rPh>
    <rPh sb="32" eb="34">
      <t>ブヒン</t>
    </rPh>
    <rPh sb="35" eb="37">
      <t>レッキョ</t>
    </rPh>
    <phoneticPr fontId="10"/>
  </si>
  <si>
    <t xml:space="preserve">      3．表中の保全方法においてＢＭは事後保全、ＴＢＭは時間基準保全（予防保全）、ＣＢＭは状態基準保全（予防保全）を指す。</t>
    <rPh sb="8" eb="9">
      <t>ヒョウ</t>
    </rPh>
    <rPh sb="9" eb="10">
      <t>ナカ</t>
    </rPh>
    <rPh sb="11" eb="13">
      <t>ホゼン</t>
    </rPh>
    <rPh sb="13" eb="15">
      <t>ホウホウ</t>
    </rPh>
    <rPh sb="22" eb="24">
      <t>ジゴ</t>
    </rPh>
    <rPh sb="24" eb="26">
      <t>ホゼン</t>
    </rPh>
    <rPh sb="31" eb="33">
      <t>ジカン</t>
    </rPh>
    <rPh sb="33" eb="35">
      <t>キジュン</t>
    </rPh>
    <rPh sb="35" eb="37">
      <t>ホゼン</t>
    </rPh>
    <rPh sb="38" eb="40">
      <t>ヨボウ</t>
    </rPh>
    <rPh sb="40" eb="42">
      <t>ホゼン</t>
    </rPh>
    <rPh sb="48" eb="50">
      <t>ジョウタイ</t>
    </rPh>
    <rPh sb="50" eb="52">
      <t>キジュン</t>
    </rPh>
    <rPh sb="52" eb="54">
      <t>ホゼン</t>
    </rPh>
    <rPh sb="55" eb="57">
      <t>ヨボウ</t>
    </rPh>
    <rPh sb="57" eb="59">
      <t>ホゼン</t>
    </rPh>
    <rPh sb="61" eb="62">
      <t>サ</t>
    </rPh>
    <phoneticPr fontId="10"/>
  </si>
  <si>
    <t>　　　4．表中の管理欄において診断項目は「減肉・磨耗・腐食・詰り」等を、評価方法は「●●測定・●●試験・●●検査」等を記載し、管理値には評価方法による結果を判断する指標を記載する。</t>
    <rPh sb="5" eb="6">
      <t>ヒョウ</t>
    </rPh>
    <rPh sb="6" eb="7">
      <t>ナカ</t>
    </rPh>
    <rPh sb="8" eb="10">
      <t>カンリ</t>
    </rPh>
    <rPh sb="10" eb="11">
      <t>ラン</t>
    </rPh>
    <rPh sb="15" eb="17">
      <t>シンダン</t>
    </rPh>
    <rPh sb="17" eb="19">
      <t>コウモク</t>
    </rPh>
    <rPh sb="21" eb="22">
      <t>ゲン</t>
    </rPh>
    <rPh sb="22" eb="23">
      <t>ニク</t>
    </rPh>
    <rPh sb="24" eb="26">
      <t>マモウ</t>
    </rPh>
    <rPh sb="27" eb="29">
      <t>フショク</t>
    </rPh>
    <rPh sb="30" eb="31">
      <t>ツマ</t>
    </rPh>
    <rPh sb="33" eb="34">
      <t>ナド</t>
    </rPh>
    <rPh sb="36" eb="38">
      <t>ヒョウカ</t>
    </rPh>
    <rPh sb="38" eb="40">
      <t>ホウホウ</t>
    </rPh>
    <rPh sb="44" eb="46">
      <t>ソクテイ</t>
    </rPh>
    <rPh sb="49" eb="51">
      <t>シケン</t>
    </rPh>
    <rPh sb="54" eb="56">
      <t>ケンサ</t>
    </rPh>
    <rPh sb="57" eb="58">
      <t>ナド</t>
    </rPh>
    <rPh sb="59" eb="61">
      <t>キサイ</t>
    </rPh>
    <rPh sb="63" eb="65">
      <t>カンリ</t>
    </rPh>
    <rPh sb="65" eb="66">
      <t>アタイ</t>
    </rPh>
    <rPh sb="68" eb="70">
      <t>ヒョウカ</t>
    </rPh>
    <rPh sb="70" eb="72">
      <t>ホウホウ</t>
    </rPh>
    <rPh sb="75" eb="77">
      <t>ケッカ</t>
    </rPh>
    <rPh sb="78" eb="80">
      <t>ハンダン</t>
    </rPh>
    <rPh sb="82" eb="84">
      <t>シヒョウ</t>
    </rPh>
    <rPh sb="85" eb="87">
      <t>キサイ</t>
    </rPh>
    <phoneticPr fontId="10"/>
  </si>
  <si>
    <t>受付グループ名：</t>
    <rPh sb="0" eb="2">
      <t>ウケツケ</t>
    </rPh>
    <rPh sb="6" eb="7">
      <t>メイ</t>
    </rPh>
    <phoneticPr fontId="10"/>
  </si>
  <si>
    <t>　　　6．必要に応じ枠、ページ数を増やして記入すること。</t>
    <rPh sb="10" eb="11">
      <t>ワク</t>
    </rPh>
    <rPh sb="15" eb="16">
      <t>スウ</t>
    </rPh>
    <phoneticPr fontId="10"/>
  </si>
  <si>
    <t>21年目</t>
    <rPh sb="2" eb="4">
      <t>ネンメ</t>
    </rPh>
    <phoneticPr fontId="10"/>
  </si>
  <si>
    <t>22年目</t>
    <rPh sb="2" eb="4">
      <t>ネンメ</t>
    </rPh>
    <phoneticPr fontId="10"/>
  </si>
  <si>
    <t>23年目</t>
    <rPh sb="2" eb="4">
      <t>ネンメ</t>
    </rPh>
    <phoneticPr fontId="10"/>
  </si>
  <si>
    <t>24年目</t>
    <rPh sb="2" eb="4">
      <t>ネンメ</t>
    </rPh>
    <phoneticPr fontId="10"/>
  </si>
  <si>
    <t>25年目</t>
    <rPh sb="2" eb="4">
      <t>ネンメ</t>
    </rPh>
    <phoneticPr fontId="10"/>
  </si>
  <si>
    <t>26年目</t>
    <rPh sb="2" eb="4">
      <t>ネンメ</t>
    </rPh>
    <phoneticPr fontId="10"/>
  </si>
  <si>
    <t>27年目</t>
    <rPh sb="2" eb="4">
      <t>ネンメ</t>
    </rPh>
    <phoneticPr fontId="10"/>
  </si>
  <si>
    <t>28年目</t>
    <rPh sb="2" eb="4">
      <t>ネンメ</t>
    </rPh>
    <phoneticPr fontId="10"/>
  </si>
  <si>
    <t>29年目</t>
    <rPh sb="2" eb="4">
      <t>ネンメ</t>
    </rPh>
    <phoneticPr fontId="10"/>
  </si>
  <si>
    <t>30年目</t>
    <rPh sb="2" eb="4">
      <t>ネンメ</t>
    </rPh>
    <phoneticPr fontId="10"/>
  </si>
  <si>
    <t>　　　5．必要に応じ枠、ページ数を増やして記入すること。</t>
    <rPh sb="10" eb="11">
      <t>ワク</t>
    </rPh>
    <rPh sb="15" eb="16">
      <t>スウ</t>
    </rPh>
    <phoneticPr fontId="10"/>
  </si>
  <si>
    <t>　　</t>
    <phoneticPr fontId="10"/>
  </si>
  <si>
    <t>運営管理体制</t>
    <rPh sb="0" eb="2">
      <t>ウンエイ</t>
    </rPh>
    <rPh sb="2" eb="4">
      <t>カンリ</t>
    </rPh>
    <rPh sb="4" eb="6">
      <t>タイセイ</t>
    </rPh>
    <phoneticPr fontId="10"/>
  </si>
  <si>
    <t>１．SPC</t>
    <phoneticPr fontId="10"/>
  </si>
  <si>
    <t>種別</t>
    <rPh sb="0" eb="2">
      <t>シュベツ</t>
    </rPh>
    <phoneticPr fontId="10"/>
  </si>
  <si>
    <r>
      <t xml:space="preserve">職　種
</t>
    </r>
    <r>
      <rPr>
        <sz val="10"/>
        <rFont val="ＭＳ 明朝"/>
        <family val="1"/>
        <charset val="128"/>
      </rPr>
      <t>（必要な法的資格）</t>
    </r>
    <phoneticPr fontId="10"/>
  </si>
  <si>
    <t>人件費単価
（千円/人）</t>
    <rPh sb="0" eb="3">
      <t>ジンケンヒ</t>
    </rPh>
    <rPh sb="3" eb="5">
      <t>タンカ</t>
    </rPh>
    <rPh sb="7" eb="9">
      <t>センエン</t>
    </rPh>
    <rPh sb="10" eb="11">
      <t>ニン</t>
    </rPh>
    <phoneticPr fontId="10"/>
  </si>
  <si>
    <t>必要人数（人）</t>
    <phoneticPr fontId="10"/>
  </si>
  <si>
    <t>人件費合計
（千円）</t>
    <rPh sb="0" eb="3">
      <t>ジンケンヒ</t>
    </rPh>
    <rPh sb="3" eb="5">
      <t>ゴウケイ</t>
    </rPh>
    <rPh sb="7" eb="9">
      <t>センエン</t>
    </rPh>
    <phoneticPr fontId="10"/>
  </si>
  <si>
    <t>管理要員</t>
    <rPh sb="0" eb="2">
      <t>カンリ</t>
    </rPh>
    <rPh sb="2" eb="4">
      <t>ヨウイン</t>
    </rPh>
    <phoneticPr fontId="10"/>
  </si>
  <si>
    <t>小　計</t>
  </si>
  <si>
    <t>運転要員</t>
    <rPh sb="0" eb="2">
      <t>ウンテン</t>
    </rPh>
    <rPh sb="2" eb="4">
      <t>ヨウイン</t>
    </rPh>
    <phoneticPr fontId="10"/>
  </si>
  <si>
    <t>その他</t>
  </si>
  <si>
    <t>総　計</t>
  </si>
  <si>
    <t>事業収支計画</t>
    <rPh sb="0" eb="2">
      <t>ジギョウ</t>
    </rPh>
    <rPh sb="2" eb="4">
      <t>シュウシ</t>
    </rPh>
    <rPh sb="4" eb="6">
      <t>ケイカク</t>
    </rPh>
    <phoneticPr fontId="10"/>
  </si>
  <si>
    <t>■</t>
    <phoneticPr fontId="10"/>
  </si>
  <si>
    <t>SPCの損益計算書</t>
    <rPh sb="4" eb="6">
      <t>ソンエキ</t>
    </rPh>
    <rPh sb="6" eb="8">
      <t>ケイサン</t>
    </rPh>
    <rPh sb="8" eb="9">
      <t>ショ</t>
    </rPh>
    <phoneticPr fontId="10"/>
  </si>
  <si>
    <t>事　　業　　年　　度</t>
    <phoneticPr fontId="10"/>
  </si>
  <si>
    <t>設計・建設期間</t>
    <phoneticPr fontId="10"/>
  </si>
  <si>
    <t>運営・維持管理期間</t>
    <phoneticPr fontId="10"/>
  </si>
  <si>
    <t>合　計</t>
    <rPh sb="0" eb="1">
      <t>ゴウ</t>
    </rPh>
    <rPh sb="2" eb="3">
      <t>ケイ</t>
    </rPh>
    <phoneticPr fontId="10"/>
  </si>
  <si>
    <t>営業収入</t>
    <rPh sb="0" eb="2">
      <t>エイギョウ</t>
    </rPh>
    <rPh sb="2" eb="4">
      <t>シュウニュウ</t>
    </rPh>
    <phoneticPr fontId="10"/>
  </si>
  <si>
    <t>運営・維持管理業務委託料　計</t>
    <rPh sb="0" eb="2">
      <t>ウンエイ</t>
    </rPh>
    <rPh sb="3" eb="5">
      <t>イジ</t>
    </rPh>
    <rPh sb="5" eb="7">
      <t>カンリ</t>
    </rPh>
    <rPh sb="7" eb="9">
      <t>ギョウム</t>
    </rPh>
    <rPh sb="9" eb="11">
      <t>イタク</t>
    </rPh>
    <rPh sb="11" eb="12">
      <t>リョウ</t>
    </rPh>
    <rPh sb="13" eb="14">
      <t>ケイ</t>
    </rPh>
    <phoneticPr fontId="10"/>
  </si>
  <si>
    <t>①固定費（補修費用を除く）</t>
    <rPh sb="1" eb="3">
      <t>コテイ</t>
    </rPh>
    <rPh sb="3" eb="4">
      <t>ヒ</t>
    </rPh>
    <phoneticPr fontId="10"/>
  </si>
  <si>
    <t>②補修費用</t>
    <phoneticPr fontId="10"/>
  </si>
  <si>
    <t>営業費用</t>
    <phoneticPr fontId="10"/>
  </si>
  <si>
    <t>運営・維持管理費　　計</t>
    <rPh sb="0" eb="2">
      <t>ウンエイ</t>
    </rPh>
    <rPh sb="3" eb="5">
      <t>イジ</t>
    </rPh>
    <rPh sb="5" eb="7">
      <t>カンリ</t>
    </rPh>
    <rPh sb="7" eb="8">
      <t>ヒ</t>
    </rPh>
    <rPh sb="10" eb="11">
      <t>ケイ</t>
    </rPh>
    <phoneticPr fontId="10"/>
  </si>
  <si>
    <t>営業損益（＝①－②）</t>
    <phoneticPr fontId="10"/>
  </si>
  <si>
    <t>④</t>
    <phoneticPr fontId="10"/>
  </si>
  <si>
    <t>営業外収入</t>
    <phoneticPr fontId="10"/>
  </si>
  <si>
    <t>資金運用収入</t>
    <rPh sb="0" eb="2">
      <t>シキン</t>
    </rPh>
    <rPh sb="2" eb="4">
      <t>ウンヨウ</t>
    </rPh>
    <rPh sb="4" eb="6">
      <t>シュウニュウ</t>
    </rPh>
    <phoneticPr fontId="10"/>
  </si>
  <si>
    <t>⑤</t>
    <phoneticPr fontId="10"/>
  </si>
  <si>
    <t>営業外費用</t>
    <phoneticPr fontId="10"/>
  </si>
  <si>
    <t>⑥</t>
    <phoneticPr fontId="10"/>
  </si>
  <si>
    <t>営業外損益（＝④－⑤）</t>
    <phoneticPr fontId="10"/>
  </si>
  <si>
    <t>⑦</t>
    <phoneticPr fontId="10"/>
  </si>
  <si>
    <t>税引前当期利益（＝③＋⑥）</t>
    <rPh sb="0" eb="2">
      <t>ゼイビ</t>
    </rPh>
    <rPh sb="2" eb="3">
      <t>マエ</t>
    </rPh>
    <phoneticPr fontId="10"/>
  </si>
  <si>
    <t>⑧</t>
    <phoneticPr fontId="10"/>
  </si>
  <si>
    <t>法人税等</t>
    <rPh sb="3" eb="4">
      <t>ナド</t>
    </rPh>
    <phoneticPr fontId="10"/>
  </si>
  <si>
    <t>繰越欠損金</t>
    <rPh sb="0" eb="2">
      <t>クリコシ</t>
    </rPh>
    <rPh sb="2" eb="5">
      <t>ケッソンキン</t>
    </rPh>
    <phoneticPr fontId="10"/>
  </si>
  <si>
    <t>課税所得</t>
    <rPh sb="0" eb="2">
      <t>カゼイ</t>
    </rPh>
    <rPh sb="2" eb="4">
      <t>ショトク</t>
    </rPh>
    <phoneticPr fontId="10"/>
  </si>
  <si>
    <t>⑨</t>
    <phoneticPr fontId="10"/>
  </si>
  <si>
    <t>税引後当期利益（＝⑦－⑧）</t>
    <rPh sb="0" eb="2">
      <t>ゼイビ</t>
    </rPh>
    <rPh sb="2" eb="3">
      <t>ゴ</t>
    </rPh>
    <phoneticPr fontId="10"/>
  </si>
  <si>
    <t>SPCのキャッシュフロー表</t>
    <rPh sb="12" eb="13">
      <t>ヒョウ</t>
    </rPh>
    <phoneticPr fontId="10"/>
  </si>
  <si>
    <t>Cash-In</t>
    <phoneticPr fontId="10"/>
  </si>
  <si>
    <t>税引後当期利益</t>
    <rPh sb="0" eb="2">
      <t>ゼイビキ</t>
    </rPh>
    <rPh sb="2" eb="3">
      <t>ゴ</t>
    </rPh>
    <rPh sb="3" eb="5">
      <t>トウキ</t>
    </rPh>
    <rPh sb="5" eb="7">
      <t>リエキ</t>
    </rPh>
    <phoneticPr fontId="10"/>
  </si>
  <si>
    <t>出資金</t>
    <rPh sb="0" eb="3">
      <t>シュッシキン</t>
    </rPh>
    <phoneticPr fontId="10"/>
  </si>
  <si>
    <t>その他（　　　　）</t>
    <rPh sb="2" eb="3">
      <t>タ</t>
    </rPh>
    <phoneticPr fontId="10"/>
  </si>
  <si>
    <t>　　〃</t>
    <phoneticPr fontId="10"/>
  </si>
  <si>
    <t>Cash-Out</t>
    <phoneticPr fontId="10"/>
  </si>
  <si>
    <t>税引後当期損失</t>
    <rPh sb="0" eb="2">
      <t>ゼイビキ</t>
    </rPh>
    <rPh sb="2" eb="3">
      <t>ゴ</t>
    </rPh>
    <rPh sb="3" eb="5">
      <t>トウキ</t>
    </rPh>
    <rPh sb="5" eb="7">
      <t>ソンシツ</t>
    </rPh>
    <phoneticPr fontId="10"/>
  </si>
  <si>
    <t>配当前キャッシュフロー</t>
    <rPh sb="0" eb="2">
      <t>ハイトウ</t>
    </rPh>
    <rPh sb="2" eb="3">
      <t>マエ</t>
    </rPh>
    <phoneticPr fontId="10"/>
  </si>
  <si>
    <t>配当</t>
    <rPh sb="0" eb="2">
      <t>ハイトウ</t>
    </rPh>
    <phoneticPr fontId="10"/>
  </si>
  <si>
    <t>配当後キャッシュフロー（内部留保金）</t>
    <rPh sb="0" eb="2">
      <t>ハイトウ</t>
    </rPh>
    <rPh sb="2" eb="3">
      <t>ゴ</t>
    </rPh>
    <rPh sb="12" eb="14">
      <t>ナイブ</t>
    </rPh>
    <rPh sb="14" eb="17">
      <t>リュウホキン</t>
    </rPh>
    <phoneticPr fontId="10"/>
  </si>
  <si>
    <t>配当後キャッシュフロー（内部留保金）　　累計</t>
    <rPh sb="0" eb="2">
      <t>ハイトウ</t>
    </rPh>
    <rPh sb="2" eb="3">
      <t>ゴ</t>
    </rPh>
    <rPh sb="12" eb="14">
      <t>ナイブ</t>
    </rPh>
    <rPh sb="14" eb="17">
      <t>リュウホキン</t>
    </rPh>
    <rPh sb="20" eb="22">
      <t>ルイケイ</t>
    </rPh>
    <phoneticPr fontId="10"/>
  </si>
  <si>
    <t>―</t>
    <phoneticPr fontId="10"/>
  </si>
  <si>
    <t>評価指標</t>
    <rPh sb="0" eb="2">
      <t>ヒョウカ</t>
    </rPh>
    <rPh sb="2" eb="4">
      <t>シヒョウ</t>
    </rPh>
    <phoneticPr fontId="10"/>
  </si>
  <si>
    <t>E-IRR（配当前キャッシュフローの出資金に対するIRR）</t>
    <rPh sb="6" eb="8">
      <t>ハイトウ</t>
    </rPh>
    <rPh sb="8" eb="9">
      <t>マエ</t>
    </rPh>
    <rPh sb="18" eb="21">
      <t>シュッシキン</t>
    </rPh>
    <rPh sb="22" eb="23">
      <t>タイ</t>
    </rPh>
    <phoneticPr fontId="10"/>
  </si>
  <si>
    <t>E-IRR算定キャッシュフロー</t>
    <rPh sb="5" eb="7">
      <t>サンテイ</t>
    </rPh>
    <phoneticPr fontId="10"/>
  </si>
  <si>
    <t>E-IRR</t>
    <phoneticPr fontId="10"/>
  </si>
  <si>
    <t>A3版・横（A4版に折込み）で作成すること。</t>
    <rPh sb="8" eb="9">
      <t>ハン</t>
    </rPh>
    <phoneticPr fontId="10"/>
  </si>
  <si>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10"/>
  </si>
  <si>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10"/>
  </si>
  <si>
    <t>※６</t>
    <phoneticPr fontId="10"/>
  </si>
  <si>
    <t>費目（変動費）</t>
    <rPh sb="0" eb="1">
      <t>ヒ</t>
    </rPh>
    <rPh sb="1" eb="2">
      <t>メ</t>
    </rPh>
    <phoneticPr fontId="10"/>
  </si>
  <si>
    <t>内容・算定根拠</t>
    <rPh sb="0" eb="2">
      <t>ナイヨウ</t>
    </rPh>
    <rPh sb="3" eb="5">
      <t>サンテイ</t>
    </rPh>
    <rPh sb="5" eb="7">
      <t>コンキョ</t>
    </rPh>
    <phoneticPr fontId="10"/>
  </si>
  <si>
    <t>改定指数（提案）</t>
    <rPh sb="0" eb="2">
      <t>カイテイ</t>
    </rPh>
    <rPh sb="2" eb="4">
      <t>シスウ</t>
    </rPh>
    <rPh sb="5" eb="7">
      <t>テイアン</t>
    </rPh>
    <phoneticPr fontId="10"/>
  </si>
  <si>
    <t>提案単価</t>
    <rPh sb="0" eb="2">
      <t>テイアン</t>
    </rPh>
    <rPh sb="2" eb="4">
      <t>タンカ</t>
    </rPh>
    <phoneticPr fontId="10"/>
  </si>
  <si>
    <t>(単位：円/t)</t>
    <rPh sb="1" eb="3">
      <t>タンイ</t>
    </rPh>
    <phoneticPr fontId="10"/>
  </si>
  <si>
    <t>計　(単位：円/t)</t>
    <rPh sb="0" eb="1">
      <t>ケイ</t>
    </rPh>
    <rPh sb="3" eb="5">
      <t>タンイ</t>
    </rPh>
    <phoneticPr fontId="10"/>
  </si>
  <si>
    <t>必要に応じ費目を増やして記入すること。</t>
    <rPh sb="0" eb="2">
      <t>ヒツヨウ</t>
    </rPh>
    <rPh sb="3" eb="4">
      <t>オウ</t>
    </rPh>
    <rPh sb="5" eb="7">
      <t>ヒモク</t>
    </rPh>
    <rPh sb="8" eb="9">
      <t>フ</t>
    </rPh>
    <rPh sb="12" eb="14">
      <t>キニュウ</t>
    </rPh>
    <phoneticPr fontId="10"/>
  </si>
  <si>
    <t>提案単価は円単位とし、その端数は切り捨てとする。</t>
    <phoneticPr fontId="10"/>
  </si>
  <si>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10"/>
  </si>
  <si>
    <t>改定指数（提案）は、物価変動を計る指標として、入札説明書に示す物価変動の指標にかえて他に希望する指標がある場合、提案する指標を記載すること。</t>
    <rPh sb="0" eb="2">
      <t>カイテイ</t>
    </rPh>
    <rPh sb="2" eb="4">
      <t>シスウ</t>
    </rPh>
    <rPh sb="5" eb="7">
      <t>テイアン</t>
    </rPh>
    <rPh sb="23" eb="25">
      <t>ニュウサツ</t>
    </rPh>
    <rPh sb="25" eb="28">
      <t>セツメイショ</t>
    </rPh>
    <rPh sb="29" eb="30">
      <t>シメ</t>
    </rPh>
    <rPh sb="31" eb="33">
      <t>ブッカ</t>
    </rPh>
    <rPh sb="33" eb="35">
      <t>ヘンドウ</t>
    </rPh>
    <rPh sb="36" eb="38">
      <t>シヒョウ</t>
    </rPh>
    <rPh sb="42" eb="43">
      <t>ホカ</t>
    </rPh>
    <rPh sb="44" eb="46">
      <t>キボウ</t>
    </rPh>
    <rPh sb="48" eb="50">
      <t>シヒョウ</t>
    </rPh>
    <rPh sb="53" eb="55">
      <t>バアイ</t>
    </rPh>
    <rPh sb="56" eb="58">
      <t>テイアン</t>
    </rPh>
    <rPh sb="60" eb="62">
      <t>シヒョウ</t>
    </rPh>
    <rPh sb="63" eb="65">
      <t>キサイ</t>
    </rPh>
    <phoneticPr fontId="10"/>
  </si>
  <si>
    <t>※6</t>
  </si>
  <si>
    <t>※7</t>
  </si>
  <si>
    <t>他の様式との整合に留意すること。</t>
    <rPh sb="6" eb="8">
      <t>セイゴウ</t>
    </rPh>
    <rPh sb="9" eb="11">
      <t>リュウイ</t>
    </rPh>
    <phoneticPr fontId="10"/>
  </si>
  <si>
    <t>費用明細書（変動費用）</t>
    <rPh sb="0" eb="2">
      <t>ヒヨウ</t>
    </rPh>
    <rPh sb="2" eb="5">
      <t>メイサイショ</t>
    </rPh>
    <rPh sb="9" eb="10">
      <t>ヨウ</t>
    </rPh>
    <phoneticPr fontId="10"/>
  </si>
  <si>
    <t>１．変動費用</t>
    <rPh sb="2" eb="4">
      <t>ヘンドウ</t>
    </rPh>
    <rPh sb="4" eb="6">
      <t>ヒヨウ</t>
    </rPh>
    <phoneticPr fontId="10"/>
  </si>
  <si>
    <t>令和7年度</t>
    <rPh sb="0" eb="2">
      <t>レイワ</t>
    </rPh>
    <rPh sb="3" eb="4">
      <t>ネン</t>
    </rPh>
    <rPh sb="4" eb="5">
      <t>ド</t>
    </rPh>
    <phoneticPr fontId="10"/>
  </si>
  <si>
    <t>令和8年度</t>
    <rPh sb="0" eb="2">
      <t>レイワ</t>
    </rPh>
    <rPh sb="3" eb="4">
      <t>ネン</t>
    </rPh>
    <rPh sb="4" eb="5">
      <t>ド</t>
    </rPh>
    <phoneticPr fontId="10"/>
  </si>
  <si>
    <t>令和9年度</t>
    <rPh sb="0" eb="2">
      <t>レイワ</t>
    </rPh>
    <rPh sb="3" eb="4">
      <t>ネン</t>
    </rPh>
    <rPh sb="4" eb="5">
      <t>ド</t>
    </rPh>
    <phoneticPr fontId="10"/>
  </si>
  <si>
    <t>令和10年度</t>
    <rPh sb="0" eb="2">
      <t>レイワ</t>
    </rPh>
    <rPh sb="4" eb="5">
      <t>ネン</t>
    </rPh>
    <rPh sb="5" eb="6">
      <t>ド</t>
    </rPh>
    <phoneticPr fontId="10"/>
  </si>
  <si>
    <t>令和11年度</t>
    <rPh sb="0" eb="2">
      <t>レイワ</t>
    </rPh>
    <rPh sb="4" eb="5">
      <t>ネン</t>
    </rPh>
    <rPh sb="5" eb="6">
      <t>ド</t>
    </rPh>
    <phoneticPr fontId="10"/>
  </si>
  <si>
    <t>令和12年度</t>
    <rPh sb="0" eb="2">
      <t>レイワ</t>
    </rPh>
    <rPh sb="4" eb="5">
      <t>ネン</t>
    </rPh>
    <rPh sb="5" eb="6">
      <t>ド</t>
    </rPh>
    <phoneticPr fontId="10"/>
  </si>
  <si>
    <t>令和13年度</t>
    <rPh sb="0" eb="2">
      <t>レイワ</t>
    </rPh>
    <rPh sb="4" eb="5">
      <t>ネン</t>
    </rPh>
    <rPh sb="5" eb="6">
      <t>ド</t>
    </rPh>
    <phoneticPr fontId="10"/>
  </si>
  <si>
    <t>令和14年度</t>
    <rPh sb="0" eb="2">
      <t>レイワ</t>
    </rPh>
    <rPh sb="4" eb="5">
      <t>ネン</t>
    </rPh>
    <rPh sb="5" eb="6">
      <t>ド</t>
    </rPh>
    <phoneticPr fontId="10"/>
  </si>
  <si>
    <t>令和15年度</t>
    <rPh sb="0" eb="2">
      <t>レイワ</t>
    </rPh>
    <rPh sb="4" eb="5">
      <t>ネン</t>
    </rPh>
    <rPh sb="5" eb="6">
      <t>ド</t>
    </rPh>
    <phoneticPr fontId="10"/>
  </si>
  <si>
    <t>令和16年度</t>
    <rPh sb="0" eb="2">
      <t>レイワ</t>
    </rPh>
    <rPh sb="4" eb="5">
      <t>ネン</t>
    </rPh>
    <rPh sb="5" eb="6">
      <t>ド</t>
    </rPh>
    <phoneticPr fontId="10"/>
  </si>
  <si>
    <t>令和17年度</t>
    <rPh sb="0" eb="2">
      <t>レイワ</t>
    </rPh>
    <rPh sb="4" eb="5">
      <t>ネン</t>
    </rPh>
    <rPh sb="5" eb="6">
      <t>ド</t>
    </rPh>
    <phoneticPr fontId="10"/>
  </si>
  <si>
    <t>令和18年度</t>
    <rPh sb="0" eb="2">
      <t>レイワ</t>
    </rPh>
    <rPh sb="4" eb="5">
      <t>ネン</t>
    </rPh>
    <rPh sb="5" eb="6">
      <t>ド</t>
    </rPh>
    <phoneticPr fontId="10"/>
  </si>
  <si>
    <t>令和19年度</t>
    <rPh sb="0" eb="2">
      <t>レイワ</t>
    </rPh>
    <rPh sb="4" eb="5">
      <t>ネン</t>
    </rPh>
    <rPh sb="5" eb="6">
      <t>ド</t>
    </rPh>
    <phoneticPr fontId="10"/>
  </si>
  <si>
    <t>令和20年度</t>
    <rPh sb="0" eb="2">
      <t>レイワ</t>
    </rPh>
    <rPh sb="4" eb="5">
      <t>ネン</t>
    </rPh>
    <rPh sb="5" eb="6">
      <t>ド</t>
    </rPh>
    <phoneticPr fontId="10"/>
  </si>
  <si>
    <t>令和21年度</t>
    <rPh sb="0" eb="2">
      <t>レイワ</t>
    </rPh>
    <rPh sb="4" eb="5">
      <t>ネン</t>
    </rPh>
    <rPh sb="5" eb="6">
      <t>ド</t>
    </rPh>
    <phoneticPr fontId="10"/>
  </si>
  <si>
    <t>令和22年度</t>
    <rPh sb="0" eb="2">
      <t>レイワ</t>
    </rPh>
    <rPh sb="4" eb="5">
      <t>ネン</t>
    </rPh>
    <rPh sb="5" eb="6">
      <t>ド</t>
    </rPh>
    <phoneticPr fontId="10"/>
  </si>
  <si>
    <t>令和23年度</t>
    <rPh sb="0" eb="2">
      <t>レイワ</t>
    </rPh>
    <rPh sb="4" eb="5">
      <t>ネン</t>
    </rPh>
    <rPh sb="5" eb="6">
      <t>ド</t>
    </rPh>
    <phoneticPr fontId="10"/>
  </si>
  <si>
    <t>令和24年度</t>
    <rPh sb="0" eb="2">
      <t>レイワ</t>
    </rPh>
    <rPh sb="4" eb="5">
      <t>ネン</t>
    </rPh>
    <rPh sb="5" eb="6">
      <t>ド</t>
    </rPh>
    <phoneticPr fontId="10"/>
  </si>
  <si>
    <t>令和25年度</t>
    <rPh sb="0" eb="2">
      <t>レイワ</t>
    </rPh>
    <rPh sb="4" eb="5">
      <t>ネン</t>
    </rPh>
    <rPh sb="5" eb="6">
      <t>ド</t>
    </rPh>
    <phoneticPr fontId="10"/>
  </si>
  <si>
    <t>令和26年度</t>
    <rPh sb="0" eb="2">
      <t>レイワ</t>
    </rPh>
    <rPh sb="4" eb="5">
      <t>ネン</t>
    </rPh>
    <rPh sb="5" eb="6">
      <t>ド</t>
    </rPh>
    <phoneticPr fontId="10"/>
  </si>
  <si>
    <t>処理量（計画値）</t>
    <rPh sb="0" eb="2">
      <t>ショリ</t>
    </rPh>
    <rPh sb="2" eb="3">
      <t>リョウ</t>
    </rPh>
    <rPh sb="4" eb="6">
      <t>ケイカク</t>
    </rPh>
    <rPh sb="6" eb="7">
      <t>アタイ</t>
    </rPh>
    <phoneticPr fontId="10"/>
  </si>
  <si>
    <t>ｔ/年</t>
    <rPh sb="2" eb="3">
      <t>ネン</t>
    </rPh>
    <phoneticPr fontId="10"/>
  </si>
  <si>
    <t>網掛け部（黄色）に、該当する金額を記入すること。</t>
    <rPh sb="0" eb="2">
      <t>アミカ</t>
    </rPh>
    <rPh sb="3" eb="4">
      <t>ブ</t>
    </rPh>
    <rPh sb="5" eb="7">
      <t>キイロ</t>
    </rPh>
    <rPh sb="10" eb="12">
      <t>ガイトウ</t>
    </rPh>
    <rPh sb="14" eb="16">
      <t>キンガク</t>
    </rPh>
    <rPh sb="17" eb="19">
      <t>キニュウ</t>
    </rPh>
    <phoneticPr fontId="10"/>
  </si>
  <si>
    <t>A3版・横（A4版に折込み）で作成すること。</t>
    <phoneticPr fontId="10"/>
  </si>
  <si>
    <t>費目（補修費用を除く固定費）</t>
    <rPh sb="0" eb="1">
      <t>ヒ</t>
    </rPh>
    <rPh sb="1" eb="2">
      <t>メ</t>
    </rPh>
    <rPh sb="3" eb="5">
      <t>ホシュウ</t>
    </rPh>
    <rPh sb="5" eb="7">
      <t>ヒヨウ</t>
    </rPh>
    <rPh sb="8" eb="9">
      <t>ノゾ</t>
    </rPh>
    <rPh sb="10" eb="12">
      <t>コテイ</t>
    </rPh>
    <rPh sb="12" eb="13">
      <t>ヒ</t>
    </rPh>
    <phoneticPr fontId="10"/>
  </si>
  <si>
    <t>費用（年平均）</t>
    <rPh sb="0" eb="1">
      <t>ヒ</t>
    </rPh>
    <rPh sb="1" eb="2">
      <t>ヨウ</t>
    </rPh>
    <rPh sb="3" eb="6">
      <t>ネンヘイキン</t>
    </rPh>
    <phoneticPr fontId="10"/>
  </si>
  <si>
    <t>20年間の総額</t>
    <rPh sb="2" eb="3">
      <t>ネン</t>
    </rPh>
    <rPh sb="3" eb="4">
      <t>アイダ</t>
    </rPh>
    <rPh sb="5" eb="7">
      <t>ソウガク</t>
    </rPh>
    <phoneticPr fontId="10"/>
  </si>
  <si>
    <t>内容・算定根拠</t>
    <phoneticPr fontId="10"/>
  </si>
  <si>
    <t>(単位：円/年)</t>
    <rPh sb="1" eb="3">
      <t>タンイ</t>
    </rPh>
    <phoneticPr fontId="10"/>
  </si>
  <si>
    <t>(単位：円)</t>
    <rPh sb="1" eb="3">
      <t>タンイ</t>
    </rPh>
    <phoneticPr fontId="10"/>
  </si>
  <si>
    <t>人件費</t>
    <rPh sb="0" eb="3">
      <t>ジンケンヒ</t>
    </rPh>
    <phoneticPr fontId="10"/>
  </si>
  <si>
    <t>維持管理費（補修費除く）</t>
    <rPh sb="0" eb="4">
      <t>イジカンリ</t>
    </rPh>
    <rPh sb="4" eb="5">
      <t>ヒ</t>
    </rPh>
    <rPh sb="6" eb="9">
      <t>ホシュウヒ</t>
    </rPh>
    <rPh sb="9" eb="10">
      <t>ノゾ</t>
    </rPh>
    <phoneticPr fontId="10"/>
  </si>
  <si>
    <t>その他費用</t>
    <rPh sb="2" eb="3">
      <t>タ</t>
    </rPh>
    <rPh sb="3" eb="5">
      <t>ヒヨウ</t>
    </rPh>
    <phoneticPr fontId="10"/>
  </si>
  <si>
    <t>※2</t>
  </si>
  <si>
    <t>費目（補修費用）</t>
    <rPh sb="0" eb="1">
      <t>ヒ</t>
    </rPh>
    <rPh sb="1" eb="2">
      <t>メ</t>
    </rPh>
    <rPh sb="3" eb="5">
      <t>ホシュウ</t>
    </rPh>
    <rPh sb="5" eb="7">
      <t>ヒヨウ</t>
    </rPh>
    <phoneticPr fontId="10"/>
  </si>
  <si>
    <t>令和10年度</t>
    <rPh sb="4" eb="5">
      <t>ネン</t>
    </rPh>
    <rPh sb="5" eb="6">
      <t>ド</t>
    </rPh>
    <phoneticPr fontId="10"/>
  </si>
  <si>
    <t>令和11年度</t>
    <rPh sb="4" eb="5">
      <t>ネン</t>
    </rPh>
    <rPh sb="5" eb="6">
      <t>ド</t>
    </rPh>
    <phoneticPr fontId="10"/>
  </si>
  <si>
    <t>令和12年度</t>
    <rPh sb="4" eb="5">
      <t>ネン</t>
    </rPh>
    <rPh sb="5" eb="6">
      <t>ド</t>
    </rPh>
    <phoneticPr fontId="10"/>
  </si>
  <si>
    <t>令和13年度</t>
    <rPh sb="4" eb="5">
      <t>ネン</t>
    </rPh>
    <rPh sb="5" eb="6">
      <t>ド</t>
    </rPh>
    <phoneticPr fontId="10"/>
  </si>
  <si>
    <t>令和14年度</t>
    <rPh sb="4" eb="5">
      <t>ネン</t>
    </rPh>
    <rPh sb="5" eb="6">
      <t>ド</t>
    </rPh>
    <phoneticPr fontId="10"/>
  </si>
  <si>
    <t>令和15年度</t>
    <rPh sb="4" eb="5">
      <t>ネン</t>
    </rPh>
    <rPh sb="5" eb="6">
      <t>ド</t>
    </rPh>
    <phoneticPr fontId="10"/>
  </si>
  <si>
    <t>令和16年度</t>
    <rPh sb="4" eb="5">
      <t>ネン</t>
    </rPh>
    <rPh sb="5" eb="6">
      <t>ド</t>
    </rPh>
    <phoneticPr fontId="10"/>
  </si>
  <si>
    <t>令和17年度</t>
    <rPh sb="4" eb="5">
      <t>ネン</t>
    </rPh>
    <rPh sb="5" eb="6">
      <t>ド</t>
    </rPh>
    <phoneticPr fontId="10"/>
  </si>
  <si>
    <t>令和18年度</t>
    <rPh sb="4" eb="5">
      <t>ネン</t>
    </rPh>
    <rPh sb="5" eb="6">
      <t>ド</t>
    </rPh>
    <phoneticPr fontId="10"/>
  </si>
  <si>
    <t>令和19年度</t>
    <rPh sb="4" eb="5">
      <t>ネン</t>
    </rPh>
    <rPh sb="5" eb="6">
      <t>ド</t>
    </rPh>
    <phoneticPr fontId="10"/>
  </si>
  <si>
    <t>令和20年度</t>
    <rPh sb="4" eb="5">
      <t>ネン</t>
    </rPh>
    <rPh sb="5" eb="6">
      <t>ド</t>
    </rPh>
    <phoneticPr fontId="10"/>
  </si>
  <si>
    <t>令和21年度</t>
    <rPh sb="4" eb="5">
      <t>ネン</t>
    </rPh>
    <rPh sb="5" eb="6">
      <t>ド</t>
    </rPh>
    <phoneticPr fontId="10"/>
  </si>
  <si>
    <t>令和22年度</t>
    <rPh sb="4" eb="5">
      <t>ネン</t>
    </rPh>
    <rPh sb="5" eb="6">
      <t>ド</t>
    </rPh>
    <phoneticPr fontId="10"/>
  </si>
  <si>
    <t>令和23年度</t>
    <rPh sb="4" eb="5">
      <t>ネン</t>
    </rPh>
    <rPh sb="5" eb="6">
      <t>ド</t>
    </rPh>
    <phoneticPr fontId="10"/>
  </si>
  <si>
    <t>令和24年度</t>
    <rPh sb="4" eb="5">
      <t>ネン</t>
    </rPh>
    <rPh sb="5" eb="6">
      <t>ド</t>
    </rPh>
    <phoneticPr fontId="10"/>
  </si>
  <si>
    <t>令和25年度</t>
    <rPh sb="4" eb="5">
      <t>ネン</t>
    </rPh>
    <rPh sb="5" eb="6">
      <t>ド</t>
    </rPh>
    <phoneticPr fontId="10"/>
  </si>
  <si>
    <t>令和26年度</t>
    <rPh sb="4" eb="5">
      <t>ネン</t>
    </rPh>
    <rPh sb="5" eb="6">
      <t>ド</t>
    </rPh>
    <phoneticPr fontId="10"/>
  </si>
  <si>
    <t>・</t>
  </si>
  <si>
    <t>SPCの出資構成</t>
    <rPh sb="4" eb="6">
      <t>シュッシ</t>
    </rPh>
    <rPh sb="6" eb="8">
      <t>コウセイ</t>
    </rPh>
    <phoneticPr fontId="10"/>
  </si>
  <si>
    <t>①SPCの設立時</t>
    <rPh sb="5" eb="7">
      <t>セツリツ</t>
    </rPh>
    <rPh sb="7" eb="8">
      <t>ジ</t>
    </rPh>
    <phoneticPr fontId="10"/>
  </si>
  <si>
    <t>No.</t>
    <phoneticPr fontId="10"/>
  </si>
  <si>
    <t>出資者</t>
    <rPh sb="0" eb="2">
      <t>シュッシ</t>
    </rPh>
    <rPh sb="2" eb="3">
      <t>シャ</t>
    </rPh>
    <phoneticPr fontId="10"/>
  </si>
  <si>
    <t>出資金額</t>
    <rPh sb="0" eb="2">
      <t>シュッシ</t>
    </rPh>
    <rPh sb="2" eb="4">
      <t>キンガク</t>
    </rPh>
    <phoneticPr fontId="10"/>
  </si>
  <si>
    <t>出資比率</t>
    <rPh sb="0" eb="2">
      <t>シュッシ</t>
    </rPh>
    <rPh sb="2" eb="4">
      <t>ヒリツ</t>
    </rPh>
    <phoneticPr fontId="78"/>
  </si>
  <si>
    <t>出資者名</t>
    <rPh sb="0" eb="2">
      <t>シュッシ</t>
    </rPh>
    <rPh sb="2" eb="3">
      <t>シャ</t>
    </rPh>
    <rPh sb="3" eb="4">
      <t>メイ</t>
    </rPh>
    <phoneticPr fontId="10"/>
  </si>
  <si>
    <t>役割</t>
    <rPh sb="0" eb="2">
      <t>ヤクワリ</t>
    </rPh>
    <phoneticPr fontId="10"/>
  </si>
  <si>
    <t>（単位：円）</t>
    <rPh sb="1" eb="3">
      <t>タンイ</t>
    </rPh>
    <rPh sb="4" eb="5">
      <t>エン</t>
    </rPh>
    <phoneticPr fontId="10"/>
  </si>
  <si>
    <t>（単位：％）</t>
    <rPh sb="1" eb="3">
      <t>タンイ</t>
    </rPh>
    <phoneticPr fontId="78"/>
  </si>
  <si>
    <t>代表企業</t>
    <rPh sb="0" eb="2">
      <t>ダイヒョウ</t>
    </rPh>
    <rPh sb="2" eb="4">
      <t>キギョウ</t>
    </rPh>
    <phoneticPr fontId="10"/>
  </si>
  <si>
    <t>［　　　　　　　　　　］を行う者</t>
    <rPh sb="13" eb="14">
      <t>オコナ</t>
    </rPh>
    <rPh sb="15" eb="16">
      <t>モノ</t>
    </rPh>
    <phoneticPr fontId="10"/>
  </si>
  <si>
    <t>構成員</t>
    <rPh sb="0" eb="3">
      <t>コウセイイン</t>
    </rPh>
    <phoneticPr fontId="10"/>
  </si>
  <si>
    <t>副本では、出資者名を記入しないこと。</t>
    <rPh sb="0" eb="2">
      <t>フクホン</t>
    </rPh>
    <rPh sb="5" eb="7">
      <t>シュッシ</t>
    </rPh>
    <rPh sb="7" eb="8">
      <t>シャ</t>
    </rPh>
    <rPh sb="8" eb="9">
      <t>メイ</t>
    </rPh>
    <rPh sb="10" eb="12">
      <t>キニュウ</t>
    </rPh>
    <phoneticPr fontId="10"/>
  </si>
  <si>
    <t>記入欄が足りない場合は、適宜追加すること。</t>
    <rPh sb="0" eb="2">
      <t>キニュウ</t>
    </rPh>
    <rPh sb="2" eb="3">
      <t>ラン</t>
    </rPh>
    <rPh sb="4" eb="5">
      <t>タ</t>
    </rPh>
    <rPh sb="8" eb="10">
      <t>バアイ</t>
    </rPh>
    <rPh sb="12" eb="14">
      <t>テキギ</t>
    </rPh>
    <rPh sb="14" eb="16">
      <t>ツイカ</t>
    </rPh>
    <phoneticPr fontId="10"/>
  </si>
  <si>
    <t>代表企業の出資比率については、50%を超えるものとすること。</t>
    <rPh sb="0" eb="2">
      <t>ダイヒョウ</t>
    </rPh>
    <rPh sb="2" eb="4">
      <t>キギョウ</t>
    </rPh>
    <rPh sb="5" eb="7">
      <t>シュッシ</t>
    </rPh>
    <rPh sb="7" eb="9">
      <t>ヒリツ</t>
    </rPh>
    <rPh sb="19" eb="20">
      <t>コ</t>
    </rPh>
    <phoneticPr fontId="10"/>
  </si>
  <si>
    <t>②運営・維持管理期間開始時</t>
    <rPh sb="1" eb="3">
      <t>ウンエイ</t>
    </rPh>
    <rPh sb="4" eb="6">
      <t>イジ</t>
    </rPh>
    <rPh sb="6" eb="8">
      <t>カンリ</t>
    </rPh>
    <rPh sb="8" eb="10">
      <t>キカン</t>
    </rPh>
    <rPh sb="10" eb="12">
      <t>カイシ</t>
    </rPh>
    <rPh sb="12" eb="13">
      <t>ジ</t>
    </rPh>
    <phoneticPr fontId="10"/>
  </si>
  <si>
    <t>No.</t>
  </si>
  <si>
    <t>リスクの種類</t>
    <phoneticPr fontId="10"/>
  </si>
  <si>
    <t>リスク顕在化確率</t>
    <rPh sb="3" eb="6">
      <t>ケンザイカ</t>
    </rPh>
    <phoneticPr fontId="10"/>
  </si>
  <si>
    <t>リスク顕在化による
影響の大きさ</t>
    <rPh sb="3" eb="6">
      <t>ケンザイカ</t>
    </rPh>
    <rPh sb="10" eb="12">
      <t>エイキョウ</t>
    </rPh>
    <rPh sb="13" eb="14">
      <t>オオ</t>
    </rPh>
    <phoneticPr fontId="10"/>
  </si>
  <si>
    <t>リスク顕在化前</t>
    <rPh sb="3" eb="6">
      <t>ケンザイカ</t>
    </rPh>
    <rPh sb="6" eb="7">
      <t>マエ</t>
    </rPh>
    <phoneticPr fontId="10"/>
  </si>
  <si>
    <t>リスク顕在化後</t>
    <rPh sb="3" eb="6">
      <t>ケンザイカ</t>
    </rPh>
    <rPh sb="6" eb="7">
      <t>ゴ</t>
    </rPh>
    <phoneticPr fontId="10"/>
  </si>
  <si>
    <t>当該リスクを顕在化させないための方策</t>
    <rPh sb="6" eb="9">
      <t>ケンザイカ</t>
    </rPh>
    <phoneticPr fontId="10"/>
  </si>
  <si>
    <t>被害を最小化するための方策</t>
    <rPh sb="0" eb="2">
      <t>ヒガイ</t>
    </rPh>
    <rPh sb="3" eb="6">
      <t>サイショウカ</t>
    </rPh>
    <rPh sb="11" eb="13">
      <t>ホウサク</t>
    </rPh>
    <phoneticPr fontId="10"/>
  </si>
  <si>
    <t>負担者</t>
  </si>
  <si>
    <t>本事業において想定されるリスクの管理・対応策に関して表を作成すること。記載内容については具体的かつ簡潔に記載すること。</t>
    <rPh sb="26" eb="27">
      <t>ヒョウ</t>
    </rPh>
    <rPh sb="28" eb="30">
      <t>サクセイ</t>
    </rPh>
    <rPh sb="35" eb="37">
      <t>キサイ</t>
    </rPh>
    <rPh sb="37" eb="39">
      <t>ナイヨウ</t>
    </rPh>
    <phoneticPr fontId="10"/>
  </si>
  <si>
    <t>「リスク顕在化確率」及び「リスク顕在化による影響の大きさ」については以下の考え方に基づくものとする。なお、リスクの種類によって、やむを得ず示せない場合については、「－」表示も可とする。</t>
    <rPh sb="4" eb="7">
      <t>ケンザイカ</t>
    </rPh>
    <rPh sb="7" eb="9">
      <t>カクリツ</t>
    </rPh>
    <rPh sb="10" eb="11">
      <t>オヨ</t>
    </rPh>
    <rPh sb="16" eb="19">
      <t>ケンザイカ</t>
    </rPh>
    <rPh sb="22" eb="24">
      <t>エイキョウ</t>
    </rPh>
    <rPh sb="25" eb="26">
      <t>オオ</t>
    </rPh>
    <rPh sb="34" eb="36">
      <t>イカ</t>
    </rPh>
    <rPh sb="37" eb="38">
      <t>カンガ</t>
    </rPh>
    <rPh sb="39" eb="40">
      <t>カタ</t>
    </rPh>
    <rPh sb="41" eb="42">
      <t>モト</t>
    </rPh>
    <rPh sb="57" eb="59">
      <t>シュルイ</t>
    </rPh>
    <rPh sb="67" eb="68">
      <t>エ</t>
    </rPh>
    <rPh sb="69" eb="70">
      <t>シメ</t>
    </rPh>
    <rPh sb="73" eb="75">
      <t>バアイ</t>
    </rPh>
    <rPh sb="84" eb="86">
      <t>ヒョウジ</t>
    </rPh>
    <rPh sb="87" eb="88">
      <t>カ</t>
    </rPh>
    <phoneticPr fontId="10"/>
  </si>
  <si>
    <t>リスク顕在化確率</t>
    <phoneticPr fontId="10"/>
  </si>
  <si>
    <t>5年単位で当該事象が発生する（顕在化する）確率が80%以上の場合を「A」、60%以上80%未満の場合を「B」、40%以上60%未満の場合を「C」、20%以上40%未満の場合を「D」、20%未満の場合を「E」とする。</t>
    <phoneticPr fontId="10"/>
  </si>
  <si>
    <t>リスク顕在化による影響の大きさ</t>
    <phoneticPr fontId="10"/>
  </si>
  <si>
    <t>当該事象が発生した場合の損害額が1億円以上の場合には「Ａ」、5,000万円以上1億円未満場合は「B」、1,000万円以上5,000万円未満場合は「C」、500万円以上1,000万円未満の場合は「D」、500万円未満の場合は「E」とする。</t>
    <phoneticPr fontId="10"/>
  </si>
  <si>
    <t>記入欄が足りない場合は、適宜追加すること。</t>
    <phoneticPr fontId="10"/>
  </si>
  <si>
    <t>付保する保険の内容</t>
    <rPh sb="0" eb="2">
      <t>フホ</t>
    </rPh>
    <rPh sb="4" eb="6">
      <t>ホケン</t>
    </rPh>
    <rPh sb="7" eb="9">
      <t>ナイヨウ</t>
    </rPh>
    <phoneticPr fontId="10"/>
  </si>
  <si>
    <t>保険名</t>
  </si>
  <si>
    <t>契約者</t>
  </si>
  <si>
    <t>被保険者</t>
  </si>
  <si>
    <t>補償額</t>
    <phoneticPr fontId="10"/>
  </si>
  <si>
    <t>保険料</t>
    <phoneticPr fontId="10"/>
  </si>
  <si>
    <t>保険期間</t>
  </si>
  <si>
    <t>保険概要</t>
  </si>
  <si>
    <t>特約</t>
  </si>
  <si>
    <t>対応するリスク</t>
  </si>
  <si>
    <t>（百万円）</t>
    <phoneticPr fontId="10"/>
  </si>
  <si>
    <t>（千円/年）</t>
    <phoneticPr fontId="10"/>
  </si>
  <si>
    <t>（年）</t>
    <rPh sb="1" eb="2">
      <t>ネン</t>
    </rPh>
    <phoneticPr fontId="10"/>
  </si>
  <si>
    <t>有無</t>
  </si>
  <si>
    <t>内容</t>
  </si>
  <si>
    <t>「特約/有無」の欄には、「有」又は「無」を記載すること。</t>
    <rPh sb="1" eb="3">
      <t>トクヤク</t>
    </rPh>
    <rPh sb="4" eb="6">
      <t>ウム</t>
    </rPh>
    <rPh sb="8" eb="9">
      <t>ラン</t>
    </rPh>
    <rPh sb="13" eb="14">
      <t>ア</t>
    </rPh>
    <rPh sb="15" eb="16">
      <t>マタ</t>
    </rPh>
    <rPh sb="18" eb="19">
      <t>ナ</t>
    </rPh>
    <rPh sb="21" eb="23">
      <t>キサイ</t>
    </rPh>
    <phoneticPr fontId="10"/>
  </si>
  <si>
    <t>「保険概要」、「特約/内容」、「対応するリスク」については、具体的に記載すること。</t>
    <rPh sb="1" eb="3">
      <t>ホケン</t>
    </rPh>
    <rPh sb="3" eb="5">
      <t>ガイヨウ</t>
    </rPh>
    <rPh sb="8" eb="10">
      <t>トクヤク</t>
    </rPh>
    <rPh sb="11" eb="13">
      <t>ナイヨウ</t>
    </rPh>
    <rPh sb="16" eb="18">
      <t>タイオウ</t>
    </rPh>
    <rPh sb="30" eb="33">
      <t>グタイテキ</t>
    </rPh>
    <rPh sb="34" eb="36">
      <t>キサイ</t>
    </rPh>
    <phoneticPr fontId="10"/>
  </si>
  <si>
    <t>運営・維持管理業務委託料A</t>
    <rPh sb="0" eb="2">
      <t>ウンエイ</t>
    </rPh>
    <rPh sb="3" eb="5">
      <t>イジ</t>
    </rPh>
    <rPh sb="5" eb="7">
      <t>カンリ</t>
    </rPh>
    <rPh sb="7" eb="9">
      <t>ギョウム</t>
    </rPh>
    <rPh sb="9" eb="11">
      <t>イタク</t>
    </rPh>
    <rPh sb="11" eb="12">
      <t>リョウ</t>
    </rPh>
    <phoneticPr fontId="10"/>
  </si>
  <si>
    <t>令和27年度</t>
    <rPh sb="0" eb="2">
      <t>レイワ</t>
    </rPh>
    <rPh sb="4" eb="6">
      <t>ネンド</t>
    </rPh>
    <phoneticPr fontId="10"/>
  </si>
  <si>
    <t>令和28年度</t>
    <rPh sb="0" eb="2">
      <t>レイワ</t>
    </rPh>
    <rPh sb="4" eb="6">
      <t>ネンド</t>
    </rPh>
    <phoneticPr fontId="10"/>
  </si>
  <si>
    <t>令和29年度</t>
    <rPh sb="0" eb="2">
      <t>レイワ</t>
    </rPh>
    <rPh sb="4" eb="6">
      <t>ネンド</t>
    </rPh>
    <phoneticPr fontId="10"/>
  </si>
  <si>
    <t>令和30年度</t>
    <rPh sb="0" eb="2">
      <t>レイワ</t>
    </rPh>
    <rPh sb="4" eb="6">
      <t>ネンド</t>
    </rPh>
    <phoneticPr fontId="10"/>
  </si>
  <si>
    <t>運営・維持管理業務委託料B</t>
    <rPh sb="0" eb="2">
      <t>ウンエイ</t>
    </rPh>
    <rPh sb="3" eb="5">
      <t>イジ</t>
    </rPh>
    <rPh sb="5" eb="7">
      <t>カンリ</t>
    </rPh>
    <rPh sb="7" eb="9">
      <t>ギョウム</t>
    </rPh>
    <rPh sb="9" eb="11">
      <t>イタク</t>
    </rPh>
    <rPh sb="11" eb="12">
      <t>リョウ</t>
    </rPh>
    <phoneticPr fontId="10"/>
  </si>
  <si>
    <t xml:space="preserve"> = ( a + b + c )</t>
    <phoneticPr fontId="10"/>
  </si>
  <si>
    <t>久留米市</t>
    <rPh sb="0" eb="3">
      <t>クルメ</t>
    </rPh>
    <rPh sb="3" eb="4">
      <t>シ</t>
    </rPh>
    <phoneticPr fontId="33"/>
  </si>
  <si>
    <t>「久留米市次期上津クリーンセンター施設整備及び運営事業」の入札説明書等に関して、以下の質問がありますので提出します。</t>
    <rPh sb="47" eb="53">
      <t>ニュウサツセツメイショナド</t>
    </rPh>
    <rPh sb="54" eb="55">
      <t>カンイカシツモンテイシュツ</t>
    </rPh>
    <phoneticPr fontId="11"/>
  </si>
  <si>
    <t>「久留米市次期上津クリーンセンター施設整備及び運営事業」の入札説明書等に関して、対話での確認を希望する事項について、下記のとおり提出します。</t>
    <rPh sb="43" eb="49">
      <t>ニュウサツセツメイショナド</t>
    </rPh>
    <rPh sb="50" eb="51">
      <t>カン</t>
    </rPh>
    <rPh sb="54" eb="56">
      <t>タイワ</t>
    </rPh>
    <rPh sb="58" eb="60">
      <t>カクニン</t>
    </rPh>
    <rPh sb="61" eb="63">
      <t>キボウ</t>
    </rPh>
    <rPh sb="65" eb="67">
      <t>ジコウカキテイシュツ</t>
    </rPh>
    <phoneticPr fontId="11"/>
  </si>
  <si>
    <t>様式第4号</t>
    <phoneticPr fontId="10"/>
  </si>
  <si>
    <t>様式第9号-5</t>
    <phoneticPr fontId="10"/>
  </si>
  <si>
    <t>運営・維持管理業務委託料Ａ</t>
    <rPh sb="0" eb="2">
      <t>ウンエイ</t>
    </rPh>
    <rPh sb="3" eb="5">
      <t>イジ</t>
    </rPh>
    <rPh sb="5" eb="7">
      <t>カンリ</t>
    </rPh>
    <rPh sb="7" eb="9">
      <t>ギョウム</t>
    </rPh>
    <rPh sb="9" eb="11">
      <t>イタク</t>
    </rPh>
    <rPh sb="11" eb="12">
      <t>リョウ</t>
    </rPh>
    <phoneticPr fontId="10"/>
  </si>
  <si>
    <t>運営・維持管理業務委託料Ｂ</t>
    <rPh sb="0" eb="2">
      <t>ウンエイ</t>
    </rPh>
    <rPh sb="3" eb="5">
      <t>イジ</t>
    </rPh>
    <rPh sb="5" eb="7">
      <t>カンリ</t>
    </rPh>
    <rPh sb="7" eb="9">
      <t>ギョウム</t>
    </rPh>
    <rPh sb="9" eb="12">
      <t>イタクリョウ</t>
    </rPh>
    <phoneticPr fontId="10"/>
  </si>
  <si>
    <t>b欄</t>
    <rPh sb="1" eb="2">
      <t>ラン</t>
    </rPh>
    <phoneticPr fontId="10"/>
  </si>
  <si>
    <t>焼却施設運営・維持管理業務委託料</t>
    <rPh sb="0" eb="4">
      <t>ショウキャクシセツ</t>
    </rPh>
    <rPh sb="4" eb="6">
      <t>ウンエイ</t>
    </rPh>
    <rPh sb="7" eb="11">
      <t>イジカンリ</t>
    </rPh>
    <rPh sb="11" eb="13">
      <t>ギョウム</t>
    </rPh>
    <rPh sb="13" eb="16">
      <t>イタクリョウ</t>
    </rPh>
    <phoneticPr fontId="10"/>
  </si>
  <si>
    <t>運営・維持管理業務委託料②補修費</t>
    <rPh sb="0" eb="2">
      <t>ウンエイ</t>
    </rPh>
    <rPh sb="3" eb="5">
      <t>イジ</t>
    </rPh>
    <rPh sb="5" eb="7">
      <t>カンリ</t>
    </rPh>
    <rPh sb="7" eb="9">
      <t>ギョウム</t>
    </rPh>
    <rPh sb="9" eb="11">
      <t>イタク</t>
    </rPh>
    <rPh sb="11" eb="12">
      <t>リョウ</t>
    </rPh>
    <rPh sb="13" eb="15">
      <t>ホシュウ</t>
    </rPh>
    <rPh sb="15" eb="16">
      <t>ヒ</t>
    </rPh>
    <phoneticPr fontId="10"/>
  </si>
  <si>
    <t>運営・維持管理業務委託料①固定費</t>
    <rPh sb="0" eb="2">
      <t>ウンエイ</t>
    </rPh>
    <rPh sb="3" eb="5">
      <t>イジ</t>
    </rPh>
    <rPh sb="5" eb="7">
      <t>カンリ</t>
    </rPh>
    <rPh sb="7" eb="9">
      <t>ギョウム</t>
    </rPh>
    <rPh sb="9" eb="11">
      <t>イタク</t>
    </rPh>
    <rPh sb="11" eb="12">
      <t>リョウ</t>
    </rPh>
    <rPh sb="13" eb="16">
      <t>コテイヒ</t>
    </rPh>
    <phoneticPr fontId="10"/>
  </si>
  <si>
    <t xml:space="preserve">    運営・維持管理業務委託料①変動費（②補修費を除く）</t>
    <rPh sb="17" eb="20">
      <t>ヘンドウヒ</t>
    </rPh>
    <rPh sb="22" eb="24">
      <t>ホシュウ</t>
    </rPh>
    <rPh sb="24" eb="25">
      <t>ヒ</t>
    </rPh>
    <rPh sb="26" eb="27">
      <t>ノゾ</t>
    </rPh>
    <phoneticPr fontId="10"/>
  </si>
  <si>
    <t>様式第15号-1</t>
    <phoneticPr fontId="10"/>
  </si>
  <si>
    <t>様式第15号-1-1</t>
    <phoneticPr fontId="10"/>
  </si>
  <si>
    <t>様式第15号-1-2</t>
  </si>
  <si>
    <t>様式第15号-2</t>
    <phoneticPr fontId="10"/>
  </si>
  <si>
    <t>様式第15号-2-1</t>
    <phoneticPr fontId="10"/>
  </si>
  <si>
    <t>様式第15号-1-5</t>
    <phoneticPr fontId="10"/>
  </si>
  <si>
    <t>CD-Rに保存して提出するデータは、Microsoft Excel（バージョンは2016以降）で、必ず計算式等を残したファイル（本様式以外のシートに計算式がリンクする場合には、当該シートも含む。）とするよう留意すること。</t>
    <rPh sb="44" eb="46">
      <t>イコウ</t>
    </rPh>
    <phoneticPr fontId="10"/>
  </si>
  <si>
    <t>CD-Rに保存して提出するデータは、Microsoft Excel（バージョンは2016以降）で、必ず計算式等を残したファイル（本様式以外のシートに計算式がリンクする場合には、当該シートも含む。）とするよう留意すること。</t>
    <phoneticPr fontId="10"/>
  </si>
  <si>
    <t>令和27年度</t>
    <rPh sb="0" eb="2">
      <t>レイワ</t>
    </rPh>
    <rPh sb="4" eb="5">
      <t>ネン</t>
    </rPh>
    <rPh sb="5" eb="6">
      <t>ド</t>
    </rPh>
    <phoneticPr fontId="10"/>
  </si>
  <si>
    <t>令和28年度</t>
    <rPh sb="0" eb="2">
      <t>レイワ</t>
    </rPh>
    <rPh sb="4" eb="5">
      <t>ネン</t>
    </rPh>
    <rPh sb="5" eb="6">
      <t>ド</t>
    </rPh>
    <phoneticPr fontId="10"/>
  </si>
  <si>
    <t>令和29年度</t>
    <rPh sb="0" eb="2">
      <t>レイワ</t>
    </rPh>
    <rPh sb="4" eb="5">
      <t>ネン</t>
    </rPh>
    <rPh sb="5" eb="6">
      <t>ド</t>
    </rPh>
    <phoneticPr fontId="10"/>
  </si>
  <si>
    <t>令和30年度</t>
    <rPh sb="0" eb="2">
      <t>レイワ</t>
    </rPh>
    <rPh sb="4" eb="5">
      <t>ネン</t>
    </rPh>
    <rPh sb="5" eb="6">
      <t>ド</t>
    </rPh>
    <phoneticPr fontId="10"/>
  </si>
  <si>
    <t>令和27年度</t>
    <rPh sb="4" eb="5">
      <t>ネン</t>
    </rPh>
    <rPh sb="5" eb="6">
      <t>ド</t>
    </rPh>
    <phoneticPr fontId="10"/>
  </si>
  <si>
    <t>令和28年度</t>
    <rPh sb="4" eb="5">
      <t>ネン</t>
    </rPh>
    <rPh sb="5" eb="6">
      <t>ド</t>
    </rPh>
    <phoneticPr fontId="10"/>
  </si>
  <si>
    <t>令和29年度</t>
    <rPh sb="4" eb="5">
      <t>ネン</t>
    </rPh>
    <rPh sb="5" eb="6">
      <t>ド</t>
    </rPh>
    <phoneticPr fontId="10"/>
  </si>
  <si>
    <t>令和30年度</t>
    <rPh sb="4" eb="5">
      <t>ネン</t>
    </rPh>
    <rPh sb="5" eb="6">
      <t>ド</t>
    </rPh>
    <phoneticPr fontId="10"/>
  </si>
  <si>
    <t>運営・維持管理業務委託料A（焼却施設の変動費）</t>
    <rPh sb="0" eb="2">
      <t>ウンエイ</t>
    </rPh>
    <rPh sb="3" eb="5">
      <t>イジ</t>
    </rPh>
    <rPh sb="5" eb="7">
      <t>カンリ</t>
    </rPh>
    <rPh sb="7" eb="9">
      <t>ギョウム</t>
    </rPh>
    <rPh sb="9" eb="12">
      <t>イタクリョウ</t>
    </rPh>
    <rPh sb="14" eb="16">
      <t>ショウキャク</t>
    </rPh>
    <rPh sb="16" eb="18">
      <t>シセツ</t>
    </rPh>
    <rPh sb="19" eb="21">
      <t>ヘンドウ</t>
    </rPh>
    <rPh sb="21" eb="22">
      <t>ヒ</t>
    </rPh>
    <phoneticPr fontId="10"/>
  </si>
  <si>
    <t>運営・維持管理業務委託料A　計</t>
    <rPh sb="0" eb="2">
      <t>ウンエイ</t>
    </rPh>
    <rPh sb="3" eb="5">
      <t>イジ</t>
    </rPh>
    <rPh sb="5" eb="7">
      <t>カンリ</t>
    </rPh>
    <rPh sb="7" eb="9">
      <t>ギョウム</t>
    </rPh>
    <rPh sb="9" eb="11">
      <t>イタク</t>
    </rPh>
    <rPh sb="11" eb="12">
      <t>リョウ</t>
    </rPh>
    <rPh sb="14" eb="15">
      <t>ケイ</t>
    </rPh>
    <phoneticPr fontId="10"/>
  </si>
  <si>
    <t>焼却施設運営・維持管理業務委託料A</t>
    <rPh sb="0" eb="4">
      <t>ショウキャクシセツ</t>
    </rPh>
    <rPh sb="4" eb="6">
      <t>ウンエイ</t>
    </rPh>
    <rPh sb="7" eb="11">
      <t>イジカンリ</t>
    </rPh>
    <rPh sb="11" eb="13">
      <t>ギョウム</t>
    </rPh>
    <rPh sb="13" eb="16">
      <t>イタクリョウ</t>
    </rPh>
    <phoneticPr fontId="10"/>
  </si>
  <si>
    <t>費用明細書（焼却施設の変動費に関する提案単価）</t>
    <rPh sb="0" eb="2">
      <t>ヒヨウ</t>
    </rPh>
    <rPh sb="2" eb="5">
      <t>メイサイショ</t>
    </rPh>
    <rPh sb="11" eb="13">
      <t>ヘンドウ</t>
    </rPh>
    <rPh sb="13" eb="14">
      <t>ヒ</t>
    </rPh>
    <rPh sb="15" eb="16">
      <t>カン</t>
    </rPh>
    <rPh sb="18" eb="22">
      <t>テイアンタンカ</t>
    </rPh>
    <phoneticPr fontId="10"/>
  </si>
  <si>
    <t>セルフモニタリングの実施内容と頻度</t>
    <rPh sb="10" eb="12">
      <t>ジッシ</t>
    </rPh>
    <rPh sb="12" eb="14">
      <t>ナイヨウ</t>
    </rPh>
    <rPh sb="15" eb="17">
      <t>ヒンド</t>
    </rPh>
    <phoneticPr fontId="10"/>
  </si>
  <si>
    <t>No</t>
    <phoneticPr fontId="10"/>
  </si>
  <si>
    <t>項目</t>
    <rPh sb="0" eb="2">
      <t>コウモク</t>
    </rPh>
    <phoneticPr fontId="10"/>
  </si>
  <si>
    <t>モニタリング内容</t>
    <rPh sb="6" eb="8">
      <t>ナイヨウ</t>
    </rPh>
    <phoneticPr fontId="10"/>
  </si>
  <si>
    <t>頻度</t>
    <rPh sb="0" eb="2">
      <t>ヒンド</t>
    </rPh>
    <phoneticPr fontId="10"/>
  </si>
  <si>
    <t>実施主体</t>
    <rPh sb="0" eb="2">
      <t>ジッシ</t>
    </rPh>
    <rPh sb="2" eb="4">
      <t>シュタイ</t>
    </rPh>
    <phoneticPr fontId="10"/>
  </si>
  <si>
    <t>備考</t>
    <rPh sb="0" eb="2">
      <t>ビコウ</t>
    </rPh>
    <phoneticPr fontId="10"/>
  </si>
  <si>
    <t>温室効果ガスの算定方法</t>
    <rPh sb="0" eb="2">
      <t>オンシツ</t>
    </rPh>
    <rPh sb="2" eb="4">
      <t>コウカ</t>
    </rPh>
    <rPh sb="7" eb="9">
      <t>サンテイ</t>
    </rPh>
    <rPh sb="9" eb="11">
      <t>ホウホウ</t>
    </rPh>
    <phoneticPr fontId="10"/>
  </si>
  <si>
    <t>　算定に用いる数値や算定式等、具体的に記載すること。　
　また、温室効果ガスの算定にあたっては、次の内容に従うものとする。</t>
    <rPh sb="19" eb="21">
      <t>キサイ</t>
    </rPh>
    <rPh sb="48" eb="49">
      <t>ツギ</t>
    </rPh>
    <rPh sb="50" eb="52">
      <t>ナイヨウ</t>
    </rPh>
    <rPh sb="53" eb="54">
      <t>シタガ</t>
    </rPh>
    <phoneticPr fontId="10"/>
  </si>
  <si>
    <t>※1　必要に応じ枚数を増やして記入すること。</t>
    <rPh sb="8" eb="10">
      <t>マイスウ</t>
    </rPh>
    <phoneticPr fontId="10"/>
  </si>
  <si>
    <t>受付グループ名：</t>
    <rPh sb="0" eb="2">
      <t>ウケツケ</t>
    </rPh>
    <phoneticPr fontId="10"/>
  </si>
  <si>
    <t>電気関係調書（発電電力等）</t>
    <rPh sb="0" eb="2">
      <t>デンキ</t>
    </rPh>
    <rPh sb="2" eb="4">
      <t>カンケイ</t>
    </rPh>
    <rPh sb="4" eb="6">
      <t>チョウショ</t>
    </rPh>
    <rPh sb="7" eb="9">
      <t>ハツデン</t>
    </rPh>
    <rPh sb="9" eb="11">
      <t>デンリョク</t>
    </rPh>
    <rPh sb="11" eb="12">
      <t>ナド</t>
    </rPh>
    <phoneticPr fontId="10"/>
  </si>
  <si>
    <t>①施設設計条件</t>
  </si>
  <si>
    <t>②売電単価</t>
    <phoneticPr fontId="10"/>
  </si>
  <si>
    <t>③買電単価</t>
    <phoneticPr fontId="10"/>
  </si>
  <si>
    <t>項　　　　目</t>
  </si>
  <si>
    <t>内　　　　　容</t>
  </si>
  <si>
    <t>電気事業者名</t>
  </si>
  <si>
    <t>タービン形式</t>
  </si>
  <si>
    <t>夏季昼間　　(円/kwh)</t>
  </si>
  <si>
    <t>基本料金　（円/KW）</t>
  </si>
  <si>
    <t>蒸気条件</t>
  </si>
  <si>
    <t>入口</t>
  </si>
  <si>
    <t>出口</t>
  </si>
  <si>
    <t>その他季昼間(円/kwh)</t>
  </si>
  <si>
    <t>電力量料金　(円/kwh)</t>
  </si>
  <si>
    <t>℃</t>
  </si>
  <si>
    <t>MPa</t>
  </si>
  <si>
    <t>夜間(円/kwh)</t>
    <phoneticPr fontId="10"/>
  </si>
  <si>
    <t>夏季(円/kwh)</t>
    <phoneticPr fontId="10"/>
  </si>
  <si>
    <t>発電機の容量</t>
  </si>
  <si>
    <t>　</t>
  </si>
  <si>
    <t>kW</t>
  </si>
  <si>
    <t>その他季(円/kwh)</t>
    <phoneticPr fontId="10"/>
  </si>
  <si>
    <t>④用役内訳(年間）</t>
    <phoneticPr fontId="10"/>
  </si>
  <si>
    <t>買　電　料　金</t>
  </si>
  <si>
    <t>売　電　料　金</t>
  </si>
  <si>
    <t>基本料金
（円）/月</t>
  </si>
  <si>
    <t>基本料金
（千円）/年</t>
  </si>
  <si>
    <t>使用量
[kWh/年]</t>
  </si>
  <si>
    <t>単価[円/kWh]</t>
  </si>
  <si>
    <t>料金
（千円税抜）</t>
  </si>
  <si>
    <t>売電量
[kWh/年]</t>
    <phoneticPr fontId="10"/>
  </si>
  <si>
    <t>夏　　季</t>
  </si>
  <si>
    <t>その他季</t>
    <phoneticPr fontId="10"/>
  </si>
  <si>
    <t>加重平均単価</t>
  </si>
  <si>
    <t>基準ごみ</t>
  </si>
  <si>
    <t>低質ごみ</t>
  </si>
  <si>
    <t>高質ごみ</t>
  </si>
  <si>
    <t>⑤発電量等(詳細)</t>
    <phoneticPr fontId="10"/>
  </si>
  <si>
    <t>項　　目</t>
  </si>
  <si>
    <t>単位</t>
  </si>
  <si>
    <t>契約電力</t>
  </si>
  <si>
    <t>：電気事業者との契約電力をさす。</t>
  </si>
  <si>
    <t>全停止時使用電力</t>
  </si>
  <si>
    <t>：全休日（全炉停止時）に必要な空調や照明に必要な電力をさす。</t>
  </si>
  <si>
    <t>1炉目立上時使用電力</t>
  </si>
  <si>
    <t>１炉目立上時使用電力</t>
    <phoneticPr fontId="10"/>
  </si>
  <si>
    <t>：全炉停止から1炉立上に施設全体で必要な電力（全停止時使用電力を含む）をさす。</t>
  </si>
  <si>
    <t>1炉稼働時使用電力</t>
  </si>
  <si>
    <t>１炉稼動時使用電力</t>
    <phoneticPr fontId="10"/>
  </si>
  <si>
    <t>：１炉運転時に施設全体で必要な電力をさす。</t>
  </si>
  <si>
    <t>1炉稼働時発電電力</t>
  </si>
  <si>
    <t>１炉稼動時発電電力</t>
    <phoneticPr fontId="10"/>
  </si>
  <si>
    <t>：１炉運転時に発電できる電力をさす。</t>
  </si>
  <si>
    <t>2炉目立上時使用電力</t>
  </si>
  <si>
    <t>２炉目立上時使用電力</t>
  </si>
  <si>
    <t>：１炉稼動時使用電力に２炉目立上に必要な電力を加えた施設全体で必要な電力をさす。</t>
  </si>
  <si>
    <t>2炉稼働時使用電力</t>
  </si>
  <si>
    <t>２炉稼動時使用電力</t>
  </si>
  <si>
    <t>：２炉運転時に施設全体で必要な電力をさす。</t>
  </si>
  <si>
    <t>2炉稼働時発電電力</t>
  </si>
  <si>
    <t>２炉稼動時発電電力</t>
  </si>
  <si>
    <t>：２炉稼動時に発電できる電力をさす。</t>
  </si>
  <si>
    <t>2炉稼働時発電効率</t>
    <phoneticPr fontId="10"/>
  </si>
  <si>
    <t>％</t>
  </si>
  <si>
    <t>発電効率</t>
  </si>
  <si>
    <t>：発電効率（％）＝発電量（kW）×3,600(kJ/kWh)÷(ごみ入熱量（kJ/h）+外部燃料熱量（kJ/h）)×100</t>
  </si>
  <si>
    <t>⑥発電量及び売電電力量</t>
    <rPh sb="4" eb="5">
      <t>オヨ</t>
    </rPh>
    <rPh sb="6" eb="7">
      <t>ウ</t>
    </rPh>
    <rPh sb="7" eb="8">
      <t>デン</t>
    </rPh>
    <rPh sb="8" eb="10">
      <t>デンリョク</t>
    </rPh>
    <rPh sb="10" eb="11">
      <t>リョウ</t>
    </rPh>
    <phoneticPr fontId="10"/>
  </si>
  <si>
    <t>項　　目</t>
    <rPh sb="0" eb="1">
      <t>コウ</t>
    </rPh>
    <rPh sb="3" eb="4">
      <t>メ</t>
    </rPh>
    <phoneticPr fontId="10"/>
  </si>
  <si>
    <t>R11</t>
  </si>
  <si>
    <t>R12</t>
  </si>
  <si>
    <t>R13</t>
  </si>
  <si>
    <t>R14</t>
  </si>
  <si>
    <t>R15</t>
  </si>
  <si>
    <t>R16</t>
  </si>
  <si>
    <t>R17</t>
  </si>
  <si>
    <t>R18</t>
  </si>
  <si>
    <t>R19</t>
  </si>
  <si>
    <t>R20</t>
  </si>
  <si>
    <t>R21</t>
  </si>
  <si>
    <t>R22</t>
  </si>
  <si>
    <t>R23</t>
  </si>
  <si>
    <t>R24</t>
  </si>
  <si>
    <t>R25</t>
  </si>
  <si>
    <t>R26</t>
  </si>
  <si>
    <t>年間発電量[kWh/年]</t>
    <rPh sb="0" eb="2">
      <t>ネンカン</t>
    </rPh>
    <rPh sb="2" eb="4">
      <t>ハツデン</t>
    </rPh>
    <rPh sb="4" eb="5">
      <t>リョウ</t>
    </rPh>
    <phoneticPr fontId="10"/>
  </si>
  <si>
    <t>年間売電量[kWh/年]</t>
    <rPh sb="0" eb="2">
      <t>ネンカン</t>
    </rPh>
    <rPh sb="2" eb="4">
      <t>バイデン</t>
    </rPh>
    <rPh sb="4" eb="5">
      <t>リョウ</t>
    </rPh>
    <phoneticPr fontId="10"/>
  </si>
  <si>
    <t>※基準ごみ時</t>
    <rPh sb="1" eb="3">
      <t>キジュン</t>
    </rPh>
    <rPh sb="5" eb="6">
      <t>ジ</t>
    </rPh>
    <phoneticPr fontId="10"/>
  </si>
  <si>
    <t>注1）必要に応じ欄（枠）を増やして記入すること。</t>
    <rPh sb="0" eb="1">
      <t>チュウ</t>
    </rPh>
    <rPh sb="8" eb="9">
      <t>ラン</t>
    </rPh>
    <rPh sb="10" eb="11">
      <t>ワク</t>
    </rPh>
    <phoneticPr fontId="10"/>
  </si>
  <si>
    <t>注2）近隣公共施設への電力供給分を加味すること。（年間売電量には近隣公共施設への電力供給分は含まないこと。）</t>
    <rPh sb="0" eb="1">
      <t>チュウ</t>
    </rPh>
    <rPh sb="3" eb="5">
      <t>キンリン</t>
    </rPh>
    <rPh sb="5" eb="9">
      <t>コウキョウシセツ</t>
    </rPh>
    <rPh sb="11" eb="13">
      <t>デンリョク</t>
    </rPh>
    <rPh sb="13" eb="16">
      <t>キョウキュウブン</t>
    </rPh>
    <rPh sb="17" eb="19">
      <t>カミ</t>
    </rPh>
    <rPh sb="25" eb="27">
      <t>ネンカン</t>
    </rPh>
    <rPh sb="27" eb="28">
      <t>ウ</t>
    </rPh>
    <rPh sb="28" eb="29">
      <t>デン</t>
    </rPh>
    <rPh sb="29" eb="30">
      <t>リョウ</t>
    </rPh>
    <rPh sb="32" eb="34">
      <t>キンリン</t>
    </rPh>
    <rPh sb="34" eb="36">
      <t>コウキョウ</t>
    </rPh>
    <rPh sb="36" eb="38">
      <t>シセツ</t>
    </rPh>
    <rPh sb="40" eb="42">
      <t>デンリョク</t>
    </rPh>
    <rPh sb="42" eb="44">
      <t>キョウキュウ</t>
    </rPh>
    <rPh sb="44" eb="45">
      <t>ブン</t>
    </rPh>
    <rPh sb="46" eb="47">
      <t>フク</t>
    </rPh>
    <phoneticPr fontId="10"/>
  </si>
  <si>
    <t>運転基準値・要監視基準値</t>
    <rPh sb="0" eb="2">
      <t>ウンテン</t>
    </rPh>
    <rPh sb="2" eb="4">
      <t>キジュン</t>
    </rPh>
    <rPh sb="4" eb="5">
      <t>チ</t>
    </rPh>
    <rPh sb="6" eb="7">
      <t>ヨウ</t>
    </rPh>
    <rPh sb="7" eb="9">
      <t>カンシ</t>
    </rPh>
    <rPh sb="9" eb="11">
      <t>キジュン</t>
    </rPh>
    <rPh sb="11" eb="12">
      <t>チ</t>
    </rPh>
    <phoneticPr fontId="10"/>
  </si>
  <si>
    <t>計測項目</t>
    <phoneticPr fontId="10"/>
  </si>
  <si>
    <t>運転
基準値</t>
    <rPh sb="3" eb="5">
      <t>キジュン</t>
    </rPh>
    <rPh sb="5" eb="6">
      <t>チ</t>
    </rPh>
    <phoneticPr fontId="10"/>
  </si>
  <si>
    <t>要監視基準</t>
    <rPh sb="0" eb="1">
      <t>ヨウ</t>
    </rPh>
    <rPh sb="1" eb="3">
      <t>カンシ</t>
    </rPh>
    <rPh sb="3" eb="5">
      <t>キジュン</t>
    </rPh>
    <phoneticPr fontId="10"/>
  </si>
  <si>
    <t>基準値</t>
  </si>
  <si>
    <t>判定方法</t>
  </si>
  <si>
    <t>排ガス</t>
    <rPh sb="0" eb="1">
      <t>ハイ</t>
    </rPh>
    <phoneticPr fontId="10"/>
  </si>
  <si>
    <t>ばいじん</t>
  </si>
  <si>
    <t>１時間平均値が左記の基準値を逸脱した場合、本施設の監視を強化し、改善策の検討を開始する。</t>
    <phoneticPr fontId="10"/>
  </si>
  <si>
    <t>硫黄酸化物</t>
    <phoneticPr fontId="10"/>
  </si>
  <si>
    <t>ppm</t>
  </si>
  <si>
    <t>窒素酸化物</t>
    <phoneticPr fontId="10"/>
  </si>
  <si>
    <t>塩化水素</t>
    <phoneticPr fontId="10"/>
  </si>
  <si>
    <t>水銀</t>
    <rPh sb="0" eb="2">
      <t>スイギン</t>
    </rPh>
    <phoneticPr fontId="10"/>
  </si>
  <si>
    <t>一酸化炭素</t>
    <phoneticPr fontId="10"/>
  </si>
  <si>
    <t>ダイオキシン類</t>
  </si>
  <si>
    <t>－</t>
    <phoneticPr fontId="10"/>
  </si>
  <si>
    <t>定期バッチ計測データが左記の基準値を逸脱した場合、本施設の監視を強化し、改善策の検討を開始する。直ちに追加計測を実施する。</t>
    <phoneticPr fontId="10"/>
  </si>
  <si>
    <t>注2　上記の表の黄色部に運転基準値、要監視基準値又は判定方法を記載すること。</t>
    <rPh sb="0" eb="1">
      <t>チュウ</t>
    </rPh>
    <rPh sb="8" eb="10">
      <t>キイロ</t>
    </rPh>
    <rPh sb="10" eb="11">
      <t>ブ</t>
    </rPh>
    <rPh sb="14" eb="16">
      <t>キジュン</t>
    </rPh>
    <rPh sb="16" eb="17">
      <t>チ</t>
    </rPh>
    <rPh sb="18" eb="19">
      <t>ヨウ</t>
    </rPh>
    <rPh sb="19" eb="21">
      <t>カンシ</t>
    </rPh>
    <rPh sb="21" eb="23">
      <t>キジュン</t>
    </rPh>
    <rPh sb="24" eb="25">
      <t>マタ</t>
    </rPh>
    <rPh sb="26" eb="28">
      <t>ハンテイ</t>
    </rPh>
    <rPh sb="28" eb="30">
      <t>ホウホウ</t>
    </rPh>
    <rPh sb="31" eb="33">
      <t>キサイ</t>
    </rPh>
    <phoneticPr fontId="10"/>
  </si>
  <si>
    <t>注3　運転基準値は、運営事業者が施設を運転する上での自主管理基準値である。</t>
    <rPh sb="0" eb="1">
      <t>チュウ</t>
    </rPh>
    <rPh sb="3" eb="5">
      <t>ウンテン</t>
    </rPh>
    <rPh sb="5" eb="7">
      <t>キジュン</t>
    </rPh>
    <rPh sb="7" eb="8">
      <t>チ</t>
    </rPh>
    <rPh sb="10" eb="12">
      <t>ウンエイ</t>
    </rPh>
    <rPh sb="12" eb="15">
      <t>ジギョウシャ</t>
    </rPh>
    <rPh sb="16" eb="18">
      <t>シセツ</t>
    </rPh>
    <rPh sb="19" eb="21">
      <t>ウンテン</t>
    </rPh>
    <rPh sb="23" eb="24">
      <t>ウエ</t>
    </rPh>
    <rPh sb="26" eb="28">
      <t>ジシュ</t>
    </rPh>
    <rPh sb="28" eb="30">
      <t>カンリ</t>
    </rPh>
    <rPh sb="30" eb="32">
      <t>キジュン</t>
    </rPh>
    <rPh sb="32" eb="33">
      <t>チ</t>
    </rPh>
    <phoneticPr fontId="10"/>
  </si>
  <si>
    <t>注4　要監視基準値とは、基準値を超過した場合、本施設の監視を強化し改善策の検討を開始する値である。</t>
    <rPh sb="0" eb="1">
      <t>チュウ</t>
    </rPh>
    <rPh sb="3" eb="4">
      <t>ヨウ</t>
    </rPh>
    <rPh sb="4" eb="6">
      <t>カンシ</t>
    </rPh>
    <rPh sb="6" eb="8">
      <t>キジュン</t>
    </rPh>
    <rPh sb="8" eb="9">
      <t>チ</t>
    </rPh>
    <rPh sb="12" eb="15">
      <t>キジュンチ</t>
    </rPh>
    <rPh sb="16" eb="18">
      <t>チョウカ</t>
    </rPh>
    <rPh sb="20" eb="22">
      <t>バアイ</t>
    </rPh>
    <rPh sb="23" eb="24">
      <t>ホン</t>
    </rPh>
    <rPh sb="24" eb="26">
      <t>シセツ</t>
    </rPh>
    <rPh sb="27" eb="28">
      <t>ラン</t>
    </rPh>
    <phoneticPr fontId="10"/>
  </si>
  <si>
    <t>地域経済への貢献金額</t>
    <rPh sb="0" eb="2">
      <t>チイキ</t>
    </rPh>
    <rPh sb="2" eb="4">
      <t>ケイザイ</t>
    </rPh>
    <rPh sb="6" eb="8">
      <t>コウケン</t>
    </rPh>
    <rPh sb="8" eb="10">
      <t>キンガク</t>
    </rPh>
    <phoneticPr fontId="10"/>
  </si>
  <si>
    <t>地域貢献の内容</t>
    <rPh sb="0" eb="2">
      <t>チイキ</t>
    </rPh>
    <rPh sb="2" eb="4">
      <t>コウケン</t>
    </rPh>
    <rPh sb="5" eb="7">
      <t>ナイヨウ</t>
    </rPh>
    <phoneticPr fontId="10"/>
  </si>
  <si>
    <t>単位</t>
    <rPh sb="0" eb="2">
      <t>タンイ</t>
    </rPh>
    <phoneticPr fontId="10"/>
  </si>
  <si>
    <t>運営期間</t>
    <phoneticPr fontId="10"/>
  </si>
  <si>
    <t>令和10年度</t>
    <rPh sb="0" eb="1">
      <t>レイ</t>
    </rPh>
    <rPh sb="1" eb="2">
      <t>ワ</t>
    </rPh>
    <rPh sb="4" eb="6">
      <t>ネンド</t>
    </rPh>
    <phoneticPr fontId="10"/>
  </si>
  <si>
    <t>令和11年度</t>
    <rPh sb="0" eb="1">
      <t>レイ</t>
    </rPh>
    <rPh sb="1" eb="2">
      <t>ワ</t>
    </rPh>
    <rPh sb="4" eb="6">
      <t>ネンド</t>
    </rPh>
    <phoneticPr fontId="10"/>
  </si>
  <si>
    <t>令和12年度</t>
    <rPh sb="0" eb="1">
      <t>レイ</t>
    </rPh>
    <rPh sb="1" eb="2">
      <t>ワ</t>
    </rPh>
    <rPh sb="4" eb="6">
      <t>ネンド</t>
    </rPh>
    <phoneticPr fontId="10"/>
  </si>
  <si>
    <t>令和13年度</t>
    <rPh sb="0" eb="1">
      <t>レイ</t>
    </rPh>
    <rPh sb="1" eb="2">
      <t>ワ</t>
    </rPh>
    <rPh sb="4" eb="6">
      <t>ネンド</t>
    </rPh>
    <phoneticPr fontId="10"/>
  </si>
  <si>
    <t>令和14年度</t>
    <rPh sb="0" eb="1">
      <t>レイ</t>
    </rPh>
    <rPh sb="1" eb="2">
      <t>ワ</t>
    </rPh>
    <rPh sb="4" eb="6">
      <t>ネンド</t>
    </rPh>
    <phoneticPr fontId="10"/>
  </si>
  <si>
    <t>令和15年度</t>
    <rPh sb="0" eb="1">
      <t>レイ</t>
    </rPh>
    <rPh sb="1" eb="2">
      <t>ワ</t>
    </rPh>
    <rPh sb="4" eb="6">
      <t>ネンド</t>
    </rPh>
    <phoneticPr fontId="10"/>
  </si>
  <si>
    <t>令和16年度</t>
    <rPh sb="0" eb="1">
      <t>レイ</t>
    </rPh>
    <rPh sb="1" eb="2">
      <t>ワ</t>
    </rPh>
    <rPh sb="4" eb="6">
      <t>ネンド</t>
    </rPh>
    <phoneticPr fontId="10"/>
  </si>
  <si>
    <t>令和17年度</t>
    <rPh sb="0" eb="1">
      <t>レイ</t>
    </rPh>
    <rPh sb="1" eb="2">
      <t>ワ</t>
    </rPh>
    <rPh sb="4" eb="6">
      <t>ネンド</t>
    </rPh>
    <phoneticPr fontId="10"/>
  </si>
  <si>
    <t>令和18年度</t>
    <rPh sb="0" eb="1">
      <t>レイ</t>
    </rPh>
    <rPh sb="1" eb="2">
      <t>ワ</t>
    </rPh>
    <rPh sb="4" eb="6">
      <t>ネンド</t>
    </rPh>
    <phoneticPr fontId="10"/>
  </si>
  <si>
    <t>令和19年度</t>
    <rPh sb="0" eb="1">
      <t>レイ</t>
    </rPh>
    <rPh sb="1" eb="2">
      <t>ワ</t>
    </rPh>
    <rPh sb="4" eb="6">
      <t>ネンド</t>
    </rPh>
    <phoneticPr fontId="10"/>
  </si>
  <si>
    <t>令和20年度</t>
    <rPh sb="0" eb="1">
      <t>レイ</t>
    </rPh>
    <rPh sb="1" eb="2">
      <t>ワ</t>
    </rPh>
    <rPh sb="4" eb="6">
      <t>ネンド</t>
    </rPh>
    <phoneticPr fontId="10"/>
  </si>
  <si>
    <t>令和21年度</t>
    <rPh sb="0" eb="1">
      <t>レイ</t>
    </rPh>
    <rPh sb="1" eb="2">
      <t>ワ</t>
    </rPh>
    <rPh sb="4" eb="6">
      <t>ネンド</t>
    </rPh>
    <phoneticPr fontId="10"/>
  </si>
  <si>
    <t>令和22年度</t>
    <rPh sb="0" eb="1">
      <t>レイ</t>
    </rPh>
    <rPh sb="1" eb="2">
      <t>ワ</t>
    </rPh>
    <rPh sb="4" eb="6">
      <t>ネンド</t>
    </rPh>
    <phoneticPr fontId="10"/>
  </si>
  <si>
    <t>令和23年度</t>
    <rPh sb="0" eb="1">
      <t>レイ</t>
    </rPh>
    <rPh sb="1" eb="2">
      <t>ワ</t>
    </rPh>
    <rPh sb="4" eb="6">
      <t>ネンド</t>
    </rPh>
    <phoneticPr fontId="10"/>
  </si>
  <si>
    <t>令和24年度</t>
    <rPh sb="0" eb="1">
      <t>レイ</t>
    </rPh>
    <rPh sb="1" eb="2">
      <t>ワ</t>
    </rPh>
    <rPh sb="4" eb="6">
      <t>ネンド</t>
    </rPh>
    <phoneticPr fontId="10"/>
  </si>
  <si>
    <t>令和25年度</t>
    <rPh sb="0" eb="1">
      <t>レイ</t>
    </rPh>
    <rPh sb="1" eb="2">
      <t>ワ</t>
    </rPh>
    <rPh sb="4" eb="6">
      <t>ネンド</t>
    </rPh>
    <phoneticPr fontId="10"/>
  </si>
  <si>
    <t>令和26年度</t>
    <rPh sb="0" eb="1">
      <t>レイ</t>
    </rPh>
    <rPh sb="1" eb="2">
      <t>ワ</t>
    </rPh>
    <rPh sb="4" eb="6">
      <t>ネンド</t>
    </rPh>
    <phoneticPr fontId="10"/>
  </si>
  <si>
    <t>令和27年度</t>
    <rPh sb="0" eb="1">
      <t>レイ</t>
    </rPh>
    <rPh sb="1" eb="2">
      <t>ワ</t>
    </rPh>
    <rPh sb="4" eb="6">
      <t>ネンド</t>
    </rPh>
    <phoneticPr fontId="10"/>
  </si>
  <si>
    <t>○○工事発注</t>
    <rPh sb="2" eb="4">
      <t>コウジ</t>
    </rPh>
    <rPh sb="4" eb="6">
      <t>ハッチュウ</t>
    </rPh>
    <phoneticPr fontId="10"/>
  </si>
  <si>
    <t>千円</t>
    <rPh sb="0" eb="2">
      <t>センエン</t>
    </rPh>
    <phoneticPr fontId="10"/>
  </si>
  <si>
    <t>①小計</t>
    <rPh sb="1" eb="2">
      <t>ショウ</t>
    </rPh>
    <rPh sb="2" eb="3">
      <t>ケイ</t>
    </rPh>
    <phoneticPr fontId="10"/>
  </si>
  <si>
    <t>○○発注（千円/年）</t>
    <rPh sb="2" eb="4">
      <t>ハッチュウ</t>
    </rPh>
    <rPh sb="5" eb="7">
      <t>センエン</t>
    </rPh>
    <rPh sb="8" eb="9">
      <t>ネン</t>
    </rPh>
    <phoneticPr fontId="10"/>
  </si>
  <si>
    <t>②小計</t>
    <rPh sb="1" eb="2">
      <t>ショウ</t>
    </rPh>
    <rPh sb="2" eb="3">
      <t>ケイ</t>
    </rPh>
    <phoneticPr fontId="10"/>
  </si>
  <si>
    <t>設計・施工期間　計（①+②）</t>
    <rPh sb="8" eb="9">
      <t>ケイ</t>
    </rPh>
    <phoneticPr fontId="10"/>
  </si>
  <si>
    <t>○○修繕工事発注</t>
    <rPh sb="2" eb="4">
      <t>シュウゼン</t>
    </rPh>
    <rPh sb="4" eb="6">
      <t>コウジ</t>
    </rPh>
    <rPh sb="6" eb="8">
      <t>ハッチュウ</t>
    </rPh>
    <phoneticPr fontId="10"/>
  </si>
  <si>
    <t>○○発注</t>
    <rPh sb="2" eb="4">
      <t>ハッチュウ</t>
    </rPh>
    <phoneticPr fontId="10"/>
  </si>
  <si>
    <t>運営期間　計（③）</t>
    <rPh sb="0" eb="2">
      <t>ウンエイ</t>
    </rPh>
    <rPh sb="2" eb="4">
      <t>キカン</t>
    </rPh>
    <rPh sb="5" eb="6">
      <t>ケイ</t>
    </rPh>
    <phoneticPr fontId="10"/>
  </si>
  <si>
    <t>地域貢献金額　合計（①+②+③）</t>
    <rPh sb="0" eb="2">
      <t>チイキ</t>
    </rPh>
    <rPh sb="2" eb="4">
      <t>コウケン</t>
    </rPh>
    <rPh sb="4" eb="6">
      <t>キンガク</t>
    </rPh>
    <rPh sb="7" eb="8">
      <t>ゴウ</t>
    </rPh>
    <rPh sb="8" eb="9">
      <t>ケイ</t>
    </rPh>
    <phoneticPr fontId="10"/>
  </si>
  <si>
    <t>※1　必要に応じて行を追加して記入すること。</t>
    <phoneticPr fontId="10"/>
  </si>
  <si>
    <t>２．地元雇用に係る貢献金額</t>
    <rPh sb="2" eb="4">
      <t>ジモト</t>
    </rPh>
    <rPh sb="4" eb="6">
      <t>コヨウ</t>
    </rPh>
    <rPh sb="7" eb="8">
      <t>カカ</t>
    </rPh>
    <rPh sb="9" eb="11">
      <t>コウケン</t>
    </rPh>
    <rPh sb="11" eb="13">
      <t>キンガク</t>
    </rPh>
    <phoneticPr fontId="10"/>
  </si>
  <si>
    <t>①地元雇用</t>
    <rPh sb="1" eb="3">
      <t>ジモト</t>
    </rPh>
    <rPh sb="3" eb="5">
      <t>コヨウ</t>
    </rPh>
    <phoneticPr fontId="10"/>
  </si>
  <si>
    <t>職種（雇用形態）</t>
    <rPh sb="0" eb="2">
      <t>ショクシュ</t>
    </rPh>
    <rPh sb="3" eb="5">
      <t>コヨウ</t>
    </rPh>
    <rPh sb="5" eb="7">
      <t>ケイタイ</t>
    </rPh>
    <phoneticPr fontId="10"/>
  </si>
  <si>
    <t>雇用予定人数</t>
    <rPh sb="0" eb="2">
      <t>コヨウ</t>
    </rPh>
    <rPh sb="2" eb="4">
      <t>ヨテイ</t>
    </rPh>
    <rPh sb="4" eb="6">
      <t>ニンズウ</t>
    </rPh>
    <phoneticPr fontId="10"/>
  </si>
  <si>
    <t>人</t>
    <rPh sb="0" eb="1">
      <t>ニン</t>
    </rPh>
    <phoneticPr fontId="10"/>
  </si>
  <si>
    <t>賃金（平均年収）</t>
    <rPh sb="0" eb="2">
      <t>チンギン</t>
    </rPh>
    <rPh sb="3" eb="5">
      <t>ヘイキン</t>
    </rPh>
    <rPh sb="5" eb="7">
      <t>ネンシュウ</t>
    </rPh>
    <phoneticPr fontId="10"/>
  </si>
  <si>
    <t>千円/人</t>
    <rPh sb="0" eb="2">
      <t>センエン</t>
    </rPh>
    <rPh sb="3" eb="4">
      <t>ニン</t>
    </rPh>
    <phoneticPr fontId="10"/>
  </si>
  <si>
    <t>年間雇用金額</t>
    <rPh sb="0" eb="2">
      <t>ネンカン</t>
    </rPh>
    <rPh sb="2" eb="4">
      <t>コヨウ</t>
    </rPh>
    <rPh sb="4" eb="6">
      <t>キンガク</t>
    </rPh>
    <phoneticPr fontId="10"/>
  </si>
  <si>
    <t>－</t>
  </si>
  <si>
    <t>地域貢献金額（地元雇用額）　計（①）</t>
    <rPh sb="0" eb="2">
      <t>チイキ</t>
    </rPh>
    <rPh sb="2" eb="4">
      <t>コウケン</t>
    </rPh>
    <rPh sb="4" eb="6">
      <t>キンガク</t>
    </rPh>
    <rPh sb="7" eb="9">
      <t>ジモト</t>
    </rPh>
    <rPh sb="9" eb="11">
      <t>コヨウ</t>
    </rPh>
    <rPh sb="11" eb="12">
      <t>ガク</t>
    </rPh>
    <rPh sb="14" eb="15">
      <t>ケイ</t>
    </rPh>
    <phoneticPr fontId="10"/>
  </si>
  <si>
    <t>※3　賃金（平均年収）は、社会保険料、法定福利費等を除いた金額をいれること。</t>
    <rPh sb="3" eb="5">
      <t>チンギン</t>
    </rPh>
    <rPh sb="6" eb="8">
      <t>ヘイキン</t>
    </rPh>
    <rPh sb="8" eb="10">
      <t>ネンシュウ</t>
    </rPh>
    <rPh sb="13" eb="15">
      <t>シャカイ</t>
    </rPh>
    <rPh sb="15" eb="18">
      <t>ホケンリョウ</t>
    </rPh>
    <rPh sb="19" eb="21">
      <t>ホウテイ</t>
    </rPh>
    <rPh sb="21" eb="23">
      <t>フクリ</t>
    </rPh>
    <rPh sb="23" eb="24">
      <t>ヒ</t>
    </rPh>
    <rPh sb="24" eb="25">
      <t>トウ</t>
    </rPh>
    <rPh sb="26" eb="27">
      <t>ノゾ</t>
    </rPh>
    <rPh sb="29" eb="31">
      <t>キンガク</t>
    </rPh>
    <phoneticPr fontId="10"/>
  </si>
  <si>
    <t>※4　消費税及び地方消費税は含めず記載すること。</t>
    <rPh sb="3" eb="6">
      <t>ショウヒゼイ</t>
    </rPh>
    <rPh sb="6" eb="7">
      <t>オヨ</t>
    </rPh>
    <rPh sb="8" eb="10">
      <t>チホウ</t>
    </rPh>
    <rPh sb="10" eb="13">
      <t>ショウヒゼイ</t>
    </rPh>
    <rPh sb="14" eb="15">
      <t>フク</t>
    </rPh>
    <rPh sb="17" eb="19">
      <t>キサイ</t>
    </rPh>
    <phoneticPr fontId="10"/>
  </si>
  <si>
    <t>３．入札価格に占める比率</t>
    <rPh sb="2" eb="4">
      <t>ニュウサツ</t>
    </rPh>
    <rPh sb="4" eb="6">
      <t>カカク</t>
    </rPh>
    <rPh sb="7" eb="8">
      <t>シ</t>
    </rPh>
    <rPh sb="10" eb="12">
      <t>ヒリツ</t>
    </rPh>
    <phoneticPr fontId="10"/>
  </si>
  <si>
    <t>当てはまる方に「○」を記入</t>
    <phoneticPr fontId="10"/>
  </si>
  <si>
    <t>入札価格の30％以上</t>
    <rPh sb="0" eb="2">
      <t>ニュウサツ</t>
    </rPh>
    <rPh sb="2" eb="4">
      <t>カカク</t>
    </rPh>
    <rPh sb="8" eb="10">
      <t>イジョウ</t>
    </rPh>
    <phoneticPr fontId="10"/>
  </si>
  <si>
    <t>入札価格の30％未満</t>
    <rPh sb="0" eb="2">
      <t>ニュウサツ</t>
    </rPh>
    <rPh sb="2" eb="4">
      <t>カカク</t>
    </rPh>
    <rPh sb="8" eb="10">
      <t>ミマン</t>
    </rPh>
    <phoneticPr fontId="10"/>
  </si>
  <si>
    <t>運営・維持管理業務における支払額</t>
    <rPh sb="0" eb="2">
      <t>ウンエイ</t>
    </rPh>
    <rPh sb="3" eb="5">
      <t>イジ</t>
    </rPh>
    <rPh sb="5" eb="7">
      <t>カンリ</t>
    </rPh>
    <rPh sb="7" eb="9">
      <t>ギョウム</t>
    </rPh>
    <rPh sb="13" eb="15">
      <t>シハライ</t>
    </rPh>
    <rPh sb="15" eb="16">
      <t>ガク</t>
    </rPh>
    <phoneticPr fontId="10"/>
  </si>
  <si>
    <t>２．焼却施設</t>
    <rPh sb="2" eb="4">
      <t>ショウキャク</t>
    </rPh>
    <rPh sb="4" eb="6">
      <t>シセツ</t>
    </rPh>
    <phoneticPr fontId="10"/>
  </si>
  <si>
    <t>焼却施設運営維持管理業務委託料B（②補修費用）</t>
    <rPh sb="0" eb="2">
      <t>ショウキャク</t>
    </rPh>
    <rPh sb="2" eb="4">
      <t>シセツ</t>
    </rPh>
    <rPh sb="8" eb="10">
      <t>カンリ</t>
    </rPh>
    <rPh sb="10" eb="12">
      <t>ギョウム</t>
    </rPh>
    <rPh sb="12" eb="14">
      <t>イタク</t>
    </rPh>
    <rPh sb="14" eb="15">
      <t>リョウ</t>
    </rPh>
    <rPh sb="18" eb="20">
      <t>ホシュウ</t>
    </rPh>
    <rPh sb="20" eb="22">
      <t>ヒヨウ</t>
    </rPh>
    <phoneticPr fontId="10"/>
  </si>
  <si>
    <t>焼却施設</t>
    <phoneticPr fontId="10"/>
  </si>
  <si>
    <t>管理棟</t>
    <phoneticPr fontId="10"/>
  </si>
  <si>
    <t>31年目</t>
    <rPh sb="2" eb="4">
      <t>ネンメ</t>
    </rPh>
    <phoneticPr fontId="10"/>
  </si>
  <si>
    <t>32年目</t>
    <rPh sb="2" eb="4">
      <t>ネンメ</t>
    </rPh>
    <phoneticPr fontId="10"/>
  </si>
  <si>
    <t>33年目</t>
    <rPh sb="2" eb="4">
      <t>ネンメ</t>
    </rPh>
    <phoneticPr fontId="10"/>
  </si>
  <si>
    <t>34年目</t>
    <rPh sb="2" eb="4">
      <t>ネンメ</t>
    </rPh>
    <phoneticPr fontId="10"/>
  </si>
  <si>
    <t>35年目</t>
    <rPh sb="2" eb="4">
      <t>ネンメ</t>
    </rPh>
    <phoneticPr fontId="10"/>
  </si>
  <si>
    <t>様式第15号-3</t>
    <phoneticPr fontId="10"/>
  </si>
  <si>
    <t>様式第15号-3-1</t>
    <phoneticPr fontId="10"/>
  </si>
  <si>
    <t>様式第15号-3-2</t>
    <phoneticPr fontId="10"/>
  </si>
  <si>
    <t>様式第15号-3-3</t>
    <phoneticPr fontId="10"/>
  </si>
  <si>
    <t>1時間平均値が左記の基準値を逸脱した場合、速やかに当該炉の運転を停止する。</t>
    <rPh sb="25" eb="27">
      <t>トウガイ</t>
    </rPh>
    <rPh sb="27" eb="28">
      <t>ロ</t>
    </rPh>
    <phoneticPr fontId="10"/>
  </si>
  <si>
    <t>定期測定による測定値が左記の基準を逸脱した場合、速やかに法の求める調査を実施し、判定を行い基準超過の場合、速やかに当該炉の運転を停止する。</t>
    <rPh sb="57" eb="59">
      <t>トウガイ</t>
    </rPh>
    <rPh sb="59" eb="60">
      <t>ロ</t>
    </rPh>
    <phoneticPr fontId="10"/>
  </si>
  <si>
    <t>4時間平均値が左記の基準値を逸脱した場合、速やかに当該炉の運転を停止する。</t>
    <rPh sb="25" eb="27">
      <t>トウガイ</t>
    </rPh>
    <rPh sb="27" eb="28">
      <t>ロ</t>
    </rPh>
    <phoneticPr fontId="10"/>
  </si>
  <si>
    <t>設計・施工期間
(令和6～10年度)</t>
    <rPh sb="9" eb="10">
      <t>レイ</t>
    </rPh>
    <rPh sb="10" eb="11">
      <t>ワ</t>
    </rPh>
    <rPh sb="15" eb="16">
      <t>ネン</t>
    </rPh>
    <rPh sb="16" eb="17">
      <t>ド</t>
    </rPh>
    <phoneticPr fontId="10"/>
  </si>
  <si>
    <t>令和28年度</t>
    <rPh sb="0" eb="1">
      <t>レイ</t>
    </rPh>
    <rPh sb="1" eb="2">
      <t>ワ</t>
    </rPh>
    <rPh sb="4" eb="6">
      <t>ネンド</t>
    </rPh>
    <phoneticPr fontId="10"/>
  </si>
  <si>
    <t>令和29年度</t>
    <rPh sb="0" eb="1">
      <t>レイ</t>
    </rPh>
    <rPh sb="1" eb="2">
      <t>ワ</t>
    </rPh>
    <rPh sb="4" eb="6">
      <t>ネンド</t>
    </rPh>
    <phoneticPr fontId="10"/>
  </si>
  <si>
    <t>令和30年度</t>
    <rPh sb="0" eb="1">
      <t>レイ</t>
    </rPh>
    <rPh sb="1" eb="2">
      <t>ワ</t>
    </rPh>
    <rPh sb="4" eb="6">
      <t>ネンド</t>
    </rPh>
    <phoneticPr fontId="10"/>
  </si>
  <si>
    <t>参加資格審査申請書</t>
    <rPh sb="4" eb="6">
      <t>シンサ</t>
    </rPh>
    <rPh sb="6" eb="8">
      <t>シンセイ</t>
    </rPh>
    <phoneticPr fontId="11"/>
  </si>
  <si>
    <t>委任状（代表企業）</t>
    <rPh sb="0" eb="3">
      <t>イニンジョウ</t>
    </rPh>
    <rPh sb="4" eb="6">
      <t>ダイヒョウ</t>
    </rPh>
    <rPh sb="6" eb="8">
      <t>キギョウ</t>
    </rPh>
    <phoneticPr fontId="11"/>
  </si>
  <si>
    <t>委任状（代理人）</t>
    <rPh sb="0" eb="3">
      <t>イニンジョウ</t>
    </rPh>
    <rPh sb="4" eb="7">
      <t>ダイリニン</t>
    </rPh>
    <phoneticPr fontId="11"/>
  </si>
  <si>
    <t>「入札説明書　第４章　２　(２)　エ」に規定するプラント設備に係る設計・建設工事の実績</t>
    <phoneticPr fontId="10"/>
  </si>
  <si>
    <t>「入札説明書　第４章　２　(２)　オ」に規定するボイラー・タービン式発電設備付きの全連続燃焼式焼却施設の稼働実績</t>
    <phoneticPr fontId="10"/>
  </si>
  <si>
    <t>「入札説明書　第４章　２　(３)　イ」に規定するボイラー・タービン式発電設備付きの全連続燃焼式焼却施設の運営・維持管理実績</t>
    <phoneticPr fontId="10"/>
  </si>
  <si>
    <t>A4版・縦　３ページ</t>
    <phoneticPr fontId="10"/>
  </si>
  <si>
    <t>A4版・縦　２ページ</t>
    <phoneticPr fontId="10"/>
  </si>
  <si>
    <t>A4版・縦　１ページ</t>
    <phoneticPr fontId="10"/>
  </si>
  <si>
    <t>作成要領による
A3版・横　1ページ</t>
    <rPh sb="0" eb="2">
      <t>サクセイ</t>
    </rPh>
    <rPh sb="2" eb="4">
      <t>ヨウリョウ</t>
    </rPh>
    <rPh sb="10" eb="11">
      <t>バン</t>
    </rPh>
    <rPh sb="12" eb="13">
      <t>ヨコ</t>
    </rPh>
    <phoneticPr fontId="10"/>
  </si>
  <si>
    <t>提案書概要版　※表紙</t>
    <rPh sb="0" eb="2">
      <t>テイアン</t>
    </rPh>
    <rPh sb="3" eb="5">
      <t>ガイヨウ</t>
    </rPh>
    <rPh sb="5" eb="6">
      <t>バン</t>
    </rPh>
    <rPh sb="8" eb="10">
      <t>ヒョウシ</t>
    </rPh>
    <phoneticPr fontId="10"/>
  </si>
  <si>
    <t>運営・維持管理業務に係る対価 （=a+b）</t>
    <rPh sb="0" eb="2">
      <t>ウンエイ</t>
    </rPh>
    <rPh sb="3" eb="5">
      <t>イジ</t>
    </rPh>
    <rPh sb="5" eb="7">
      <t>カンリ</t>
    </rPh>
    <rPh sb="7" eb="9">
      <t>ギョウム</t>
    </rPh>
    <rPh sb="10" eb="11">
      <t>カカ</t>
    </rPh>
    <rPh sb="12" eb="14">
      <t>タイカ</t>
    </rPh>
    <phoneticPr fontId="10"/>
  </si>
  <si>
    <t>焼却施設運営・維持管理費業務委託料、その他関連業務を含む</t>
    <rPh sb="0" eb="4">
      <t>ショウキャクシセツ</t>
    </rPh>
    <rPh sb="4" eb="6">
      <t>ウンエイ</t>
    </rPh>
    <rPh sb="7" eb="11">
      <t>イジカンリ</t>
    </rPh>
    <rPh sb="11" eb="12">
      <t>ヒ</t>
    </rPh>
    <rPh sb="12" eb="14">
      <t>ギョウム</t>
    </rPh>
    <rPh sb="14" eb="17">
      <t>イタクリョウ</t>
    </rPh>
    <rPh sb="20" eb="21">
      <t>タ</t>
    </rPh>
    <rPh sb="21" eb="25">
      <t>カンレンギョウム</t>
    </rPh>
    <rPh sb="26" eb="27">
      <t>フク</t>
    </rPh>
    <phoneticPr fontId="10"/>
  </si>
  <si>
    <t>費用明細書（②補修費用）</t>
    <rPh sb="0" eb="2">
      <t>ヒヨウ</t>
    </rPh>
    <rPh sb="2" eb="4">
      <t>メイサイ</t>
    </rPh>
    <rPh sb="4" eb="5">
      <t>ショ</t>
    </rPh>
    <rPh sb="7" eb="9">
      <t>ホシュウ</t>
    </rPh>
    <rPh sb="9" eb="11">
      <t>ヒヨウ</t>
    </rPh>
    <phoneticPr fontId="10"/>
  </si>
  <si>
    <t>１．市内業者に係る貢献金額</t>
    <rPh sb="2" eb="4">
      <t>シナイ</t>
    </rPh>
    <rPh sb="4" eb="6">
      <t>ギョウシャ</t>
    </rPh>
    <rPh sb="7" eb="8">
      <t>カカ</t>
    </rPh>
    <rPh sb="9" eb="11">
      <t>コウケン</t>
    </rPh>
    <rPh sb="11" eb="13">
      <t>キンガク</t>
    </rPh>
    <phoneticPr fontId="10"/>
  </si>
  <si>
    <t>①市内業者への工事発注</t>
    <rPh sb="7" eb="9">
      <t>コウジ</t>
    </rPh>
    <rPh sb="9" eb="11">
      <t>ハッチュウ</t>
    </rPh>
    <phoneticPr fontId="10"/>
  </si>
  <si>
    <t>②市内業者活用、資材調達
(市内業者への発注)</t>
    <rPh sb="5" eb="7">
      <t>カツヨウ</t>
    </rPh>
    <rPh sb="8" eb="10">
      <t>シザイ</t>
    </rPh>
    <rPh sb="10" eb="12">
      <t>チョウタツ</t>
    </rPh>
    <rPh sb="20" eb="22">
      <t>ハッチュウ</t>
    </rPh>
    <phoneticPr fontId="10"/>
  </si>
  <si>
    <t>③運営期間中の市内業者の活用
（市内業者への発注）</t>
    <rPh sb="1" eb="3">
      <t>ウンエイ</t>
    </rPh>
    <rPh sb="3" eb="5">
      <t>キカン</t>
    </rPh>
    <rPh sb="5" eb="6">
      <t>チュウ</t>
    </rPh>
    <rPh sb="12" eb="14">
      <t>カツヨウ</t>
    </rPh>
    <rPh sb="22" eb="24">
      <t>ハッチュウ</t>
    </rPh>
    <phoneticPr fontId="10"/>
  </si>
  <si>
    <t>※2　地元雇用とは、本市内に在住し、本市の住民票を有する者又は同業務における有経験者（現施設の就労者を含む）の雇用をいう。</t>
    <rPh sb="3" eb="5">
      <t>ジモト</t>
    </rPh>
    <rPh sb="5" eb="7">
      <t>コヨウ</t>
    </rPh>
    <rPh sb="10" eb="11">
      <t>ホン</t>
    </rPh>
    <rPh sb="12" eb="13">
      <t>ナイ</t>
    </rPh>
    <rPh sb="14" eb="16">
      <t>ザイジュウ</t>
    </rPh>
    <rPh sb="18" eb="20">
      <t>ホンシ</t>
    </rPh>
    <rPh sb="21" eb="24">
      <t>ジュウミンヒョウ</t>
    </rPh>
    <rPh sb="25" eb="26">
      <t>ユウ</t>
    </rPh>
    <rPh sb="28" eb="29">
      <t>モノ</t>
    </rPh>
    <rPh sb="29" eb="30">
      <t>マタ</t>
    </rPh>
    <phoneticPr fontId="10"/>
  </si>
  <si>
    <t>　　入札価格（様式第⒕号）に占める「１．市内業者に係る貢献金額」及び「２．地元雇用に係る貢献金額」の合計金額の割合について、以下の当てはまる方に「○」を記入してください。</t>
    <rPh sb="14" eb="15">
      <t>シ</t>
    </rPh>
    <rPh sb="32" eb="33">
      <t>オヨ</t>
    </rPh>
    <rPh sb="50" eb="54">
      <t>ゴウケイキンガク</t>
    </rPh>
    <rPh sb="55" eb="57">
      <t>ワリアイ</t>
    </rPh>
    <rPh sb="62" eb="64">
      <t>イカ</t>
    </rPh>
    <rPh sb="65" eb="66">
      <t>ア</t>
    </rPh>
    <rPh sb="70" eb="71">
      <t>ホウ</t>
    </rPh>
    <rPh sb="76" eb="78">
      <t>キニュウ</t>
    </rPh>
    <phoneticPr fontId="10"/>
  </si>
  <si>
    <t>様式第15号-1-1（別紙1）</t>
    <rPh sb="11" eb="13">
      <t>ベッシ</t>
    </rPh>
    <phoneticPr fontId="10"/>
  </si>
  <si>
    <t>※兼務等がある場合には、明確に記載すること。</t>
    <rPh sb="1" eb="3">
      <t>ケンム</t>
    </rPh>
    <rPh sb="3" eb="4">
      <t>トウ</t>
    </rPh>
    <rPh sb="7" eb="9">
      <t>バアイ</t>
    </rPh>
    <rPh sb="12" eb="14">
      <t>メイカク</t>
    </rPh>
    <rPh sb="15" eb="17">
      <t>キサイ</t>
    </rPh>
    <phoneticPr fontId="10"/>
  </si>
  <si>
    <t>様式第15号-1-1（別紙1)</t>
    <phoneticPr fontId="10"/>
  </si>
  <si>
    <t>無し（様式による）</t>
    <phoneticPr fontId="10"/>
  </si>
  <si>
    <t>様式第15号-2-5</t>
    <phoneticPr fontId="10"/>
  </si>
  <si>
    <t>様式第15号-2-6</t>
    <phoneticPr fontId="10"/>
  </si>
  <si>
    <t>様式第15号-2-7</t>
    <phoneticPr fontId="10"/>
  </si>
  <si>
    <t>様式第15号-2-8</t>
    <phoneticPr fontId="10"/>
  </si>
  <si>
    <t>　・運営管理体制</t>
    <phoneticPr fontId="10"/>
  </si>
  <si>
    <t>　・セルフモニタリングの実施内容と頻度</t>
    <phoneticPr fontId="10"/>
  </si>
  <si>
    <t>　・リスク管理方法</t>
    <phoneticPr fontId="10"/>
  </si>
  <si>
    <t>　・付保する保険の内容</t>
    <phoneticPr fontId="10"/>
  </si>
  <si>
    <t>　・費用明細書（焼却施設の変動費に関する提案単価）</t>
    <phoneticPr fontId="10"/>
  </si>
  <si>
    <t>　・費用明細書（変動費用）</t>
    <phoneticPr fontId="10"/>
  </si>
  <si>
    <t>　・費用明細書（①固定費【補修費用除く】）</t>
    <phoneticPr fontId="10"/>
  </si>
  <si>
    <t>　・費用明細書（②補修費用）</t>
    <phoneticPr fontId="10"/>
  </si>
  <si>
    <t>　・SPCの出資構成</t>
    <phoneticPr fontId="10"/>
  </si>
  <si>
    <t>　・地域経済への貢献金額</t>
    <phoneticPr fontId="10"/>
  </si>
  <si>
    <t>　・主要機器の維持補修計画（1年目～20年目）</t>
    <phoneticPr fontId="10"/>
  </si>
  <si>
    <t>　・主要機器の維持補修計画（21年目～35年目）</t>
    <phoneticPr fontId="10"/>
  </si>
  <si>
    <t>様式第15号-3-1（別紙1）</t>
    <rPh sb="11" eb="13">
      <t>ベッシ</t>
    </rPh>
    <phoneticPr fontId="10"/>
  </si>
  <si>
    <t>様式第15号-3-2（別紙1）</t>
    <rPh sb="0" eb="2">
      <t>ヨウシキ</t>
    </rPh>
    <rPh sb="2" eb="3">
      <t>ダイ</t>
    </rPh>
    <rPh sb="5" eb="6">
      <t>ゴウ</t>
    </rPh>
    <rPh sb="11" eb="13">
      <t>ベッシ</t>
    </rPh>
    <phoneticPr fontId="10"/>
  </si>
  <si>
    <t>様式第15号-3-3（別紙1）</t>
    <phoneticPr fontId="10"/>
  </si>
  <si>
    <t>電気関係調書（売電原単位）</t>
    <rPh sb="0" eb="2">
      <t>デンキ</t>
    </rPh>
    <rPh sb="2" eb="4">
      <t>カンケイ</t>
    </rPh>
    <rPh sb="4" eb="6">
      <t>チョウショ</t>
    </rPh>
    <rPh sb="7" eb="9">
      <t>バイデン</t>
    </rPh>
    <rPh sb="9" eb="12">
      <t>ゲンタンイ</t>
    </rPh>
    <phoneticPr fontId="10"/>
  </si>
  <si>
    <t>①売電原単位</t>
    <rPh sb="1" eb="3">
      <t>バイデン</t>
    </rPh>
    <rPh sb="3" eb="6">
      <t>ゲンタンイ</t>
    </rPh>
    <phoneticPr fontId="10"/>
  </si>
  <si>
    <t>（通常時）</t>
    <rPh sb="1" eb="3">
      <t>ツウジョウ</t>
    </rPh>
    <rPh sb="3" eb="4">
      <t>ジ</t>
    </rPh>
    <phoneticPr fontId="10"/>
  </si>
  <si>
    <t>ごみの熱量</t>
    <rPh sb="3" eb="5">
      <t>ネツリョウ</t>
    </rPh>
    <phoneticPr fontId="10"/>
  </si>
  <si>
    <t>２炉運転</t>
    <rPh sb="1" eb="2">
      <t>ロ</t>
    </rPh>
    <rPh sb="2" eb="4">
      <t>ウンテン</t>
    </rPh>
    <phoneticPr fontId="10"/>
  </si>
  <si>
    <t>１炉運転</t>
    <rPh sb="1" eb="2">
      <t>ロ</t>
    </rPh>
    <rPh sb="2" eb="4">
      <t>ウンテン</t>
    </rPh>
    <phoneticPr fontId="10"/>
  </si>
  <si>
    <t>ｋJ/ｋｇ</t>
    <phoneticPr fontId="10"/>
  </si>
  <si>
    <t>売電原単位（ｋWｈ/ごみｔ）</t>
    <rPh sb="0" eb="1">
      <t>ウ</t>
    </rPh>
    <rPh sb="1" eb="2">
      <t>デン</t>
    </rPh>
    <rPh sb="2" eb="5">
      <t>ゲンタンイ</t>
    </rPh>
    <phoneticPr fontId="10"/>
  </si>
  <si>
    <t>条件　１</t>
    <rPh sb="0" eb="2">
      <t>ジョウケン</t>
    </rPh>
    <phoneticPr fontId="10"/>
  </si>
  <si>
    <t>条件　２</t>
    <rPh sb="0" eb="2">
      <t>ジョウケン</t>
    </rPh>
    <phoneticPr fontId="10"/>
  </si>
  <si>
    <t>条件　３</t>
    <rPh sb="0" eb="2">
      <t>ジョウケン</t>
    </rPh>
    <phoneticPr fontId="10"/>
  </si>
  <si>
    <t>②売電原単位</t>
    <rPh sb="1" eb="3">
      <t>バイデン</t>
    </rPh>
    <rPh sb="3" eb="6">
      <t>ゲンタンイ</t>
    </rPh>
    <phoneticPr fontId="10"/>
  </si>
  <si>
    <t>（低負荷時）</t>
    <rPh sb="1" eb="4">
      <t>テイフカ</t>
    </rPh>
    <rPh sb="4" eb="5">
      <t>ジ</t>
    </rPh>
    <rPh sb="5" eb="6">
      <t>ツウジ</t>
    </rPh>
    <phoneticPr fontId="10"/>
  </si>
  <si>
    <t>〔　●●　％負荷　〕</t>
    <rPh sb="6" eb="8">
      <t>フカ</t>
    </rPh>
    <phoneticPr fontId="10"/>
  </si>
  <si>
    <t>様式第15号-3-2（別紙2）</t>
    <phoneticPr fontId="10"/>
  </si>
  <si>
    <t>様式第15号-3-1(別紙1）</t>
    <phoneticPr fontId="10"/>
  </si>
  <si>
    <t>　・運転基準値・要監視基準値</t>
    <phoneticPr fontId="10"/>
  </si>
  <si>
    <t>様式第15号-3-2(別紙1）</t>
    <phoneticPr fontId="10"/>
  </si>
  <si>
    <t>様式第15号-3-2(別紙2）</t>
    <rPh sb="0" eb="2">
      <t>ヨウシキ</t>
    </rPh>
    <rPh sb="2" eb="3">
      <t>ダイ</t>
    </rPh>
    <rPh sb="5" eb="6">
      <t>ゴウ</t>
    </rPh>
    <rPh sb="11" eb="13">
      <t>ベッシ</t>
    </rPh>
    <phoneticPr fontId="10"/>
  </si>
  <si>
    <t>　・電気関係調書（発電電力等）</t>
    <phoneticPr fontId="10"/>
  </si>
  <si>
    <t>様式第15号-3-3（別紙1）</t>
    <rPh sb="11" eb="13">
      <t>ベッシ</t>
    </rPh>
    <phoneticPr fontId="10"/>
  </si>
  <si>
    <t>　・温室効果ガスの算定方法</t>
    <phoneticPr fontId="10"/>
  </si>
  <si>
    <t>A4版・縦　1ページ</t>
    <phoneticPr fontId="10"/>
  </si>
  <si>
    <t>R10</t>
    <phoneticPr fontId="10"/>
  </si>
  <si>
    <t>R27</t>
  </si>
  <si>
    <t>R28</t>
  </si>
  <si>
    <t>R29</t>
    <phoneticPr fontId="10"/>
  </si>
  <si>
    <t>R30</t>
    <phoneticPr fontId="10"/>
  </si>
  <si>
    <t xml:space="preserve">【具体的な算定式等】
◆基準ごみにおける温室効果ガスの年間排出量（令和11年度）とその内訳
◆運営期間を通した温室効果ガス排出量
</t>
    <rPh sb="1" eb="3">
      <t>グタイ</t>
    </rPh>
    <rPh sb="3" eb="4">
      <t>テキ</t>
    </rPh>
    <rPh sb="5" eb="7">
      <t>サンテイ</t>
    </rPh>
    <rPh sb="7" eb="8">
      <t>シキ</t>
    </rPh>
    <rPh sb="8" eb="9">
      <t>ナド</t>
    </rPh>
    <rPh sb="33" eb="35">
      <t>レイワ</t>
    </rPh>
    <rPh sb="37" eb="39">
      <t>ネンド</t>
    </rPh>
    <phoneticPr fontId="10"/>
  </si>
  <si>
    <t>E-IRR算定キャッシュフローの令和10年度には、SPCの最終的な資本金をマイナスで入力してください。</t>
    <rPh sb="5" eb="7">
      <t>サンテイ</t>
    </rPh>
    <rPh sb="16" eb="18">
      <t>レイワ</t>
    </rPh>
    <rPh sb="20" eb="22">
      <t>ネンド</t>
    </rPh>
    <rPh sb="29" eb="32">
      <t>サイシュウテキ</t>
    </rPh>
    <rPh sb="33" eb="36">
      <t>シホンキン</t>
    </rPh>
    <rPh sb="42" eb="44">
      <t>ニュウリョク</t>
    </rPh>
    <phoneticPr fontId="10"/>
  </si>
  <si>
    <t>※班体制が分かるように記載すること。</t>
    <rPh sb="1" eb="2">
      <t>ハン</t>
    </rPh>
    <rPh sb="2" eb="4">
      <t>タイセイ</t>
    </rPh>
    <rPh sb="5" eb="6">
      <t>ワ</t>
    </rPh>
    <rPh sb="11" eb="13">
      <t>キサイ</t>
    </rPh>
    <phoneticPr fontId="10"/>
  </si>
  <si>
    <t>※班体制が分かるように記載すること。</t>
    <phoneticPr fontId="10"/>
  </si>
  <si>
    <t>　　　5．整備スケジュール欄は、該当する年度に金額を記入すること。</t>
    <rPh sb="5" eb="7">
      <t>セイビ</t>
    </rPh>
    <rPh sb="13" eb="14">
      <t>ラン</t>
    </rPh>
    <rPh sb="16" eb="18">
      <t>ガイトウ</t>
    </rPh>
    <rPh sb="20" eb="22">
      <t>ネンド</t>
    </rPh>
    <rPh sb="23" eb="25">
      <t>キンガク</t>
    </rPh>
    <rPh sb="26" eb="28">
      <t>キニュウ</t>
    </rPh>
    <phoneticPr fontId="10"/>
  </si>
  <si>
    <t>合　計</t>
    <phoneticPr fontId="10"/>
  </si>
  <si>
    <t>様式第15号-1-5（別紙1）</t>
    <rPh sb="11" eb="13">
      <t>ベッシ</t>
    </rPh>
    <phoneticPr fontId="10"/>
  </si>
  <si>
    <t>人件費については、様式第15号-1-1（別紙1）との整合に留意すること。</t>
    <rPh sb="0" eb="3">
      <t>ジンケンヒ</t>
    </rPh>
    <rPh sb="26" eb="28">
      <t>セイゴウ</t>
    </rPh>
    <rPh sb="29" eb="31">
      <t>リュウイ</t>
    </rPh>
    <phoneticPr fontId="10"/>
  </si>
  <si>
    <t>様式第15号-1-3</t>
    <phoneticPr fontId="10"/>
  </si>
  <si>
    <t>様式第15号-1-4</t>
    <phoneticPr fontId="10"/>
  </si>
  <si>
    <t>【１．全体事業計画の円滑な遂行】①組織体制、教育計画等＜建設・運営＞</t>
    <rPh sb="28" eb="30">
      <t>ケンセツ</t>
    </rPh>
    <rPh sb="31" eb="33">
      <t>ウンエイ</t>
    </rPh>
    <phoneticPr fontId="10"/>
  </si>
  <si>
    <t>【１．全体事業計画の円滑な遂行】②建設時の工程管理・品質管理・安全管理計画＜建設＞</t>
    <rPh sb="38" eb="40">
      <t>ケンセツ</t>
    </rPh>
    <phoneticPr fontId="10"/>
  </si>
  <si>
    <t>【１．全体事業計画の円滑な遂行】③現施設運営に支障のない施工計画＜建設＞</t>
    <rPh sb="33" eb="35">
      <t>ケンセツ</t>
    </rPh>
    <phoneticPr fontId="10"/>
  </si>
  <si>
    <t>１．全体事業計画の円滑な遂行に関する提案書　※表紙</t>
    <rPh sb="2" eb="4">
      <t>ゼンタイ</t>
    </rPh>
    <rPh sb="4" eb="6">
      <t>ジギョウ</t>
    </rPh>
    <rPh sb="6" eb="8">
      <t>ケイカク</t>
    </rPh>
    <rPh sb="9" eb="11">
      <t>エンカツ</t>
    </rPh>
    <rPh sb="12" eb="14">
      <t>スイコウ</t>
    </rPh>
    <rPh sb="15" eb="16">
      <t>カン</t>
    </rPh>
    <rPh sb="18" eb="21">
      <t>テイアンショ</t>
    </rPh>
    <rPh sb="23" eb="25">
      <t>ヒョウシ</t>
    </rPh>
    <phoneticPr fontId="10"/>
  </si>
  <si>
    <t>３．環境に配慮した循環型ごみ処理に関する提案書　※表紙</t>
    <rPh sb="2" eb="4">
      <t>カンキョウ</t>
    </rPh>
    <rPh sb="5" eb="7">
      <t>ハイリョ</t>
    </rPh>
    <rPh sb="9" eb="11">
      <t>ジュンカン</t>
    </rPh>
    <rPh sb="11" eb="12">
      <t>ガタ</t>
    </rPh>
    <rPh sb="14" eb="16">
      <t>ショリ</t>
    </rPh>
    <rPh sb="17" eb="18">
      <t>カン</t>
    </rPh>
    <rPh sb="20" eb="23">
      <t>テイアンショ</t>
    </rPh>
    <rPh sb="25" eb="27">
      <t>ヒョウシ</t>
    </rPh>
    <phoneticPr fontId="10"/>
  </si>
  <si>
    <t>様式第15号-3-4</t>
    <phoneticPr fontId="10"/>
  </si>
  <si>
    <t>様式第15号-3-5</t>
    <phoneticPr fontId="10"/>
  </si>
  <si>
    <t>【３．環境に配慮した循環型ごみ処理】①環境保全性能　＜建設・運営＞</t>
    <rPh sb="19" eb="21">
      <t>カンキョウ</t>
    </rPh>
    <rPh sb="21" eb="23">
      <t>ホゼン</t>
    </rPh>
    <rPh sb="23" eb="25">
      <t>セイノウ</t>
    </rPh>
    <rPh sb="27" eb="29">
      <t>ケンセツ</t>
    </rPh>
    <rPh sb="30" eb="32">
      <t>ウンエイ</t>
    </rPh>
    <phoneticPr fontId="10"/>
  </si>
  <si>
    <t>【３．環境に配慮した循環型ごみ処理】②エネルギー回収率向上　＜建設・運営＞</t>
    <rPh sb="24" eb="27">
      <t>カイシュウリツ</t>
    </rPh>
    <rPh sb="27" eb="29">
      <t>コウジョウ</t>
    </rPh>
    <phoneticPr fontId="10"/>
  </si>
  <si>
    <t>【３．環境に配慮した循環型ごみ処理】③環境負荷軽減　＜建設・運営＞</t>
    <rPh sb="27" eb="29">
      <t>ケンセツ</t>
    </rPh>
    <rPh sb="30" eb="32">
      <t>ウンエイ</t>
    </rPh>
    <phoneticPr fontId="10"/>
  </si>
  <si>
    <t>【３．環境に配慮した循環型ごみ処理】④意匠計画・景観　＜建設・運営＞</t>
    <rPh sb="28" eb="30">
      <t>ケンセツ</t>
    </rPh>
    <rPh sb="31" eb="33">
      <t>ウンエイ</t>
    </rPh>
    <phoneticPr fontId="10"/>
  </si>
  <si>
    <t>【３・環境に配慮した循環型ごみ処理】⑤施設見学・環境学習等　＜建設・運営＞</t>
    <rPh sb="19" eb="21">
      <t>シセツ</t>
    </rPh>
    <rPh sb="21" eb="23">
      <t>ケンガク</t>
    </rPh>
    <rPh sb="24" eb="26">
      <t>カンキョウ</t>
    </rPh>
    <rPh sb="26" eb="28">
      <t>ガクシュウ</t>
    </rPh>
    <rPh sb="28" eb="29">
      <t>トウ</t>
    </rPh>
    <rPh sb="31" eb="33">
      <t>ケンセツ</t>
    </rPh>
    <rPh sb="34" eb="36">
      <t>ウンエイ</t>
    </rPh>
    <phoneticPr fontId="10"/>
  </si>
  <si>
    <t>様式集一覧表</t>
    <rPh sb="0" eb="3">
      <t>ヨウシキシュウ</t>
    </rPh>
    <rPh sb="3" eb="5">
      <t>イチラン</t>
    </rPh>
    <rPh sb="5" eb="6">
      <t>ヒョウ</t>
    </rPh>
    <phoneticPr fontId="11"/>
  </si>
  <si>
    <t>様式第14号（別紙2及び別紙3）、様式第15号-1-4 (別紙2～6)との整合に留意すること。</t>
    <rPh sb="7" eb="9">
      <t>ベッシ</t>
    </rPh>
    <rPh sb="10" eb="11">
      <t>オヨ</t>
    </rPh>
    <rPh sb="12" eb="14">
      <t>ベッシ</t>
    </rPh>
    <rPh sb="29" eb="31">
      <t>ベッシ</t>
    </rPh>
    <rPh sb="37" eb="39">
      <t>セイゴウ</t>
    </rPh>
    <rPh sb="40" eb="42">
      <t>リュウイ</t>
    </rPh>
    <phoneticPr fontId="10"/>
  </si>
  <si>
    <t>　　　4．整備スケジュール欄は、該当する年度に金額を記入すること。</t>
    <rPh sb="5" eb="7">
      <t>セイビ</t>
    </rPh>
    <rPh sb="13" eb="14">
      <t>ラン</t>
    </rPh>
    <phoneticPr fontId="10"/>
  </si>
  <si>
    <t>※2　上表において金額を計上できる市内業者とは、久留米市内に本店または本社（主たる営業所（建設業法第3条第1項に規定する営業所）を含む。）を有する企業を指す。</t>
    <rPh sb="3" eb="5">
      <t>ジョウヒョウ</t>
    </rPh>
    <rPh sb="9" eb="11">
      <t>キンガク</t>
    </rPh>
    <rPh sb="12" eb="14">
      <t>ケイジョウ</t>
    </rPh>
    <rPh sb="76" eb="77">
      <t>サ</t>
    </rPh>
    <phoneticPr fontId="10"/>
  </si>
  <si>
    <t>様式第19号</t>
    <phoneticPr fontId="10"/>
  </si>
  <si>
    <t>委任状（開札の立会い）</t>
    <phoneticPr fontId="10"/>
  </si>
  <si>
    <t>提案書概要版　作成要領</t>
    <rPh sb="0" eb="2">
      <t>テイアン</t>
    </rPh>
    <rPh sb="2" eb="3">
      <t>ショ</t>
    </rPh>
    <rPh sb="3" eb="5">
      <t>ガイヨウ</t>
    </rPh>
    <rPh sb="5" eb="6">
      <t>バン</t>
    </rPh>
    <rPh sb="7" eb="9">
      <t>サクセイ</t>
    </rPh>
    <rPh sb="9" eb="11">
      <t>ヨウリョウ</t>
    </rPh>
    <phoneticPr fontId="10"/>
  </si>
  <si>
    <t>様式第15号-1-4（別紙1）</t>
    <rPh sb="11" eb="13">
      <t>ベッシ</t>
    </rPh>
    <phoneticPr fontId="10"/>
  </si>
  <si>
    <t>様式第15号-1-4（別紙2）</t>
    <rPh sb="0" eb="2">
      <t>ヨウシキ</t>
    </rPh>
    <rPh sb="2" eb="3">
      <t>ダイ</t>
    </rPh>
    <rPh sb="5" eb="6">
      <t>ゴウ</t>
    </rPh>
    <rPh sb="11" eb="13">
      <t>ベッシ</t>
    </rPh>
    <phoneticPr fontId="10"/>
  </si>
  <si>
    <t>様式第15号-1-4（別紙3）</t>
    <phoneticPr fontId="10"/>
  </si>
  <si>
    <t>様式第15号-1-4（別紙4）</t>
    <phoneticPr fontId="10"/>
  </si>
  <si>
    <t>様式第15号-1-4（別紙5）</t>
    <phoneticPr fontId="10"/>
  </si>
  <si>
    <t>様式第15号-2-2（別紙1）</t>
    <phoneticPr fontId="10"/>
  </si>
  <si>
    <t>様式第15号-2-2（別紙2）</t>
    <phoneticPr fontId="10"/>
  </si>
  <si>
    <t>様式第15号-2-9（別紙1）</t>
    <rPh sb="11" eb="13">
      <t>ベッシ</t>
    </rPh>
    <phoneticPr fontId="10"/>
  </si>
  <si>
    <t>様式第15号-2-9（別紙2）</t>
    <phoneticPr fontId="10"/>
  </si>
  <si>
    <t>様式第14号（別紙2及び別紙3）、様式第15号-1-4（別紙1）との整合に留意すること。</t>
    <rPh sb="7" eb="9">
      <t>ベッシ</t>
    </rPh>
    <rPh sb="10" eb="11">
      <t>オヨ</t>
    </rPh>
    <rPh sb="12" eb="14">
      <t>ベッシ</t>
    </rPh>
    <rPh sb="28" eb="30">
      <t>ベッシ</t>
    </rPh>
    <rPh sb="34" eb="36">
      <t>セイゴウ</t>
    </rPh>
    <rPh sb="37" eb="39">
      <t>リュウイ</t>
    </rPh>
    <phoneticPr fontId="10"/>
  </si>
  <si>
    <t>様式第15号-1-4（別紙6）</t>
    <phoneticPr fontId="10"/>
  </si>
  <si>
    <t>様式第15号-1-4(別紙1)</t>
    <rPh sb="11" eb="13">
      <t>ベッシ</t>
    </rPh>
    <phoneticPr fontId="10"/>
  </si>
  <si>
    <t>様式第15号-1-4(別紙2)</t>
    <rPh sb="11" eb="13">
      <t>ベッシ</t>
    </rPh>
    <phoneticPr fontId="10"/>
  </si>
  <si>
    <t>様式第15号-1-4(別紙3)</t>
    <rPh sb="11" eb="13">
      <t>ベッシ</t>
    </rPh>
    <phoneticPr fontId="10"/>
  </si>
  <si>
    <t>様式第15号-1-4(別紙4)</t>
    <rPh sb="11" eb="13">
      <t>ベッシ</t>
    </rPh>
    <phoneticPr fontId="10"/>
  </si>
  <si>
    <t>様式第15号-1-4(別紙5)</t>
    <rPh sb="11" eb="13">
      <t>ベッシ</t>
    </rPh>
    <phoneticPr fontId="10"/>
  </si>
  <si>
    <t>様式第15号-1-4(別紙6)</t>
    <rPh sb="11" eb="13">
      <t>ベッシ</t>
    </rPh>
    <phoneticPr fontId="10"/>
  </si>
  <si>
    <t>様式第15号-1-5(別紙1）</t>
    <rPh sb="0" eb="2">
      <t>ヨウシキ</t>
    </rPh>
    <rPh sb="2" eb="3">
      <t>ダイ</t>
    </rPh>
    <rPh sb="5" eb="6">
      <t>ゴウ</t>
    </rPh>
    <rPh sb="11" eb="13">
      <t>ベッシ</t>
    </rPh>
    <phoneticPr fontId="10"/>
  </si>
  <si>
    <t>様式第15号-2-2</t>
    <phoneticPr fontId="10"/>
  </si>
  <si>
    <t>様式第15号-2-2（別紙1)</t>
    <phoneticPr fontId="10"/>
  </si>
  <si>
    <t>様式第15号-2-2（別紙2)</t>
    <phoneticPr fontId="10"/>
  </si>
  <si>
    <t>様式第15号-2-3</t>
    <phoneticPr fontId="10"/>
  </si>
  <si>
    <t>様式第15号-2-4</t>
    <phoneticPr fontId="10"/>
  </si>
  <si>
    <t>様式第15号-2-9</t>
    <phoneticPr fontId="10"/>
  </si>
  <si>
    <t>様式第15号-2-9(別紙1)</t>
    <rPh sb="11" eb="13">
      <t>ベッシ</t>
    </rPh>
    <phoneticPr fontId="10"/>
  </si>
  <si>
    <t>様式第15号-2-9(別紙2)</t>
    <rPh sb="11" eb="13">
      <t>ベッシ</t>
    </rPh>
    <phoneticPr fontId="10"/>
  </si>
  <si>
    <t>様式第15号-2-10</t>
    <phoneticPr fontId="10"/>
  </si>
  <si>
    <t>【１．全体事業計画の円滑な遂行】④経営計画等＜建設・運営＞</t>
    <rPh sb="17" eb="19">
      <t>ケイエイ</t>
    </rPh>
    <rPh sb="19" eb="21">
      <t>ケイカク</t>
    </rPh>
    <rPh sb="21" eb="22">
      <t>トウ</t>
    </rPh>
    <phoneticPr fontId="10"/>
  </si>
  <si>
    <t>様式第15号-1-4(別紙7)</t>
    <phoneticPr fontId="10"/>
  </si>
  <si>
    <t>様式第15号-1-4 （別紙7）</t>
    <phoneticPr fontId="10"/>
  </si>
  <si>
    <t>※5　資材等調達を含む工事発注の場合、同一企業への発注額を①及び②の両方に計上しないこと（ダブル計上は不可）。</t>
    <rPh sb="3" eb="5">
      <t>シザイ</t>
    </rPh>
    <rPh sb="5" eb="6">
      <t>トウ</t>
    </rPh>
    <rPh sb="6" eb="8">
      <t>チョウタツ</t>
    </rPh>
    <rPh sb="9" eb="10">
      <t>フク</t>
    </rPh>
    <rPh sb="11" eb="13">
      <t>コウジ</t>
    </rPh>
    <rPh sb="13" eb="15">
      <t>ハッチュウ</t>
    </rPh>
    <rPh sb="16" eb="18">
      <t>バアイ</t>
    </rPh>
    <rPh sb="19" eb="21">
      <t>ドウイツ</t>
    </rPh>
    <rPh sb="21" eb="23">
      <t>キギョウ</t>
    </rPh>
    <rPh sb="25" eb="27">
      <t>ハッチュウ</t>
    </rPh>
    <rPh sb="27" eb="28">
      <t>ガク</t>
    </rPh>
    <rPh sb="30" eb="31">
      <t>オヨ</t>
    </rPh>
    <rPh sb="34" eb="36">
      <t>リョウホウ</t>
    </rPh>
    <rPh sb="37" eb="39">
      <t>ケイジョウ</t>
    </rPh>
    <rPh sb="48" eb="50">
      <t>ケイジョウ</t>
    </rPh>
    <rPh sb="51" eb="53">
      <t>フカ</t>
    </rPh>
    <phoneticPr fontId="10"/>
  </si>
  <si>
    <t>※6　消費税及び地方消費税は含めず記載すること。</t>
    <rPh sb="3" eb="6">
      <t>ショウヒゼイ</t>
    </rPh>
    <rPh sb="6" eb="7">
      <t>オヨ</t>
    </rPh>
    <rPh sb="8" eb="10">
      <t>チホウ</t>
    </rPh>
    <rPh sb="10" eb="13">
      <t>ショウヒゼイ</t>
    </rPh>
    <rPh sb="14" eb="15">
      <t>フク</t>
    </rPh>
    <rPh sb="17" eb="19">
      <t>キサイ</t>
    </rPh>
    <phoneticPr fontId="10"/>
  </si>
  <si>
    <t>1～9まで1つのエクセルファイルで作成し、シートを分けること。</t>
    <phoneticPr fontId="11"/>
  </si>
  <si>
    <t>要求水準に対する設計仕様書</t>
    <phoneticPr fontId="10"/>
  </si>
  <si>
    <t>様式第19号-1</t>
    <rPh sb="0" eb="2">
      <t>ヨウシキ</t>
    </rPh>
    <rPh sb="2" eb="3">
      <t>ダイ</t>
    </rPh>
    <rPh sb="5" eb="6">
      <t>ゴウ</t>
    </rPh>
    <phoneticPr fontId="10"/>
  </si>
  <si>
    <t>様式第20号</t>
    <phoneticPr fontId="10"/>
  </si>
  <si>
    <t>様式第18号</t>
    <phoneticPr fontId="10"/>
  </si>
  <si>
    <t>様式第17号 (Excel版その2）</t>
    <phoneticPr fontId="10"/>
  </si>
  <si>
    <t>事業者選定基準に対する質問</t>
    <rPh sb="0" eb="3">
      <t>ジギョウシャ</t>
    </rPh>
    <rPh sb="3" eb="5">
      <t>センテイ</t>
    </rPh>
    <phoneticPr fontId="11"/>
  </si>
  <si>
    <t>運営・維持管理業務委託契約書（案）に対する質問</t>
    <rPh sb="0" eb="2">
      <t>ウンエイ</t>
    </rPh>
    <rPh sb="3" eb="5">
      <t>イジ</t>
    </rPh>
    <rPh sb="5" eb="7">
      <t>カンリ</t>
    </rPh>
    <rPh sb="7" eb="9">
      <t>ギョウム</t>
    </rPh>
    <rPh sb="9" eb="11">
      <t>イタク</t>
    </rPh>
    <rPh sb="11" eb="14">
      <t>ケイヤクショ</t>
    </rPh>
    <phoneticPr fontId="11"/>
  </si>
  <si>
    <t>リスク管理方針書に対する質問</t>
    <rPh sb="3" eb="5">
      <t>カンリ</t>
    </rPh>
    <rPh sb="5" eb="8">
      <t>ホウシンショ</t>
    </rPh>
    <phoneticPr fontId="11"/>
  </si>
  <si>
    <t>「入札説明書　第４章　２　(３)　ア」に規定する一般廃棄物処理施設の運営・維持管理実績</t>
    <phoneticPr fontId="10"/>
  </si>
  <si>
    <r>
      <t>A4版・縦　</t>
    </r>
    <r>
      <rPr>
        <sz val="10"/>
        <color rgb="FFFF0000"/>
        <rFont val="ＭＳ Ｐゴシック"/>
        <family val="3"/>
        <charset val="128"/>
      </rPr>
      <t>２</t>
    </r>
    <r>
      <rPr>
        <sz val="10"/>
        <rFont val="ＭＳ Ｐゴシック"/>
        <family val="3"/>
        <charset val="128"/>
      </rPr>
      <t>ページ</t>
    </r>
    <phoneticPr fontId="10"/>
  </si>
  <si>
    <r>
      <t>２．長期的に</t>
    </r>
    <r>
      <rPr>
        <sz val="10"/>
        <color rgb="FFFF0000"/>
        <rFont val="ＭＳ Ｐゴシック"/>
        <family val="3"/>
        <charset val="128"/>
      </rPr>
      <t>安定かつ安全</t>
    </r>
    <r>
      <rPr>
        <sz val="10"/>
        <color indexed="8"/>
        <rFont val="ＭＳ Ｐゴシック"/>
        <family val="3"/>
        <charset val="128"/>
      </rPr>
      <t>なごみ処理に関する提案書　※表紙</t>
    </r>
    <rPh sb="2" eb="5">
      <t>チョウキテキ</t>
    </rPh>
    <rPh sb="6" eb="8">
      <t>アンテイ</t>
    </rPh>
    <rPh sb="10" eb="12">
      <t>アンゼン</t>
    </rPh>
    <rPh sb="15" eb="17">
      <t>ショリ</t>
    </rPh>
    <rPh sb="18" eb="19">
      <t>カン</t>
    </rPh>
    <rPh sb="21" eb="24">
      <t>テイアンショ</t>
    </rPh>
    <rPh sb="26" eb="28">
      <t>ヒョウシ</t>
    </rPh>
    <phoneticPr fontId="10"/>
  </si>
  <si>
    <r>
      <t>【２．長期的に</t>
    </r>
    <r>
      <rPr>
        <sz val="10"/>
        <color rgb="FFFF0000"/>
        <rFont val="ＭＳ Ｐゴシック"/>
        <family val="3"/>
        <charset val="128"/>
      </rPr>
      <t>安定かつ安全</t>
    </r>
    <r>
      <rPr>
        <sz val="10"/>
        <color indexed="8"/>
        <rFont val="ＭＳ Ｐゴシック"/>
        <family val="3"/>
        <charset val="128"/>
      </rPr>
      <t>なごみ処理】①処理施設の安定稼働　＜建設・運営＞</t>
    </r>
    <rPh sb="22" eb="24">
      <t>シセツ</t>
    </rPh>
    <rPh sb="31" eb="33">
      <t>ケンセツ</t>
    </rPh>
    <rPh sb="34" eb="36">
      <t>ウンエイ</t>
    </rPh>
    <phoneticPr fontId="10"/>
  </si>
  <si>
    <r>
      <t>【２．長期的に</t>
    </r>
    <r>
      <rPr>
        <sz val="10"/>
        <color rgb="FFFF0000"/>
        <rFont val="ＭＳ Ｐゴシック"/>
        <family val="3"/>
        <charset val="128"/>
      </rPr>
      <t>安定かつ安全</t>
    </r>
    <r>
      <rPr>
        <sz val="10"/>
        <color indexed="8"/>
        <rFont val="ＭＳ Ｐゴシック"/>
        <family val="3"/>
        <charset val="128"/>
      </rPr>
      <t>なごみ処理】②運転管理方法＜運営＞</t>
    </r>
    <rPh sb="24" eb="26">
      <t>ホウホウ</t>
    </rPh>
    <rPh sb="27" eb="29">
      <t>ウンエイ</t>
    </rPh>
    <phoneticPr fontId="10"/>
  </si>
  <si>
    <r>
      <t>【２．長期的に</t>
    </r>
    <r>
      <rPr>
        <sz val="10"/>
        <color rgb="FFFF0000"/>
        <rFont val="ＭＳ Ｐゴシック"/>
        <family val="3"/>
        <charset val="128"/>
      </rPr>
      <t>安定かつ安全</t>
    </r>
    <r>
      <rPr>
        <sz val="10"/>
        <color indexed="8"/>
        <rFont val="ＭＳ Ｐゴシック"/>
        <family val="3"/>
        <charset val="128"/>
      </rPr>
      <t>なごみ処理】⑤災害に強い施設　＜建設・運営＞</t>
    </r>
    <rPh sb="29" eb="31">
      <t>ケンセツ</t>
    </rPh>
    <rPh sb="32" eb="34">
      <t>ウンエイ</t>
    </rPh>
    <phoneticPr fontId="10"/>
  </si>
  <si>
    <r>
      <t>【２．長期的に</t>
    </r>
    <r>
      <rPr>
        <sz val="10"/>
        <color rgb="FFFF0000"/>
        <rFont val="ＭＳ Ｐゴシック"/>
        <family val="3"/>
        <charset val="128"/>
      </rPr>
      <t>安定かつ安全</t>
    </r>
    <r>
      <rPr>
        <sz val="10"/>
        <color indexed="8"/>
        <rFont val="ＭＳ Ｐゴシック"/>
        <family val="3"/>
        <charset val="128"/>
      </rPr>
      <t>なごみ処理】⑥災害発生時・トラブル時の対応　＜建設・運営＞</t>
    </r>
    <rPh sb="36" eb="38">
      <t>ケンセツ</t>
    </rPh>
    <rPh sb="39" eb="41">
      <t>ウンエイ</t>
    </rPh>
    <phoneticPr fontId="10"/>
  </si>
  <si>
    <r>
      <t>【２．長期的に</t>
    </r>
    <r>
      <rPr>
        <sz val="10"/>
        <color rgb="FFFF0000"/>
        <rFont val="ＭＳ Ｐゴシック"/>
        <family val="3"/>
        <charset val="128"/>
      </rPr>
      <t>安定かつ安全</t>
    </r>
    <r>
      <rPr>
        <sz val="10"/>
        <color indexed="8"/>
        <rFont val="ＭＳ Ｐゴシック"/>
        <family val="3"/>
        <charset val="128"/>
      </rPr>
      <t>なごみ処理】⑦搬入ごみへの対応　＜建設・運営＞</t>
    </r>
    <rPh sb="20" eb="22">
      <t>ハンニュウ</t>
    </rPh>
    <rPh sb="26" eb="28">
      <t>タイオウ</t>
    </rPh>
    <rPh sb="30" eb="32">
      <t>ケンセツ</t>
    </rPh>
    <rPh sb="33" eb="35">
      <t>ウンエイ</t>
    </rPh>
    <phoneticPr fontId="10"/>
  </si>
  <si>
    <r>
      <t>【２．長期的に</t>
    </r>
    <r>
      <rPr>
        <sz val="10"/>
        <color rgb="FFFF0000"/>
        <rFont val="ＭＳ Ｐゴシック"/>
        <family val="3"/>
        <charset val="128"/>
      </rPr>
      <t>安定かつ安全</t>
    </r>
    <r>
      <rPr>
        <sz val="10"/>
        <color indexed="8"/>
        <rFont val="ＭＳ Ｐゴシック"/>
        <family val="3"/>
        <charset val="128"/>
      </rPr>
      <t>なごみ処理】⑧施設の長寿命化　＜建設・運営＞</t>
    </r>
    <rPh sb="29" eb="31">
      <t>ケンセツ</t>
    </rPh>
    <rPh sb="32" eb="34">
      <t>ウンエイ</t>
    </rPh>
    <phoneticPr fontId="10"/>
  </si>
  <si>
    <r>
      <t>【１．全体事業計画の円滑な遂行】⑤地場企業の活用、雇用</t>
    </r>
    <r>
      <rPr>
        <sz val="10"/>
        <color rgb="FFFF0000"/>
        <rFont val="ＭＳ Ｐゴシック"/>
        <family val="3"/>
        <charset val="128"/>
      </rPr>
      <t>の</t>
    </r>
    <r>
      <rPr>
        <sz val="10"/>
        <color indexed="8"/>
        <rFont val="ＭＳ Ｐゴシック"/>
        <family val="3"/>
        <charset val="128"/>
      </rPr>
      <t>創出等＜建設・運営＞</t>
    </r>
    <phoneticPr fontId="10"/>
  </si>
  <si>
    <r>
      <t>　・</t>
    </r>
    <r>
      <rPr>
        <sz val="10"/>
        <color rgb="FFFF0000"/>
        <rFont val="ＭＳ Ｐゴシック"/>
        <family val="3"/>
        <charset val="128"/>
      </rPr>
      <t>事業収支計画</t>
    </r>
    <rPh sb="2" eb="8">
      <t>ジギョウシュウシケイカク</t>
    </rPh>
    <phoneticPr fontId="10"/>
  </si>
  <si>
    <r>
      <t>【２．長期的に</t>
    </r>
    <r>
      <rPr>
        <sz val="10"/>
        <color rgb="FFFF0000"/>
        <rFont val="ＭＳ Ｐゴシック"/>
        <family val="3"/>
        <charset val="128"/>
      </rPr>
      <t>安定かつ安全</t>
    </r>
    <r>
      <rPr>
        <sz val="10"/>
        <color indexed="8"/>
        <rFont val="ＭＳ Ｐゴシック"/>
        <family val="3"/>
        <charset val="128"/>
      </rPr>
      <t>なごみ処理】③完成後</t>
    </r>
    <r>
      <rPr>
        <sz val="10"/>
        <color rgb="FFFF0000"/>
        <rFont val="ＭＳ Ｐゴシック"/>
        <family val="3"/>
        <charset val="128"/>
      </rPr>
      <t>の</t>
    </r>
    <r>
      <rPr>
        <sz val="10"/>
        <color indexed="8"/>
        <rFont val="ＭＳ Ｐゴシック"/>
        <family val="3"/>
        <charset val="128"/>
      </rPr>
      <t>配置・動線（屋外）　＜建設・運営＞</t>
    </r>
    <rPh sb="35" eb="37">
      <t>ケンセツ</t>
    </rPh>
    <rPh sb="38" eb="40">
      <t>ウンエイ</t>
    </rPh>
    <phoneticPr fontId="10"/>
  </si>
  <si>
    <r>
      <t>【２．長期的に</t>
    </r>
    <r>
      <rPr>
        <sz val="10"/>
        <color rgb="FFFF0000"/>
        <rFont val="ＭＳ Ｐゴシック"/>
        <family val="3"/>
        <charset val="128"/>
      </rPr>
      <t>安定かつ安全</t>
    </r>
    <r>
      <rPr>
        <sz val="10"/>
        <color indexed="8"/>
        <rFont val="ＭＳ Ｐゴシック"/>
        <family val="3"/>
        <charset val="128"/>
      </rPr>
      <t>なごみ処理】④完成後</t>
    </r>
    <r>
      <rPr>
        <sz val="10"/>
        <color rgb="FFFF0000"/>
        <rFont val="ＭＳ Ｐゴシック"/>
        <family val="3"/>
        <charset val="128"/>
      </rPr>
      <t>の</t>
    </r>
    <r>
      <rPr>
        <sz val="10"/>
        <color indexed="8"/>
        <rFont val="ＭＳ Ｐゴシック"/>
        <family val="3"/>
        <charset val="128"/>
      </rPr>
      <t>配置・動線（屋内）　＜建設・運営＞</t>
    </r>
    <rPh sb="31" eb="32">
      <t>ナイ</t>
    </rPh>
    <phoneticPr fontId="10"/>
  </si>
  <si>
    <r>
      <t>【２．長期的に</t>
    </r>
    <r>
      <rPr>
        <sz val="10"/>
        <color rgb="FFFF0000"/>
        <rFont val="ＭＳ Ｐゴシック"/>
        <family val="3"/>
        <charset val="128"/>
      </rPr>
      <t>安定かつ安全</t>
    </r>
    <r>
      <rPr>
        <sz val="10"/>
        <color indexed="8"/>
        <rFont val="ＭＳ Ｐゴシック"/>
        <family val="3"/>
        <charset val="128"/>
      </rPr>
      <t>なごみ処理】➉事業終了時の円滑な引継ぎ　＜</t>
    </r>
    <r>
      <rPr>
        <sz val="10"/>
        <color rgb="FFFF0000"/>
        <rFont val="ＭＳ Ｐゴシック"/>
        <family val="3"/>
        <charset val="128"/>
      </rPr>
      <t>運営</t>
    </r>
    <r>
      <rPr>
        <sz val="10"/>
        <color indexed="8"/>
        <rFont val="ＭＳ Ｐゴシック"/>
        <family val="3"/>
        <charset val="128"/>
      </rPr>
      <t>＞</t>
    </r>
    <rPh sb="34" eb="36">
      <t>ウンエイ</t>
    </rPh>
    <phoneticPr fontId="10"/>
  </si>
  <si>
    <r>
      <t>【２．長期的に</t>
    </r>
    <r>
      <rPr>
        <sz val="10"/>
        <color rgb="FFFF0000"/>
        <rFont val="ＭＳ Ｐゴシック"/>
        <family val="3"/>
        <charset val="128"/>
      </rPr>
      <t>安定かつ安全</t>
    </r>
    <r>
      <rPr>
        <sz val="10"/>
        <color indexed="8"/>
        <rFont val="ＭＳ Ｐゴシック"/>
        <family val="3"/>
        <charset val="128"/>
      </rPr>
      <t>なごみ処理】⑨維持管理費の削減　＜</t>
    </r>
    <r>
      <rPr>
        <sz val="10"/>
        <color rgb="FFFF0000"/>
        <rFont val="ＭＳ Ｐゴシック"/>
        <family val="3"/>
        <charset val="128"/>
      </rPr>
      <t>運営</t>
    </r>
    <r>
      <rPr>
        <sz val="10"/>
        <color indexed="8"/>
        <rFont val="ＭＳ Ｐゴシック"/>
        <family val="3"/>
        <charset val="128"/>
      </rPr>
      <t>＞</t>
    </r>
    <rPh sb="30" eb="32">
      <t>ウンエイ</t>
    </rPh>
    <phoneticPr fontId="10"/>
  </si>
  <si>
    <r>
      <t>　・電気関係調書（売電原</t>
    </r>
    <r>
      <rPr>
        <sz val="10"/>
        <color theme="1"/>
        <rFont val="ＭＳ Ｐゴシック"/>
        <family val="3"/>
        <charset val="128"/>
      </rPr>
      <t>単</t>
    </r>
    <r>
      <rPr>
        <sz val="10"/>
        <color rgb="FFFF0000"/>
        <rFont val="ＭＳ Ｐゴシック"/>
        <family val="3"/>
        <charset val="128"/>
      </rPr>
      <t>位</t>
    </r>
    <r>
      <rPr>
        <sz val="10"/>
        <color indexed="8"/>
        <rFont val="ＭＳ Ｐゴシック"/>
        <family val="3"/>
        <charset val="128"/>
      </rPr>
      <t>）</t>
    </r>
    <rPh sb="11" eb="14">
      <t>ゲンタンイデン</t>
    </rPh>
    <phoneticPr fontId="10"/>
  </si>
  <si>
    <t>様式第9号-1</t>
    <rPh sb="0" eb="2">
      <t>ヨウシキ</t>
    </rPh>
    <rPh sb="2" eb="3">
      <t>ダイ</t>
    </rPh>
    <rPh sb="4" eb="5">
      <t>ゴウ</t>
    </rPh>
    <phoneticPr fontId="10"/>
  </si>
  <si>
    <t>「入札説明書　第４章　２　(１)　オ」に規定する建築物に係る設計・建設工事の実績</t>
    <rPh sb="1" eb="6">
      <t>ニュウサツセツメイショ</t>
    </rPh>
    <rPh sb="7" eb="8">
      <t>ダイ</t>
    </rPh>
    <rPh sb="9" eb="10">
      <t>ショウ</t>
    </rPh>
    <rPh sb="24" eb="27">
      <t>ケンチクブツ</t>
    </rPh>
    <phoneticPr fontId="10"/>
  </si>
  <si>
    <t>様式第9号-3</t>
    <phoneticPr fontId="10"/>
  </si>
  <si>
    <t>様式第9号-4</t>
    <phoneticPr fontId="10"/>
  </si>
  <si>
    <t>様式第9号-6</t>
    <rPh sb="0" eb="2">
      <t>ヨウシキ</t>
    </rPh>
    <rPh sb="2" eb="3">
      <t>ダイ</t>
    </rPh>
    <rPh sb="4" eb="5">
      <t>ゴウ</t>
    </rPh>
    <phoneticPr fontId="10"/>
  </si>
  <si>
    <r>
      <rPr>
        <sz val="9"/>
        <color rgb="FFFF0000"/>
        <rFont val="ＭＳ 明朝"/>
        <family val="1"/>
        <charset val="128"/>
      </rPr>
      <t>様式第14号</t>
    </r>
    <r>
      <rPr>
        <sz val="9"/>
        <rFont val="ＭＳ 明朝"/>
        <family val="1"/>
        <charset val="128"/>
      </rPr>
      <t>及び様式第14号（別紙3）との整合に留意すること。</t>
    </r>
    <phoneticPr fontId="10"/>
  </si>
  <si>
    <r>
      <rPr>
        <sz val="9"/>
        <color rgb="FFFF0000"/>
        <rFont val="ＭＳ 明朝"/>
        <family val="1"/>
        <charset val="128"/>
      </rPr>
      <t>様式第14号</t>
    </r>
    <r>
      <rPr>
        <sz val="9"/>
        <rFont val="ＭＳ 明朝"/>
        <family val="1"/>
        <charset val="128"/>
      </rPr>
      <t>、様式第14号（別紙3）との整合に留意すること。</t>
    </r>
    <phoneticPr fontId="10"/>
  </si>
  <si>
    <r>
      <rPr>
        <sz val="9"/>
        <color rgb="FFFF0000"/>
        <rFont val="ＭＳ 明朝"/>
        <family val="1"/>
        <charset val="128"/>
      </rPr>
      <t>様式第14号</t>
    </r>
    <r>
      <rPr>
        <sz val="9"/>
        <rFont val="ＭＳ 明朝"/>
        <family val="1"/>
        <charset val="128"/>
      </rPr>
      <t>、様式第14号（別紙1及び別紙2）との整合に留意すること。</t>
    </r>
    <phoneticPr fontId="10"/>
  </si>
  <si>
    <r>
      <t>　　　2．作成に当たり「廃棄物処理施設長寿命化総合計画作成の手引き（ごみ焼却施設編）/</t>
    </r>
    <r>
      <rPr>
        <sz val="10"/>
        <color rgb="FFFF0000"/>
        <rFont val="ＭＳ 明朝"/>
        <family val="1"/>
        <charset val="128"/>
      </rPr>
      <t>令和3年</t>
    </r>
    <r>
      <rPr>
        <sz val="10"/>
        <rFont val="ＭＳ 明朝"/>
        <family val="1"/>
        <charset val="128"/>
      </rPr>
      <t>3月改訂/環境省」を参考とすること。</t>
    </r>
    <rPh sb="5" eb="7">
      <t>サクセイ</t>
    </rPh>
    <rPh sb="8" eb="9">
      <t>ア</t>
    </rPh>
    <rPh sb="12" eb="15">
      <t>ハイキブツ</t>
    </rPh>
    <rPh sb="15" eb="17">
      <t>ショリ</t>
    </rPh>
    <rPh sb="17" eb="19">
      <t>シセツ</t>
    </rPh>
    <rPh sb="19" eb="20">
      <t>チョウ</t>
    </rPh>
    <rPh sb="20" eb="23">
      <t>ジュミョウカ</t>
    </rPh>
    <rPh sb="23" eb="25">
      <t>ソウゴウ</t>
    </rPh>
    <rPh sb="25" eb="27">
      <t>ケイカク</t>
    </rPh>
    <rPh sb="27" eb="29">
      <t>サクセイ</t>
    </rPh>
    <rPh sb="30" eb="32">
      <t>テビ</t>
    </rPh>
    <rPh sb="36" eb="38">
      <t>ショウキャク</t>
    </rPh>
    <rPh sb="38" eb="40">
      <t>シセツ</t>
    </rPh>
    <rPh sb="40" eb="41">
      <t>ヘン</t>
    </rPh>
    <rPh sb="43" eb="45">
      <t>レイワ</t>
    </rPh>
    <rPh sb="49" eb="51">
      <t>カイテイ</t>
    </rPh>
    <rPh sb="52" eb="55">
      <t>カンキョウショウ</t>
    </rPh>
    <rPh sb="57" eb="59">
      <t>サンコウ</t>
    </rPh>
    <phoneticPr fontId="10"/>
  </si>
  <si>
    <r>
      <t>【算定方法】
温室効果ガスの排出量算定は、「温室効果ガス排出量算定・報告マニュアル</t>
    </r>
    <r>
      <rPr>
        <sz val="10"/>
        <color rgb="FFFF0000"/>
        <rFont val="ＭＳ 明朝"/>
        <family val="1"/>
        <charset val="128"/>
      </rPr>
      <t>Ver.4.9（令和5年4月</t>
    </r>
    <r>
      <rPr>
        <sz val="10"/>
        <rFont val="ＭＳ 明朝"/>
        <family val="1"/>
        <charset val="128"/>
      </rPr>
      <t xml:space="preserve">/環境省・経済産業省）」を基に行うものとし、以下に従うこと。
ⅰ)　第Ⅱ編｢3.1.1燃料の使用｣について算出すること。
ⅱ)　第Ⅱ編｢3.1.2他人から供給された電気の使用｣及び「3.1.5 他人に供給した電気又は熱に伴う排出量の控除について」について算出すること。
　※なお排出係数は、電気事業者別排出係数（特定排出者の温室効果ガス排出量算定用）
　　－R3年度実績－　R5.1.24環境省・経済産業省公表より、下記係数を用いること。
　　　他人から供給された電気：九州電力（株）　調整後排出係数 0.000479(t-CO2/kWh)
　　　他人に供給した電気：九州電力送配電(株)  調整後排出係数 0.000435(t-CO2/kWh)
ⅲ)　第Ⅱ編｢3.2.17廃棄物の焼却もしくは製品の製造の用途・廃棄物燃料の使用」は含めないこと。
焼却処理に伴う発電による温室効果ガス削減量についても算出し、記載すること。なお、排出係数は、上記と同様とすること。
</t>
    </r>
    <rPh sb="49" eb="51">
      <t>レイワ</t>
    </rPh>
    <rPh sb="143" eb="144">
      <t>オヨ</t>
    </rPh>
    <rPh sb="263" eb="265">
      <t>カキ</t>
    </rPh>
    <rPh sb="265" eb="267">
      <t>ケイスウ</t>
    </rPh>
    <rPh sb="268" eb="269">
      <t>モチ</t>
    </rPh>
    <rPh sb="278" eb="280">
      <t>タニン</t>
    </rPh>
    <rPh sb="282" eb="284">
      <t>キョウキュウ</t>
    </rPh>
    <rPh sb="287" eb="289">
      <t>デンキ</t>
    </rPh>
    <rPh sb="290" eb="294">
      <t>キュウシュウデンリョク</t>
    </rPh>
    <rPh sb="294" eb="297">
      <t>カブ</t>
    </rPh>
    <rPh sb="475" eb="477">
      <t>ジョウキ</t>
    </rPh>
    <phoneticPr fontId="10"/>
  </si>
  <si>
    <r>
      <t>消費税及び地方消費税は含めず記載すること。</t>
    </r>
    <r>
      <rPr>
        <sz val="9"/>
        <color rgb="FFFF0000"/>
        <rFont val="ＭＳ 明朝"/>
        <family val="1"/>
        <charset val="128"/>
      </rPr>
      <t>なお</t>
    </r>
    <r>
      <rPr>
        <sz val="9"/>
        <rFont val="ＭＳ 明朝"/>
        <family val="1"/>
        <charset val="128"/>
      </rPr>
      <t>、物価上昇は考慮</t>
    </r>
    <r>
      <rPr>
        <sz val="9"/>
        <color rgb="FFFF0000"/>
        <rFont val="ＭＳ 明朝"/>
        <family val="1"/>
        <charset val="128"/>
      </rPr>
      <t>しない</t>
    </r>
    <r>
      <rPr>
        <sz val="9"/>
        <rFont val="ＭＳ 明朝"/>
        <family val="1"/>
        <charset val="128"/>
      </rPr>
      <t>こと。</t>
    </r>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10"/>
  </si>
  <si>
    <r>
      <t>消費税及び地方消費税は含めず記載すること。なお、物価上昇</t>
    </r>
    <r>
      <rPr>
        <sz val="9"/>
        <color rgb="FFFF0000"/>
        <rFont val="ＭＳ 明朝"/>
        <family val="1"/>
        <charset val="128"/>
      </rPr>
      <t>は</t>
    </r>
    <r>
      <rPr>
        <sz val="9"/>
        <rFont val="ＭＳ 明朝"/>
        <family val="1"/>
        <charset val="128"/>
      </rPr>
      <t>考慮しないこと。</t>
    </r>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10"/>
  </si>
  <si>
    <r>
      <t>費用明細書（①固定費用【補修費</t>
    </r>
    <r>
      <rPr>
        <b/>
        <sz val="14"/>
        <color rgb="FFFF0000"/>
        <rFont val="ＭＳ ゴシック"/>
        <family val="3"/>
        <charset val="128"/>
      </rPr>
      <t>用除</t>
    </r>
    <r>
      <rPr>
        <b/>
        <sz val="14"/>
        <rFont val="ＭＳ ゴシック"/>
        <family val="3"/>
        <charset val="128"/>
      </rPr>
      <t>く】）</t>
    </r>
    <phoneticPr fontId="10"/>
  </si>
  <si>
    <r>
      <t>CD-Rに保存して提出するデータは、Microsoft Excel（バージョンは</t>
    </r>
    <r>
      <rPr>
        <sz val="9"/>
        <color rgb="FFFF0000"/>
        <rFont val="ＭＳ Ｐ明朝"/>
        <family val="1"/>
        <charset val="128"/>
      </rPr>
      <t>2016</t>
    </r>
    <r>
      <rPr>
        <sz val="9"/>
        <rFont val="ＭＳ Ｐ明朝"/>
        <family val="1"/>
        <charset val="128"/>
      </rPr>
      <t>以降）で、必ず計算式等を残したファイル（本様式以外のシートに計算式がリンクする場合には、当該シートも含む。）とするよう留意すること。</t>
    </r>
    <rPh sb="44" eb="46">
      <t>イコウ</t>
    </rPh>
    <phoneticPr fontId="10"/>
  </si>
  <si>
    <t>瞬間値のピークを極力発生させないように留意する｡</t>
    <phoneticPr fontId="10"/>
  </si>
  <si>
    <r>
      <t>電力関係(</t>
    </r>
    <r>
      <rPr>
        <sz val="11"/>
        <color rgb="FFFF0000"/>
        <rFont val="ＭＳ 明朝"/>
        <family val="1"/>
        <charset val="128"/>
      </rPr>
      <t>令和11年度</t>
    </r>
    <r>
      <rPr>
        <sz val="11"/>
        <rFont val="ＭＳ 明朝"/>
        <family val="1"/>
        <charset val="128"/>
      </rPr>
      <t>）</t>
    </r>
    <rPh sb="5" eb="7">
      <t>レイワ</t>
    </rPh>
    <rPh sb="9" eb="11">
      <t>ネンド</t>
    </rPh>
    <phoneticPr fontId="10"/>
  </si>
  <si>
    <t>ppm</t>
    <phoneticPr fontId="10"/>
  </si>
  <si>
    <r>
      <t>g/</t>
    </r>
    <r>
      <rPr>
        <sz val="10.5"/>
        <color rgb="FFFF0000"/>
        <rFont val="ＭＳ Ｐゴシック"/>
        <family val="3"/>
        <charset val="128"/>
      </rPr>
      <t>m³N</t>
    </r>
    <phoneticPr fontId="10"/>
  </si>
  <si>
    <r>
      <t>μg/</t>
    </r>
    <r>
      <rPr>
        <sz val="10.5"/>
        <color rgb="FFFF0000"/>
        <rFont val="ＭＳ Ｐゴシック"/>
        <family val="3"/>
        <charset val="128"/>
      </rPr>
      <t>m³N以下</t>
    </r>
    <rPh sb="6" eb="8">
      <t>イカ</t>
    </rPh>
    <phoneticPr fontId="10"/>
  </si>
  <si>
    <r>
      <t xml:space="preserve">ng-TEQ/
</t>
    </r>
    <r>
      <rPr>
        <sz val="10.5"/>
        <color rgb="FFFF0000"/>
        <rFont val="ＭＳ Ｐゴシック"/>
        <family val="3"/>
        <charset val="128"/>
      </rPr>
      <t>m³N</t>
    </r>
    <phoneticPr fontId="10"/>
  </si>
  <si>
    <r>
      <t>停止基準</t>
    </r>
    <r>
      <rPr>
        <sz val="11"/>
        <color rgb="FFFF0000"/>
        <rFont val="ＭＳ Ｐゴシック"/>
        <family val="3"/>
        <charset val="128"/>
      </rPr>
      <t>（管理基準値）</t>
    </r>
    <rPh sb="0" eb="2">
      <t>テイシ</t>
    </rPh>
    <rPh sb="2" eb="4">
      <t>キジュン</t>
    </rPh>
    <rPh sb="5" eb="10">
      <t>カンリキジュンチ</t>
    </rPh>
    <phoneticPr fontId="10"/>
  </si>
  <si>
    <r>
      <t>定期バッチ計測データが左記の基準</t>
    </r>
    <r>
      <rPr>
        <sz val="10"/>
        <color rgb="FFFF0000"/>
        <rFont val="ＭＳ Ｐゴシック"/>
        <family val="3"/>
        <charset val="128"/>
      </rPr>
      <t>値</t>
    </r>
    <r>
      <rPr>
        <sz val="10"/>
        <rFont val="ＭＳ Ｐゴシック"/>
        <family val="3"/>
        <charset val="128"/>
      </rPr>
      <t>を</t>
    </r>
    <r>
      <rPr>
        <sz val="10"/>
        <color rgb="FFFF0000"/>
        <rFont val="ＭＳ Ｐゴシック"/>
        <family val="3"/>
        <charset val="128"/>
      </rPr>
      <t>逸脱</t>
    </r>
    <r>
      <rPr>
        <sz val="10"/>
        <rFont val="ＭＳ Ｐゴシック"/>
        <family val="3"/>
        <charset val="128"/>
      </rPr>
      <t>した場合、速やかに当該炉の運転を停止する。</t>
    </r>
    <rPh sb="16" eb="17">
      <t>アタイ</t>
    </rPh>
    <rPh sb="18" eb="20">
      <t>イツダツ</t>
    </rPh>
    <rPh sb="29" eb="31">
      <t>トウガイ</t>
    </rPh>
    <rPh sb="31" eb="32">
      <t>ロ</t>
    </rPh>
    <phoneticPr fontId="10"/>
  </si>
  <si>
    <r>
      <t>注1　</t>
    </r>
    <r>
      <rPr>
        <sz val="10"/>
        <color rgb="FFFF0000"/>
        <rFont val="ＭＳ Ｐゴシック"/>
        <family val="3"/>
        <charset val="128"/>
      </rPr>
      <t>表中は、乾きベース、酸素濃度12％換算値である。</t>
    </r>
    <rPh sb="0" eb="1">
      <t>チュウ</t>
    </rPh>
    <phoneticPr fontId="10"/>
  </si>
  <si>
    <r>
      <rPr>
        <sz val="11"/>
        <color rgb="FFFF0000"/>
        <rFont val="ＭＳ 明朝"/>
        <family val="1"/>
        <charset val="128"/>
      </rPr>
      <t>焼却</t>
    </r>
    <r>
      <rPr>
        <sz val="11"/>
        <rFont val="ＭＳ 明朝"/>
        <family val="1"/>
        <charset val="128"/>
      </rPr>
      <t>設備</t>
    </r>
    <rPh sb="0" eb="2">
      <t>ショウキャク</t>
    </rPh>
    <rPh sb="2" eb="4">
      <t>セツビ</t>
    </rPh>
    <phoneticPr fontId="10"/>
  </si>
  <si>
    <t>燃焼ガス冷却設備</t>
    <rPh sb="0" eb="2">
      <t>ネンショウ</t>
    </rPh>
    <rPh sb="4" eb="6">
      <t>レイキャク</t>
    </rPh>
    <rPh sb="6" eb="8">
      <t>セツビ</t>
    </rPh>
    <phoneticPr fontId="10"/>
  </si>
  <si>
    <t>集じん灰処理設備</t>
    <rPh sb="0" eb="1">
      <t>シュウ</t>
    </rPh>
    <rPh sb="3" eb="4">
      <t>バイ</t>
    </rPh>
    <rPh sb="4" eb="8">
      <t>ショリセツビ</t>
    </rPh>
    <phoneticPr fontId="10"/>
  </si>
  <si>
    <r>
      <t>計装</t>
    </r>
    <r>
      <rPr>
        <sz val="11"/>
        <color rgb="FFFF0000"/>
        <rFont val="ＭＳ 明朝"/>
        <family val="1"/>
        <charset val="128"/>
      </rPr>
      <t>制御</t>
    </r>
    <r>
      <rPr>
        <sz val="11"/>
        <rFont val="ＭＳ 明朝"/>
        <family val="1"/>
        <charset val="128"/>
      </rPr>
      <t>設備</t>
    </r>
    <rPh sb="2" eb="4">
      <t>セイギョ</t>
    </rPh>
    <phoneticPr fontId="10"/>
  </si>
  <si>
    <t>雑設備</t>
    <rPh sb="0" eb="3">
      <t>ザツセツビ</t>
    </rPh>
    <phoneticPr fontId="10"/>
  </si>
  <si>
    <t>※4　一次下請（市内）→二次下請（市内以外）の場合は、一次下請と二次下請けの発注額の差額とする。</t>
    <rPh sb="3" eb="5">
      <t>イチジ</t>
    </rPh>
    <rPh sb="5" eb="7">
      <t>シタウ</t>
    </rPh>
    <rPh sb="8" eb="10">
      <t>シナイ</t>
    </rPh>
    <rPh sb="12" eb="14">
      <t>ニジ</t>
    </rPh>
    <rPh sb="14" eb="16">
      <t>シタウ</t>
    </rPh>
    <rPh sb="17" eb="19">
      <t>シナイ</t>
    </rPh>
    <rPh sb="19" eb="21">
      <t>イガイ</t>
    </rPh>
    <rPh sb="23" eb="25">
      <t>バアイ</t>
    </rPh>
    <rPh sb="27" eb="29">
      <t>イチジ</t>
    </rPh>
    <rPh sb="29" eb="31">
      <t>シタウ</t>
    </rPh>
    <rPh sb="32" eb="34">
      <t>ニジ</t>
    </rPh>
    <rPh sb="34" eb="36">
      <t>シタウ</t>
    </rPh>
    <rPh sb="38" eb="40">
      <t>ハッチュウ</t>
    </rPh>
    <rPh sb="40" eb="41">
      <t>ガク</t>
    </rPh>
    <rPh sb="42" eb="44">
      <t>サガク</t>
    </rPh>
    <phoneticPr fontId="10"/>
  </si>
  <si>
    <r>
      <t>※3　市内業者への発注額として計上できるのは、二次下請までとする。ただし、一次下請（市内）→二次下請（</t>
    </r>
    <r>
      <rPr>
        <sz val="10"/>
        <color rgb="FFFF0000"/>
        <rFont val="ＭＳ 明朝"/>
        <family val="1"/>
        <charset val="128"/>
      </rPr>
      <t>市内</t>
    </r>
    <r>
      <rPr>
        <sz val="10"/>
        <rFont val="ＭＳ 明朝"/>
        <family val="1"/>
        <charset val="128"/>
      </rPr>
      <t>）の場合は、一次下請への発注額のみを計上できるものとし、二次下請への発注額は含めないこと（ダブル計上は不可）。</t>
    </r>
    <rPh sb="9" eb="11">
      <t>ハッチュウ</t>
    </rPh>
    <rPh sb="11" eb="12">
      <t>ガク</t>
    </rPh>
    <rPh sb="15" eb="17">
      <t>ケイジョウ</t>
    </rPh>
    <rPh sb="23" eb="25">
      <t>ニジ</t>
    </rPh>
    <rPh sb="25" eb="27">
      <t>シタウ</t>
    </rPh>
    <rPh sb="37" eb="39">
      <t>イチジ</t>
    </rPh>
    <rPh sb="39" eb="41">
      <t>シタウ</t>
    </rPh>
    <rPh sb="42" eb="44">
      <t>シナイ</t>
    </rPh>
    <rPh sb="46" eb="48">
      <t>ニジ</t>
    </rPh>
    <rPh sb="48" eb="50">
      <t>シタウ</t>
    </rPh>
    <rPh sb="51" eb="53">
      <t>シナイ</t>
    </rPh>
    <rPh sb="55" eb="57">
      <t>バアイ</t>
    </rPh>
    <rPh sb="59" eb="61">
      <t>イチジ</t>
    </rPh>
    <rPh sb="61" eb="63">
      <t>シタウ</t>
    </rPh>
    <rPh sb="65" eb="67">
      <t>ハッチュウ</t>
    </rPh>
    <rPh sb="67" eb="68">
      <t>ガク</t>
    </rPh>
    <rPh sb="71" eb="73">
      <t>ケイジョウ</t>
    </rPh>
    <rPh sb="81" eb="83">
      <t>ニジ</t>
    </rPh>
    <rPh sb="83" eb="85">
      <t>シタウ</t>
    </rPh>
    <rPh sb="87" eb="89">
      <t>ハッチュウ</t>
    </rPh>
    <rPh sb="89" eb="90">
      <t>ガク</t>
    </rPh>
    <rPh sb="91" eb="92">
      <t>フク</t>
    </rPh>
    <rPh sb="101" eb="103">
      <t>ケイジョウ</t>
    </rPh>
    <rPh sb="104" eb="106">
      <t>フカ</t>
    </rPh>
    <phoneticPr fontId="10"/>
  </si>
  <si>
    <t>久留米市次期上津クリーンセンター
施設整備及び運営事業</t>
    <rPh sb="4" eb="6">
      <t>ジキ</t>
    </rPh>
    <rPh sb="6" eb="8">
      <t>カミツ</t>
    </rPh>
    <rPh sb="17" eb="19">
      <t>シセツ</t>
    </rPh>
    <rPh sb="19" eb="21">
      <t>セイビ</t>
    </rPh>
    <rPh sb="21" eb="22">
      <t>オヨ</t>
    </rPh>
    <rPh sb="23" eb="25">
      <t>ウンエイ</t>
    </rPh>
    <rPh sb="25" eb="26">
      <t>コト</t>
    </rPh>
    <phoneticPr fontId="33"/>
  </si>
  <si>
    <t>技術者の配置等に係る誓約書</t>
    <rPh sb="6" eb="7">
      <t>トウ</t>
    </rPh>
    <phoneticPr fontId="10"/>
  </si>
  <si>
    <r>
      <t>久留米市長　原口　新五　</t>
    </r>
    <r>
      <rPr>
        <sz val="12"/>
        <color rgb="FFFF0000"/>
        <rFont val="ＭＳ 明朝"/>
        <family val="1"/>
        <charset val="128"/>
      </rPr>
      <t>あて</t>
    </r>
    <rPh sb="6" eb="8">
      <t>ハラグチ</t>
    </rPh>
    <phoneticPr fontId="11"/>
  </si>
  <si>
    <r>
      <t>久留米市長　原口　新五　</t>
    </r>
    <r>
      <rPr>
        <sz val="12"/>
        <color rgb="FFFF0000"/>
        <rFont val="ＭＳ 明朝"/>
        <family val="1"/>
        <charset val="128"/>
      </rPr>
      <t>あて</t>
    </r>
    <phoneticPr fontId="11"/>
  </si>
  <si>
    <r>
      <t>A3版・横で作成すること</t>
    </r>
    <r>
      <rPr>
        <sz val="9"/>
        <color rgb="FFFF0000"/>
        <rFont val="ＭＳ 明朝"/>
        <family val="1"/>
        <charset val="128"/>
      </rPr>
      <t>。</t>
    </r>
    <phoneticPr fontId="10"/>
  </si>
  <si>
    <r>
      <rPr>
        <sz val="10"/>
        <color rgb="FFFF0000"/>
        <rFont val="ＭＳ Ｐゴシック"/>
        <family val="3"/>
        <charset val="128"/>
      </rPr>
      <t>受付</t>
    </r>
    <r>
      <rPr>
        <sz val="10"/>
        <rFont val="ＭＳ Ｐゴシック"/>
        <family val="3"/>
        <charset val="128"/>
      </rPr>
      <t>グループ名：</t>
    </r>
    <rPh sb="0" eb="2">
      <t>ウケツケ</t>
    </rPh>
    <rPh sb="6" eb="7">
      <t>メイ</t>
    </rPh>
    <phoneticPr fontId="10"/>
  </si>
  <si>
    <r>
      <t>様式第14号（別紙2及び別紙3）、様式第15号</t>
    </r>
    <r>
      <rPr>
        <sz val="9"/>
        <color rgb="FFFF0000"/>
        <rFont val="ＭＳ Ｐ明朝"/>
        <family val="1"/>
        <charset val="128"/>
      </rPr>
      <t>-1-4</t>
    </r>
    <r>
      <rPr>
        <sz val="9"/>
        <rFont val="ＭＳ Ｐ明朝"/>
        <family val="1"/>
        <charset val="128"/>
      </rPr>
      <t>（別紙1）との整合に留意すること。</t>
    </r>
    <rPh sb="7" eb="9">
      <t>ベッシ</t>
    </rPh>
    <rPh sb="10" eb="11">
      <t>オヨ</t>
    </rPh>
    <rPh sb="12" eb="14">
      <t>ベッシ</t>
    </rPh>
    <rPh sb="28" eb="30">
      <t>ベッシ</t>
    </rPh>
    <rPh sb="34" eb="36">
      <t>セイゴウ</t>
    </rPh>
    <rPh sb="37" eb="39">
      <t>リュウイ</t>
    </rPh>
    <phoneticPr fontId="10"/>
  </si>
  <si>
    <t>20年目</t>
    <rPh sb="2" eb="4">
      <t>ネンメ</t>
    </rPh>
    <phoneticPr fontId="10"/>
  </si>
  <si>
    <t>21年目</t>
    <phoneticPr fontId="10"/>
  </si>
  <si>
    <r>
      <t>主要機器の維持補修計画（1年目～20年目）　</t>
    </r>
    <r>
      <rPr>
        <b/>
        <sz val="16"/>
        <color rgb="FFFF0000"/>
        <rFont val="ＭＳ ゴシック"/>
        <family val="3"/>
        <charset val="128"/>
      </rPr>
      <t>※令和10年10月～令和30年9月</t>
    </r>
    <rPh sb="5" eb="7">
      <t>イジ</t>
    </rPh>
    <rPh sb="7" eb="9">
      <t>ホシュウ</t>
    </rPh>
    <rPh sb="9" eb="11">
      <t>ケイカク</t>
    </rPh>
    <rPh sb="13" eb="15">
      <t>ネンメ</t>
    </rPh>
    <rPh sb="18" eb="20">
      <t>ネンメ</t>
    </rPh>
    <rPh sb="23" eb="25">
      <t>レイワ</t>
    </rPh>
    <rPh sb="27" eb="28">
      <t>ネン</t>
    </rPh>
    <rPh sb="30" eb="31">
      <t>ガツ</t>
    </rPh>
    <rPh sb="32" eb="34">
      <t>レイワ</t>
    </rPh>
    <rPh sb="36" eb="37">
      <t>ネン</t>
    </rPh>
    <rPh sb="38" eb="39">
      <t>ガツ</t>
    </rPh>
    <phoneticPr fontId="10"/>
  </si>
  <si>
    <r>
      <t>主要機器の維持補修計画（21年目～35年目）　</t>
    </r>
    <r>
      <rPr>
        <b/>
        <sz val="16"/>
        <color rgb="FFFF0000"/>
        <rFont val="ＭＳ ゴシック"/>
        <family val="3"/>
        <charset val="128"/>
      </rPr>
      <t>※令和30年10月～令和45年3月</t>
    </r>
    <rPh sb="5" eb="7">
      <t>イジ</t>
    </rPh>
    <rPh sb="7" eb="9">
      <t>ホシュウ</t>
    </rPh>
    <rPh sb="9" eb="11">
      <t>ケイカク</t>
    </rPh>
    <rPh sb="14" eb="16">
      <t>ネンメ</t>
    </rPh>
    <rPh sb="19" eb="21">
      <t>ネンメ</t>
    </rPh>
    <rPh sb="33" eb="35">
      <t>レイワ</t>
    </rPh>
    <rPh sb="37" eb="38">
      <t>ネン</t>
    </rPh>
    <rPh sb="39" eb="40">
      <t>ガツ</t>
    </rPh>
    <phoneticPr fontId="10"/>
  </si>
  <si>
    <r>
      <rPr>
        <sz val="11"/>
        <color rgb="FFFF0000"/>
        <rFont val="ＭＳ 明朝"/>
        <family val="1"/>
        <charset val="128"/>
      </rPr>
      <t>※1</t>
    </r>
    <r>
      <rPr>
        <sz val="11"/>
        <rFont val="ＭＳ 明朝"/>
        <family val="1"/>
        <charset val="128"/>
      </rPr>
      <t xml:space="preserve"> ごみの熱量は、●ｋJ/kg～●ｋJ/kgのように範囲設定を行うこと。計画ごみ質の低質～高質
　　の範囲で設定すること。</t>
    </r>
    <rPh sb="6" eb="8">
      <t>ネツリョウ</t>
    </rPh>
    <rPh sb="27" eb="29">
      <t>ハンイ</t>
    </rPh>
    <rPh sb="29" eb="31">
      <t>セッテイ</t>
    </rPh>
    <rPh sb="32" eb="33">
      <t>オコナ</t>
    </rPh>
    <rPh sb="37" eb="39">
      <t>ケイカク</t>
    </rPh>
    <rPh sb="41" eb="42">
      <t>シツ</t>
    </rPh>
    <phoneticPr fontId="10"/>
  </si>
  <si>
    <r>
      <rPr>
        <sz val="11"/>
        <color rgb="FFFF0000"/>
        <rFont val="ＭＳ 明朝"/>
        <family val="1"/>
        <charset val="128"/>
      </rPr>
      <t>※2</t>
    </r>
    <r>
      <rPr>
        <sz val="11"/>
        <rFont val="ＭＳ 明朝"/>
        <family val="1"/>
        <charset val="128"/>
      </rPr>
      <t xml:space="preserve"> 売電原単位は設定したごみの熱量の区間で達成可能な数値を記載すること。数値は範囲設定
    ではなく、1つの固定の数値を記載すること。</t>
    </r>
    <rPh sb="3" eb="5">
      <t>バイデン</t>
    </rPh>
    <rPh sb="5" eb="8">
      <t>ゲンタンイ</t>
    </rPh>
    <rPh sb="9" eb="11">
      <t>セッテイ</t>
    </rPh>
    <rPh sb="16" eb="18">
      <t>ネツリョウ</t>
    </rPh>
    <rPh sb="19" eb="21">
      <t>クカン</t>
    </rPh>
    <rPh sb="22" eb="24">
      <t>タッセイ</t>
    </rPh>
    <rPh sb="24" eb="26">
      <t>カノウ</t>
    </rPh>
    <rPh sb="27" eb="29">
      <t>スウチ</t>
    </rPh>
    <rPh sb="30" eb="32">
      <t>キサイ</t>
    </rPh>
    <rPh sb="37" eb="39">
      <t>スウチ</t>
    </rPh>
    <rPh sb="40" eb="42">
      <t>ハンイ</t>
    </rPh>
    <rPh sb="42" eb="44">
      <t>セッテイ</t>
    </rPh>
    <rPh sb="57" eb="59">
      <t>コテイ</t>
    </rPh>
    <rPh sb="60" eb="62">
      <t>スウチ</t>
    </rPh>
    <rPh sb="63" eb="65">
      <t>キサイ</t>
    </rPh>
    <phoneticPr fontId="10"/>
  </si>
  <si>
    <r>
      <rPr>
        <sz val="11"/>
        <color rgb="FFFF0000"/>
        <rFont val="ＭＳ 明朝"/>
        <family val="1"/>
        <charset val="128"/>
      </rPr>
      <t>※3</t>
    </r>
    <r>
      <rPr>
        <sz val="11"/>
        <color theme="1"/>
        <rFont val="ＭＳ 明朝"/>
        <family val="1"/>
        <charset val="128"/>
      </rPr>
      <t xml:space="preserve"> この資料はペナルティを課す上での基礎資料になることに留意すること。</t>
    </r>
    <rPh sb="5" eb="7">
      <t>シリョウ</t>
    </rPh>
    <rPh sb="14" eb="15">
      <t>カ</t>
    </rPh>
    <rPh sb="16" eb="17">
      <t>ウエ</t>
    </rPh>
    <rPh sb="19" eb="21">
      <t>キソ</t>
    </rPh>
    <rPh sb="21" eb="23">
      <t>シリョウ</t>
    </rPh>
    <rPh sb="29" eb="31">
      <t>リュウイ</t>
    </rPh>
    <phoneticPr fontId="10"/>
  </si>
  <si>
    <r>
      <rPr>
        <sz val="11"/>
        <color rgb="FFFF0000"/>
        <rFont val="ＭＳ 明朝"/>
        <family val="1"/>
        <charset val="128"/>
      </rPr>
      <t>※4</t>
    </r>
    <r>
      <rPr>
        <sz val="11"/>
        <rFont val="ＭＳ 明朝"/>
        <family val="1"/>
        <charset val="128"/>
      </rPr>
      <t xml:space="preserve"> 条件4以降を増やしてもよい。</t>
    </r>
    <rPh sb="3" eb="5">
      <t>ジョウケン</t>
    </rPh>
    <rPh sb="6" eb="8">
      <t>イコウ</t>
    </rPh>
    <rPh sb="9" eb="10">
      <t>フ</t>
    </rPh>
    <phoneticPr fontId="10"/>
  </si>
  <si>
    <r>
      <rPr>
        <sz val="10"/>
        <color rgb="FFFF0000"/>
        <rFont val="ＭＳ Ｐゴシック"/>
        <family val="3"/>
        <charset val="128"/>
      </rPr>
      <t>久留米市次期上津クリーンセンター施設整備及び運営事業</t>
    </r>
    <r>
      <rPr>
        <sz val="10"/>
        <color indexed="8"/>
        <rFont val="ＭＳ Ｐゴシック"/>
        <family val="3"/>
        <charset val="128"/>
      </rPr>
      <t>に関する提案書　※表紙</t>
    </r>
    <rPh sb="0" eb="3">
      <t>クルメ</t>
    </rPh>
    <rPh sb="3" eb="4">
      <t>シ</t>
    </rPh>
    <rPh sb="4" eb="6">
      <t>ジキ</t>
    </rPh>
    <rPh sb="6" eb="7">
      <t>ジョウ</t>
    </rPh>
    <rPh sb="7" eb="8">
      <t>ツ</t>
    </rPh>
    <rPh sb="16" eb="18">
      <t>シセツ</t>
    </rPh>
    <rPh sb="18" eb="20">
      <t>セイビ</t>
    </rPh>
    <rPh sb="20" eb="21">
      <t>オヨ</t>
    </rPh>
    <rPh sb="22" eb="24">
      <t>ウンエイ</t>
    </rPh>
    <rPh sb="24" eb="26">
      <t>ジギョウ</t>
    </rPh>
    <rPh sb="27" eb="28">
      <t>カン</t>
    </rPh>
    <rPh sb="30" eb="33">
      <t>テイアンショ</t>
    </rPh>
    <rPh sb="35" eb="37">
      <t>ヒョウシ</t>
    </rPh>
    <phoneticPr fontId="10"/>
  </si>
  <si>
    <t>注3）本事業で整備する電気自動車用の急速充電設備に係る電力量及び将来用の電気自動車用に係る急速充電設備の電力量は、使用電力量から除外する。</t>
    <rPh sb="0" eb="1">
      <t>チュウ</t>
    </rPh>
    <rPh sb="3" eb="4">
      <t>ホン</t>
    </rPh>
    <rPh sb="4" eb="6">
      <t>ジギョウ</t>
    </rPh>
    <rPh sb="7" eb="9">
      <t>セイビ</t>
    </rPh>
    <rPh sb="11" eb="16">
      <t>デンキジドウシャ</t>
    </rPh>
    <rPh sb="16" eb="17">
      <t>ヨウ</t>
    </rPh>
    <rPh sb="18" eb="24">
      <t>キュウソクジュウデンセツビ</t>
    </rPh>
    <rPh sb="25" eb="26">
      <t>カカ</t>
    </rPh>
    <rPh sb="27" eb="29">
      <t>デンリョク</t>
    </rPh>
    <rPh sb="29" eb="30">
      <t>リョウ</t>
    </rPh>
    <rPh sb="30" eb="31">
      <t>オヨ</t>
    </rPh>
    <rPh sb="32" eb="34">
      <t>ショウライ</t>
    </rPh>
    <rPh sb="34" eb="35">
      <t>ヨウ</t>
    </rPh>
    <rPh sb="36" eb="38">
      <t>デンキ</t>
    </rPh>
    <rPh sb="38" eb="41">
      <t>ジドウシャ</t>
    </rPh>
    <rPh sb="41" eb="42">
      <t>ヨウ</t>
    </rPh>
    <rPh sb="43" eb="44">
      <t>カカ</t>
    </rPh>
    <rPh sb="45" eb="51">
      <t>キュウソクジュウデンセツビ</t>
    </rPh>
    <rPh sb="52" eb="54">
      <t>デンリョク</t>
    </rPh>
    <rPh sb="54" eb="55">
      <t>リョウ</t>
    </rPh>
    <rPh sb="57" eb="59">
      <t>シヨウ</t>
    </rPh>
    <rPh sb="59" eb="61">
      <t>デンリョク</t>
    </rPh>
    <rPh sb="61" eb="62">
      <t>リョウ</t>
    </rPh>
    <rPh sb="64" eb="66">
      <t>ジョガイ</t>
    </rPh>
    <phoneticPr fontId="10"/>
  </si>
  <si>
    <t>※ 令和5年5月10日版から修正した箇所を赤文字で表記している。
　 本市に提出する際はすべて黒文字にしたうえで提出すること。</t>
    <phoneticPr fontId="10"/>
  </si>
  <si>
    <r>
      <t>令和5年5月</t>
    </r>
    <r>
      <rPr>
        <sz val="20"/>
        <color rgb="FFFF0000"/>
        <rFont val="ＭＳ ゴシック"/>
        <family val="3"/>
        <charset val="128"/>
      </rPr>
      <t>30日</t>
    </r>
    <rPh sb="0" eb="2">
      <t>レイワ</t>
    </rPh>
    <rPh sb="8" eb="9">
      <t>ニチ</t>
    </rPh>
    <phoneticPr fontId="33"/>
  </si>
  <si>
    <r>
      <t xml:space="preserve">（Excel版）
</t>
    </r>
    <r>
      <rPr>
        <sz val="16"/>
        <color rgb="FFFF0000"/>
        <rFont val="ＭＳ ゴシック"/>
        <family val="3"/>
        <charset val="128"/>
      </rPr>
      <t>（改訂版）</t>
    </r>
    <rPh sb="6" eb="7">
      <t>バン</t>
    </rPh>
    <rPh sb="10" eb="12">
      <t>カイテイ</t>
    </rPh>
    <rPh sb="12" eb="13">
      <t>バン</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</si>
</sst>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6" formatCode="&quot;¥&quot;#,##0;[Red]&quot;¥&quot;\-#,##0"/>
    <numFmt numFmtId="41" formatCode="_ * #,##0_ ;_ * \-#,##0_ ;_ * &quot;-&quot;_ ;_ @_ "/>
    <numFmt numFmtId="43" formatCode="_ * #,##0.00_ ;_ * \-#,##0.00_ ;_ * &quot;-&quot;??_ ;_ @_ "/>
    <numFmt numFmtId="176" formatCode="0_ "/>
    <numFmt numFmtId="177" formatCode="0.0%"/>
    <numFmt numFmtId="178" formatCode="#,##0&quot; $&quot;;[Red]\-#,##0&quot; $&quot;"/>
    <numFmt numFmtId="179" formatCode="_(&quot;$&quot;* #,##0_);_(&quot;$&quot;* \(#,##0\);_(&quot;$&quot;* &quot;-&quot;_);_(@_)"/>
    <numFmt numFmtId="180" formatCode="&quot;φ&quot;0.0"/>
    <numFmt numFmtId="181" formatCode="&quot;,L&quot;0"/>
    <numFmt numFmtId="182" formatCode="0.0&quot;t&quot;"/>
    <numFmt numFmtId="183" formatCode="hh:mm\ \T\K"/>
    <numFmt numFmtId="184" formatCode="#,##0_);[Red]\(#,##0\)"/>
    <numFmt numFmtId="185" formatCode="0_);[Red]\(0\)"/>
    <numFmt numFmtId="186" formatCode="#,##0;[Red]&quot;▲&quot;* #,##0;\-\-"/>
    <numFmt numFmtId="187" formatCode="[$-411]gggee&quot;年&quot;m&quot;月&quot;d&quot;日 (        )&quot;"/>
    <numFmt numFmtId="188" formatCode="&quot;塔&quot;&quot;屋&quot;\ #\ &quot;階&quot;"/>
    <numFmt numFmtId="189" formatCode="0&quot; m2  x&quot;"/>
    <numFmt numFmtId="190" formatCode="#,##0.0000;[Red]\-#,##0.0000"/>
    <numFmt numFmtId="191" formatCode="[$-411]gggee&quot;年&quot;m&quot;月&quot;d&quot;日 (     )&quot;"/>
    <numFmt numFmtId="192" formatCode="General_)"/>
    <numFmt numFmtId="193" formatCode="#\ &quot;日&quot;&quot;　&quot;&quot;間&quot;"/>
    <numFmt numFmtId="194" formatCode="_(&quot;$&quot;* #,##0.0_);_(&quot;$&quot;* \(#,##0.0\);_(&quot;$&quot;* &quot;-&quot;??_);_(@_)"/>
    <numFmt numFmtId="195" formatCode="\(#,###&quot;/&quot;&quot;坪&quot;\)"/>
    <numFmt numFmtId="196" formatCode="\(##.#&quot;人/月&quot;\)"/>
    <numFmt numFmtId="197" formatCode="[$-411]gggee&quot;年&quot;m&quot;月&quot;d&quot;日&quot;\ h:mm"/>
    <numFmt numFmtId="198" formatCode="#,##0.0\ "/>
    <numFmt numFmtId="199" formatCode="#,##0\ \ "/>
    <numFmt numFmtId="200" formatCode="#,##0_ "/>
    <numFmt numFmtId="201" formatCode="#,##0_ ;[Red]\-#,##0\ "/>
    <numFmt numFmtId="202" formatCode="#,##0.00_);[Red]\(#,##0.00\)"/>
    <numFmt numFmtId="203" formatCode="#,###&quot;kW&quot;"/>
  </numFmts>
  <fonts count="1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1"/>
      <color indexed="8"/>
      <name val="ＭＳ Ｐゴシック"/>
      <family val="3"/>
      <charset val="128"/>
    </font>
    <font>
      <sz val="10"/>
      <name val="ＭＳ Ｐゴシック"/>
      <family val="3"/>
      <charset val="128"/>
    </font>
    <font>
      <sz val="10.5"/>
      <name val="明朝"/>
      <family val="1"/>
      <charset val="128"/>
    </font>
    <font>
      <sz val="10"/>
      <name val="MS Sans Serif"/>
      <family val="2"/>
    </font>
    <font>
      <sz val="9"/>
      <name val="Times New Roman"/>
      <family val="1"/>
    </font>
    <font>
      <sz val="8"/>
      <name val="Arial"/>
      <family val="2"/>
    </font>
    <font>
      <b/>
      <sz val="12"/>
      <name val="Arial"/>
      <family val="2"/>
    </font>
    <font>
      <sz val="10"/>
      <name val="Arial"/>
      <family val="2"/>
    </font>
    <font>
      <sz val="8"/>
      <color indexed="16"/>
      <name val="Century Schoolbook"/>
      <family val="1"/>
    </font>
    <font>
      <sz val="14"/>
      <name val="System"/>
      <family val="2"/>
    </font>
    <font>
      <b/>
      <i/>
      <sz val="10"/>
      <name val="Times New Roman"/>
      <family val="1"/>
    </font>
    <font>
      <b/>
      <sz val="11"/>
      <name val="Helv"/>
      <family val="2"/>
    </font>
    <font>
      <b/>
      <sz val="9"/>
      <name val="Times New Roman"/>
      <family val="1"/>
    </font>
    <font>
      <sz val="11"/>
      <name val="ＭＳ ゴシック"/>
      <family val="3"/>
      <charset val="128"/>
    </font>
    <font>
      <sz val="10"/>
      <color indexed="8"/>
      <name val="ＭＳ Ｐゴシック"/>
      <family val="3"/>
      <charset val="128"/>
    </font>
    <font>
      <sz val="12"/>
      <name val="ＭＳ Ｐ明朝"/>
      <family val="1"/>
      <charset val="128"/>
    </font>
    <font>
      <u/>
      <sz val="10"/>
      <name val="ＭＳ Ｐ明朝"/>
      <family val="1"/>
      <charset val="128"/>
    </font>
    <font>
      <sz val="11"/>
      <name val="ＭＳ 明朝"/>
      <family val="1"/>
      <charset val="128"/>
    </font>
    <font>
      <sz val="16"/>
      <name val="ＭＳ ゴシック"/>
      <family val="3"/>
      <charset val="128"/>
    </font>
    <font>
      <sz val="22"/>
      <name val="ＭＳ ゴシック"/>
      <family val="3"/>
      <charset val="128"/>
    </font>
    <font>
      <sz val="6"/>
      <name val="ＭＳ 明朝"/>
      <family val="1"/>
      <charset val="128"/>
    </font>
    <font>
      <sz val="20"/>
      <name val="ＭＳ ゴシック"/>
      <family val="3"/>
      <charset val="128"/>
    </font>
    <font>
      <sz val="14"/>
      <color indexed="8"/>
      <name val="ＭＳ Ｐゴシック"/>
      <family val="3"/>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b/>
      <sz val="12"/>
      <name val="ＭＳ 明朝"/>
      <family val="1"/>
      <charset val="128"/>
    </font>
    <font>
      <u/>
      <sz val="12"/>
      <name val="ＭＳ 明朝"/>
      <family val="1"/>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10"/>
      <name val="ＭＳ ゴシック"/>
      <family val="3"/>
      <charset val="128"/>
    </font>
    <font>
      <sz val="10"/>
      <name val="ＭＳ Ｐ明朝"/>
      <family val="1"/>
      <charset val="128"/>
    </font>
    <font>
      <sz val="9"/>
      <name val="ＭＳ ゴシック"/>
      <family val="3"/>
      <charset val="128"/>
    </font>
    <font>
      <sz val="10.5"/>
      <name val="ＭＳ 明朝"/>
      <family val="1"/>
      <charset val="128"/>
    </font>
    <font>
      <sz val="14"/>
      <name val="ＭＳ ゴシック"/>
      <family val="3"/>
      <charset val="128"/>
    </font>
    <font>
      <sz val="11"/>
      <color theme="1"/>
      <name val="ＭＳ Ｐゴシック"/>
      <family val="3"/>
      <charset val="128"/>
      <scheme val="minor"/>
    </font>
    <font>
      <sz val="11"/>
      <color theme="1"/>
      <name val="ＭＳ Ｐゴシック"/>
      <family val="2"/>
      <scheme val="minor"/>
    </font>
    <font>
      <sz val="10"/>
      <name val="Times New Roman"/>
      <family val="1"/>
    </font>
    <font>
      <sz val="11"/>
      <name val="明朝"/>
      <family val="1"/>
      <charset val="128"/>
    </font>
    <font>
      <b/>
      <sz val="12"/>
      <name val="Helv"/>
      <family val="2"/>
    </font>
    <font>
      <sz val="12"/>
      <name val="Helv"/>
      <family val="2"/>
    </font>
    <font>
      <sz val="10"/>
      <color indexed="8"/>
      <name val="Arial"/>
      <family val="2"/>
    </font>
    <font>
      <u/>
      <sz val="10"/>
      <color indexed="14"/>
      <name val="MS Sans Serif"/>
      <family val="2"/>
    </font>
    <font>
      <b/>
      <sz val="11"/>
      <name val="Arial"/>
      <family val="2"/>
    </font>
    <font>
      <u/>
      <sz val="8"/>
      <color indexed="12"/>
      <name val="Times New Roman"/>
      <family val="1"/>
    </font>
    <font>
      <b/>
      <sz val="10"/>
      <name val="Arial"/>
      <family val="2"/>
    </font>
    <font>
      <b/>
      <sz val="10"/>
      <name val="MS Sans Serif"/>
      <family val="2"/>
    </font>
    <font>
      <sz val="10"/>
      <name val="Helv"/>
      <family val="2"/>
    </font>
    <font>
      <sz val="11"/>
      <color indexed="8"/>
      <name val="FC丸ゴシック体-L"/>
      <family val="3"/>
      <charset val="128"/>
    </font>
    <font>
      <i/>
      <sz val="10"/>
      <name val="ＭＳ Ｐゴシック"/>
      <family val="3"/>
      <charset val="128"/>
    </font>
    <font>
      <sz val="9"/>
      <name val="ＭＳ Ｐ明朝"/>
      <family val="1"/>
      <charset val="128"/>
    </font>
    <font>
      <sz val="12"/>
      <name val="ＭＳ Ｐゴシック"/>
      <family val="3"/>
      <charset val="128"/>
    </font>
    <font>
      <b/>
      <sz val="11"/>
      <name val="ＭＳ Ｐゴシック"/>
      <family val="3"/>
      <charset val="128"/>
    </font>
    <font>
      <sz val="9"/>
      <name val="ＭＳ Ｐゴシック"/>
      <family val="3"/>
      <charset val="128"/>
    </font>
    <font>
      <b/>
      <sz val="10"/>
      <name val="ＭＳ Ｐゴシック"/>
      <family val="3"/>
      <charset val="128"/>
    </font>
    <font>
      <sz val="14"/>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i/>
      <sz val="10"/>
      <name val="ＭＳ Ｐ明朝"/>
      <family val="1"/>
      <charset val="128"/>
    </font>
    <font>
      <sz val="11"/>
      <name val="ＭＳ Ｐ明朝"/>
      <family val="1"/>
      <charset val="128"/>
    </font>
    <font>
      <sz val="10"/>
      <name val="Century"/>
      <family val="1"/>
    </font>
    <font>
      <b/>
      <sz val="14"/>
      <name val="ＭＳ Ｐ明朝"/>
      <family val="1"/>
      <charset val="128"/>
    </font>
    <font>
      <b/>
      <sz val="10"/>
      <name val="ＭＳ Ｐ明朝"/>
      <family val="1"/>
      <charset val="128"/>
    </font>
    <font>
      <sz val="8"/>
      <name val="ＭＳ Ｐ明朝"/>
      <family val="1"/>
      <charset val="128"/>
    </font>
    <font>
      <b/>
      <sz val="11"/>
      <name val="ＭＳ Ｐ明朝"/>
      <family val="1"/>
      <charset val="128"/>
    </font>
    <font>
      <sz val="12"/>
      <name val="ＭＳ ゴシック"/>
      <family val="3"/>
      <charset val="128"/>
    </font>
    <font>
      <b/>
      <sz val="9"/>
      <name val="ＭＳ Ｐ明朝"/>
      <family val="1"/>
      <charset val="128"/>
    </font>
    <font>
      <b/>
      <sz val="10"/>
      <color indexed="43"/>
      <name val="ＭＳ 明朝"/>
      <family val="1"/>
      <charset val="128"/>
    </font>
    <font>
      <b/>
      <sz val="10"/>
      <name val="ＭＳ ゴシック"/>
      <family val="3"/>
      <charset val="128"/>
    </font>
    <font>
      <b/>
      <sz val="16"/>
      <name val="ＭＳ ゴシック"/>
      <family val="3"/>
      <charset val="128"/>
    </font>
    <font>
      <sz val="10"/>
      <color theme="1"/>
      <name val="ＭＳ Ｐゴシック"/>
      <family val="2"/>
      <charset val="128"/>
      <scheme val="minor"/>
    </font>
    <font>
      <b/>
      <sz val="12"/>
      <name val="ＭＳ ゴシック"/>
      <family val="3"/>
      <charset val="128"/>
    </font>
    <font>
      <sz val="10.5"/>
      <name val="ＭＳ Ｐゴシック"/>
      <family val="3"/>
      <charset val="128"/>
    </font>
    <font>
      <b/>
      <sz val="22"/>
      <name val="ＭＳ ゴシック"/>
      <family val="3"/>
      <charset val="128"/>
    </font>
    <font>
      <sz val="11"/>
      <color theme="1"/>
      <name val="ＭＳ 明朝"/>
      <family val="1"/>
      <charset val="128"/>
    </font>
    <font>
      <sz val="10"/>
      <color rgb="FFFF0000"/>
      <name val="ＭＳ Ｐゴシック"/>
      <family val="3"/>
      <charset val="128"/>
    </font>
    <font>
      <sz val="10"/>
      <color theme="1"/>
      <name val="ＭＳ Ｐゴシック"/>
      <family val="3"/>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sz val="10"/>
      <color rgb="FFFF0000"/>
      <name val="ＭＳ 明朝"/>
      <family val="1"/>
      <charset val="128"/>
    </font>
    <font>
      <b/>
      <sz val="14"/>
      <color rgb="FFFF0000"/>
      <name val="ＭＳ ゴシック"/>
      <family val="3"/>
      <charset val="128"/>
    </font>
    <font>
      <sz val="9"/>
      <color rgb="FFFF0000"/>
      <name val="ＭＳ Ｐ明朝"/>
      <family val="1"/>
      <charset val="128"/>
    </font>
    <font>
      <sz val="10.5"/>
      <color rgb="FFFF0000"/>
      <name val="ＭＳ Ｐゴシック"/>
      <family val="3"/>
      <charset val="128"/>
    </font>
    <font>
      <sz val="10"/>
      <color theme="1"/>
      <name val="ＭＳ 明朝"/>
      <family val="1"/>
      <charset val="128"/>
    </font>
    <font>
      <sz val="16"/>
      <color rgb="FFFF0000"/>
      <name val="ＭＳ ゴシック"/>
      <family val="3"/>
      <charset val="128"/>
    </font>
    <font>
      <sz val="12"/>
      <color rgb="FFFF0000"/>
      <name val="ＭＳ 明朝"/>
      <family val="1"/>
      <charset val="128"/>
    </font>
    <font>
      <b/>
      <sz val="16"/>
      <color rgb="FFFF0000"/>
      <name val="ＭＳ ゴシック"/>
      <family val="3"/>
      <charset val="128"/>
    </font>
    <font>
      <strike/>
      <sz val="10"/>
      <color rgb="FFFF0000"/>
      <name val="ＭＳ Ｐゴシック"/>
      <family val="3"/>
      <charset val="128"/>
    </font>
    <font>
      <sz val="11"/>
      <color rgb="FFFF0000"/>
      <name val="ＭＳ ゴシック"/>
      <family val="3"/>
      <charset val="128"/>
    </font>
    <font>
      <sz val="20"/>
      <color rgb="FFFF0000"/>
      <name val="ＭＳ ゴシック"/>
      <family val="3"/>
      <charset val="128"/>
    </font>
  </fonts>
  <fills count="3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
      <patternFill patternType="solid">
        <fgColor indexed="9"/>
        <bgColor indexed="64"/>
      </patternFill>
    </fill>
    <fill>
      <patternFill patternType="solid">
        <fgColor theme="0" tint="-0.14999847407452621"/>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s>
  <borders count="3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dashed">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hair">
        <color indexed="64"/>
      </left>
      <right style="hair">
        <color indexed="64"/>
      </right>
      <top style="thin">
        <color indexed="64"/>
      </top>
      <bottom style="hair">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medium">
        <color indexed="64"/>
      </top>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dashed">
        <color indexed="64"/>
      </top>
      <bottom style="dashed">
        <color indexed="64"/>
      </bottom>
      <diagonal/>
    </border>
    <border>
      <left/>
      <right style="thin">
        <color indexed="64"/>
      </right>
      <top/>
      <bottom style="hair">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medium">
        <color indexed="64"/>
      </bottom>
      <diagonal/>
    </border>
    <border>
      <left/>
      <right/>
      <top style="dashed">
        <color indexed="64"/>
      </top>
      <bottom style="dashed">
        <color indexed="64"/>
      </bottom>
      <diagonal/>
    </border>
    <border>
      <left/>
      <right/>
      <top/>
      <bottom style="hair">
        <color indexed="64"/>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style="medium">
        <color indexed="64"/>
      </top>
      <bottom style="dashed">
        <color indexed="64"/>
      </bottom>
      <diagonal/>
    </border>
    <border>
      <left style="medium">
        <color indexed="64"/>
      </left>
      <right/>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ashed">
        <color indexed="64"/>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hair">
        <color indexed="64"/>
      </left>
      <right style="hair">
        <color indexed="64"/>
      </right>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double">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diagonal/>
    </border>
    <border>
      <left/>
      <right/>
      <top style="dashed">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dashed">
        <color indexed="64"/>
      </bottom>
      <diagonal/>
    </border>
    <border>
      <left style="thin">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thin">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right style="medium">
        <color indexed="64"/>
      </right>
      <top style="thin">
        <color indexed="64"/>
      </top>
      <bottom/>
      <diagonal/>
    </border>
    <border>
      <left style="thin">
        <color indexed="64"/>
      </left>
      <right/>
      <top style="medium">
        <color indexed="64"/>
      </top>
      <bottom style="dashed">
        <color indexed="64"/>
      </bottom>
      <diagonal/>
    </border>
    <border>
      <left/>
      <right style="medium">
        <color indexed="64"/>
      </right>
      <top style="thin">
        <color indexed="64"/>
      </top>
      <bottom style="dotted">
        <color indexed="64"/>
      </bottom>
      <diagonal/>
    </border>
    <border diagonalUp="1">
      <left style="medium">
        <color indexed="64"/>
      </left>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8"/>
      </left>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right style="thin">
        <color indexed="64"/>
      </right>
      <top style="medium">
        <color indexed="64"/>
      </top>
      <bottom style="thin">
        <color indexed="64"/>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medium">
        <color indexed="8"/>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right style="thin">
        <color indexed="64"/>
      </right>
      <top/>
      <bottom style="dash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bottom style="thin">
        <color indexed="64"/>
      </bottom>
      <diagonal/>
    </border>
    <border>
      <left style="thin">
        <color indexed="64"/>
      </left>
      <right style="double">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medium">
        <color indexed="64"/>
      </left>
      <right style="hair">
        <color indexed="64"/>
      </right>
      <top/>
      <bottom style="medium">
        <color indexed="64"/>
      </bottom>
      <diagonal/>
    </border>
    <border>
      <left style="double">
        <color indexed="64"/>
      </left>
      <right style="hair">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double">
        <color indexed="64"/>
      </left>
      <right style="medium">
        <color indexed="64"/>
      </right>
      <top/>
      <bottom style="double">
        <color indexed="64"/>
      </bottom>
      <diagonal/>
    </border>
    <border>
      <left style="double">
        <color indexed="64"/>
      </left>
      <right style="medium">
        <color indexed="64"/>
      </right>
      <top style="thin">
        <color indexed="64"/>
      </top>
      <bottom/>
      <diagonal/>
    </border>
    <border>
      <left style="hair">
        <color indexed="64"/>
      </left>
      <right style="double">
        <color indexed="64"/>
      </right>
      <top style="double">
        <color indexed="64"/>
      </top>
      <bottom/>
      <diagonal/>
    </border>
    <border>
      <left style="hair">
        <color indexed="64"/>
      </left>
      <right style="double">
        <color indexed="64"/>
      </right>
      <top/>
      <bottom style="medium">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bottom/>
      <diagonal/>
    </border>
    <border>
      <left style="hair">
        <color indexed="64"/>
      </left>
      <right style="double">
        <color indexed="64"/>
      </right>
      <top style="hair">
        <color indexed="64"/>
      </top>
      <bottom style="medium">
        <color indexed="64"/>
      </bottom>
      <diagonal/>
    </border>
    <border>
      <left style="hair">
        <color indexed="64"/>
      </left>
      <right style="double">
        <color indexed="64"/>
      </right>
      <top style="hair">
        <color indexed="64"/>
      </top>
      <bottom/>
      <diagonal/>
    </border>
    <border>
      <left style="double">
        <color indexed="64"/>
      </left>
      <right style="medium">
        <color indexed="64"/>
      </right>
      <top style="double">
        <color indexed="64"/>
      </top>
      <bottom/>
      <diagonal/>
    </border>
    <border>
      <left/>
      <right style="double">
        <color indexed="64"/>
      </right>
      <top style="medium">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s>
  <cellStyleXfs count="199">
    <xf numFmtId="0" fontId="0" fillId="0" borderId="0"/>
    <xf numFmtId="177" fontId="15" fillId="0" borderId="0" applyFill="0" applyBorder="0" applyAlignment="0"/>
    <xf numFmtId="0" fontId="17" fillId="0" borderId="0">
      <alignment horizontal="left"/>
    </xf>
    <xf numFmtId="38" fontId="18" fillId="2" borderId="0" applyNumberFormat="0" applyBorder="0" applyAlignment="0" applyProtection="0"/>
    <xf numFmtId="0" fontId="19" fillId="0" borderId="1" applyNumberFormat="0" applyAlignment="0" applyProtection="0">
      <alignment horizontal="left" vertical="center"/>
    </xf>
    <xf numFmtId="0" fontId="19" fillId="0" borderId="2">
      <alignment horizontal="left" vertical="center"/>
    </xf>
    <xf numFmtId="10" fontId="18" fillId="3" borderId="3" applyNumberFormat="0" applyBorder="0" applyAlignment="0" applyProtection="0"/>
    <xf numFmtId="178" fontId="14" fillId="0" borderId="0"/>
    <xf numFmtId="10" fontId="20" fillId="0" borderId="0" applyFont="0" applyFill="0" applyBorder="0" applyAlignment="0" applyProtection="0"/>
    <xf numFmtId="4" fontId="17" fillId="0" borderId="0">
      <alignment horizontal="right"/>
    </xf>
    <xf numFmtId="4" fontId="21" fillId="0" borderId="0">
      <alignment horizontal="right"/>
    </xf>
    <xf numFmtId="0" fontId="22" fillId="0" borderId="0"/>
    <xf numFmtId="0" fontId="23" fillId="0" borderId="0">
      <alignment horizontal="left"/>
    </xf>
    <xf numFmtId="0" fontId="24" fillId="0" borderId="0"/>
    <xf numFmtId="0" fontId="25" fillId="0" borderId="0">
      <alignment horizontal="center"/>
    </xf>
    <xf numFmtId="0" fontId="26" fillId="4" borderId="4" applyBorder="0" applyAlignment="0">
      <protection locked="0"/>
    </xf>
    <xf numFmtId="6" fontId="9" fillId="0" borderId="0" applyFont="0" applyFill="0" applyBorder="0" applyAlignment="0" applyProtection="0"/>
    <xf numFmtId="179" fontId="20" fillId="0" borderId="0" applyFont="0" applyFill="0" applyBorder="0" applyAlignment="0" applyProtection="0"/>
    <xf numFmtId="180" fontId="14" fillId="0" borderId="0" applyFont="0" applyFill="0" applyBorder="0" applyAlignment="0" applyProtection="0"/>
    <xf numFmtId="179" fontId="20"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79" fontId="20" fillId="0" borderId="0" applyFont="0" applyFill="0" applyBorder="0" applyAlignment="0" applyProtection="0"/>
    <xf numFmtId="180" fontId="14" fillId="0" borderId="0" applyFont="0" applyFill="0" applyBorder="0" applyAlignment="0" applyProtection="0"/>
    <xf numFmtId="179" fontId="20"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0" fontId="26" fillId="5" borderId="0" applyNumberFormat="0" applyBorder="0" applyAlignment="0">
      <protection locked="0"/>
    </xf>
    <xf numFmtId="43" fontId="20" fillId="0" borderId="0" applyFont="0" applyFill="0" applyBorder="0" applyAlignment="0" applyProtection="0"/>
    <xf numFmtId="41" fontId="20" fillId="0" borderId="0" applyFont="0" applyFill="0" applyBorder="0" applyAlignment="0" applyProtection="0"/>
    <xf numFmtId="38" fontId="9" fillId="0" borderId="0" applyFont="0" applyFill="0" applyBorder="0" applyAlignment="0" applyProtection="0"/>
    <xf numFmtId="38" fontId="13" fillId="0" borderId="0" applyFont="0" applyFill="0" applyBorder="0" applyAlignment="0" applyProtection="0">
      <alignment vertical="center"/>
    </xf>
    <xf numFmtId="38" fontId="27" fillId="0" borderId="0" applyFont="0" applyFill="0" applyBorder="0" applyAlignment="0" applyProtection="0">
      <alignment vertical="center"/>
    </xf>
    <xf numFmtId="0" fontId="28" fillId="0" borderId="0">
      <alignment vertical="top"/>
    </xf>
    <xf numFmtId="0" fontId="29" fillId="0" borderId="0"/>
    <xf numFmtId="0" fontId="26" fillId="4" borderId="5" applyBorder="0" applyAlignment="0">
      <alignment horizontal="centerContinuous" vertical="center" wrapText="1"/>
    </xf>
    <xf numFmtId="181" fontId="14" fillId="0" borderId="0" applyFont="0" applyFill="0" applyBorder="0" applyAlignment="0" applyProtection="0"/>
    <xf numFmtId="182" fontId="14" fillId="0" borderId="0" applyFont="0" applyFill="0" applyBorder="0" applyAlignment="0" applyProtection="0"/>
    <xf numFmtId="0" fontId="26" fillId="6" borderId="0" applyNumberFormat="0" applyBorder="0" applyAlignment="0">
      <protection locked="0"/>
    </xf>
    <xf numFmtId="0" fontId="9" fillId="0" borderId="0">
      <alignment vertical="center"/>
    </xf>
    <xf numFmtId="0" fontId="9" fillId="0" borderId="0">
      <alignment vertical="center"/>
    </xf>
    <xf numFmtId="0" fontId="53" fillId="0" borderId="0">
      <alignment vertical="center"/>
    </xf>
    <xf numFmtId="0" fontId="9" fillId="0" borderId="0">
      <alignment vertical="center"/>
    </xf>
    <xf numFmtId="0" fontId="9" fillId="0" borderId="0"/>
    <xf numFmtId="0" fontId="9" fillId="0" borderId="0">
      <alignment vertical="center"/>
    </xf>
    <xf numFmtId="0" fontId="30" fillId="0" borderId="0">
      <alignment vertical="center"/>
    </xf>
    <xf numFmtId="183" fontId="30" fillId="0" borderId="0"/>
    <xf numFmtId="0" fontId="14" fillId="0" borderId="0"/>
    <xf numFmtId="0" fontId="54" fillId="0" borderId="0"/>
    <xf numFmtId="38" fontId="54" fillId="0" borderId="0" applyFont="0" applyFill="0" applyBorder="0" applyAlignment="0" applyProtection="0">
      <alignment vertical="center"/>
    </xf>
    <xf numFmtId="38" fontId="9" fillId="0" borderId="0" applyFont="0" applyFill="0" applyBorder="0" applyAlignment="0" applyProtection="0">
      <alignment vertical="center"/>
    </xf>
    <xf numFmtId="38" fontId="13" fillId="0" borderId="0" applyFont="0" applyFill="0" applyBorder="0" applyAlignment="0" applyProtection="0">
      <alignment vertical="center"/>
    </xf>
    <xf numFmtId="6" fontId="8" fillId="0" borderId="0" applyFont="0" applyFill="0" applyBorder="0" applyAlignment="0" applyProtection="0">
      <alignment vertical="center"/>
    </xf>
    <xf numFmtId="0" fontId="9" fillId="0" borderId="0"/>
    <xf numFmtId="186" fontId="55" fillId="0" borderId="0" applyFill="0" applyBorder="0" applyProtection="0"/>
    <xf numFmtId="9" fontId="20" fillId="4" borderId="0"/>
    <xf numFmtId="0" fontId="56" fillId="0" borderId="0" applyFont="0" applyFill="0" applyBorder="0" applyAlignment="0" applyProtection="0">
      <alignment horizontal="right"/>
    </xf>
    <xf numFmtId="187" fontId="30" fillId="0" borderId="0" applyFill="0" applyBorder="0" applyAlignment="0"/>
    <xf numFmtId="188" fontId="30" fillId="0" borderId="0" applyFill="0" applyBorder="0" applyAlignment="0"/>
    <xf numFmtId="189" fontId="9" fillId="0" borderId="0" applyFill="0" applyBorder="0" applyAlignment="0"/>
    <xf numFmtId="190" fontId="30" fillId="0" borderId="0" applyFill="0" applyBorder="0" applyAlignment="0"/>
    <xf numFmtId="187" fontId="12" fillId="0" borderId="0" applyFill="0" applyBorder="0" applyAlignment="0"/>
    <xf numFmtId="191" fontId="30" fillId="0" borderId="0" applyFill="0" applyBorder="0" applyAlignment="0"/>
    <xf numFmtId="187" fontId="30" fillId="0" borderId="0" applyFill="0" applyBorder="0" applyAlignment="0"/>
    <xf numFmtId="192" fontId="57" fillId="0" borderId="0"/>
    <xf numFmtId="192" fontId="58" fillId="0" borderId="0"/>
    <xf numFmtId="192" fontId="58" fillId="0" borderId="0"/>
    <xf numFmtId="192" fontId="58" fillId="0" borderId="0"/>
    <xf numFmtId="192" fontId="58" fillId="0" borderId="0"/>
    <xf numFmtId="192" fontId="58" fillId="0" borderId="0"/>
    <xf numFmtId="192" fontId="58" fillId="0" borderId="0"/>
    <xf numFmtId="192" fontId="58" fillId="0" borderId="0"/>
    <xf numFmtId="0" fontId="20" fillId="0" borderId="0" applyFont="0" applyFill="0" applyBorder="0" applyAlignment="0" applyProtection="0"/>
    <xf numFmtId="187" fontId="12" fillId="0" borderId="0" applyFont="0" applyFill="0" applyBorder="0" applyAlignment="0" applyProtection="0"/>
    <xf numFmtId="193" fontId="30" fillId="0" borderId="0" applyFont="0" applyFill="0" applyBorder="0" applyAlignment="0" applyProtection="0"/>
    <xf numFmtId="0" fontId="20" fillId="0" borderId="0" applyFont="0" applyFill="0" applyBorder="0" applyAlignment="0" applyProtection="0"/>
    <xf numFmtId="187" fontId="30" fillId="0" borderId="0" applyFont="0" applyFill="0" applyBorder="0" applyAlignment="0" applyProtection="0"/>
    <xf numFmtId="191" fontId="30" fillId="0" borderId="0" applyFont="0" applyFill="0" applyBorder="0" applyAlignment="0" applyProtection="0"/>
    <xf numFmtId="14" fontId="59" fillId="0" borderId="0" applyFill="0" applyBorder="0" applyAlignment="0"/>
    <xf numFmtId="187" fontId="12" fillId="0" borderId="0" applyFill="0" applyBorder="0" applyAlignment="0"/>
    <xf numFmtId="187" fontId="30" fillId="0" borderId="0" applyFill="0" applyBorder="0" applyAlignment="0"/>
    <xf numFmtId="187" fontId="12" fillId="0" borderId="0" applyFill="0" applyBorder="0" applyAlignment="0"/>
    <xf numFmtId="191" fontId="30" fillId="0" borderId="0" applyFill="0" applyBorder="0" applyAlignment="0"/>
    <xf numFmtId="187" fontId="30" fillId="0" borderId="0" applyFill="0" applyBorder="0" applyAlignment="0"/>
    <xf numFmtId="0" fontId="60" fillId="0" borderId="0" applyNumberFormat="0" applyFill="0" applyBorder="0" applyAlignment="0" applyProtection="0"/>
    <xf numFmtId="194" fontId="61" fillId="0" borderId="0" applyNumberFormat="0" applyFill="0" applyBorder="0" applyProtection="0">
      <alignment horizontal="right"/>
    </xf>
    <xf numFmtId="0" fontId="62" fillId="0" borderId="0" applyNumberFormat="0" applyFill="0" applyBorder="0" applyAlignment="0" applyProtection="0">
      <alignment vertical="top"/>
      <protection locked="0"/>
    </xf>
    <xf numFmtId="187" fontId="12" fillId="0" borderId="0" applyFill="0" applyBorder="0" applyAlignment="0"/>
    <xf numFmtId="187" fontId="30" fillId="0" borderId="0" applyFill="0" applyBorder="0" applyAlignment="0"/>
    <xf numFmtId="187" fontId="12" fillId="0" borderId="0" applyFill="0" applyBorder="0" applyAlignment="0"/>
    <xf numFmtId="191" fontId="30" fillId="0" borderId="0" applyFill="0" applyBorder="0" applyAlignment="0"/>
    <xf numFmtId="187" fontId="30" fillId="0" borderId="0" applyFill="0" applyBorder="0" applyAlignment="0"/>
    <xf numFmtId="0" fontId="20" fillId="0" borderId="0"/>
    <xf numFmtId="0" fontId="20" fillId="2" borderId="0" applyNumberFormat="0" applyFont="0" applyBorder="0" applyAlignment="0"/>
    <xf numFmtId="193" fontId="12" fillId="0" borderId="0" applyFont="0" applyFill="0" applyBorder="0" applyAlignment="0" applyProtection="0"/>
    <xf numFmtId="187" fontId="12" fillId="0" borderId="0" applyFont="0" applyFill="0" applyBorder="0" applyAlignment="0" applyProtection="0"/>
    <xf numFmtId="177" fontId="20" fillId="0" borderId="0" applyFont="0" applyFill="0" applyBorder="0" applyAlignment="0" applyProtection="0"/>
    <xf numFmtId="190" fontId="30" fillId="0" borderId="0" applyFont="0" applyFill="0" applyBorder="0" applyAlignment="0" applyProtection="0"/>
    <xf numFmtId="193" fontId="30" fillId="0" borderId="0" applyFont="0" applyFill="0" applyBorder="0" applyAlignment="0" applyProtection="0"/>
    <xf numFmtId="195" fontId="30" fillId="0" borderId="0" applyFont="0" applyFill="0" applyBorder="0" applyAlignment="0" applyProtection="0"/>
    <xf numFmtId="187" fontId="12" fillId="0" borderId="0" applyFill="0" applyBorder="0" applyAlignment="0"/>
    <xf numFmtId="187" fontId="30" fillId="0" borderId="0" applyFill="0" applyBorder="0" applyAlignment="0"/>
    <xf numFmtId="187" fontId="12" fillId="0" borderId="0" applyFill="0" applyBorder="0" applyAlignment="0"/>
    <xf numFmtId="191" fontId="30" fillId="0" borderId="0" applyFill="0" applyBorder="0" applyAlignment="0"/>
    <xf numFmtId="187" fontId="30" fillId="0" borderId="0" applyFill="0" applyBorder="0" applyAlignment="0"/>
    <xf numFmtId="0" fontId="63" fillId="9" borderId="0" applyNumberFormat="0" applyBorder="0" applyAlignment="0" applyProtection="0"/>
    <xf numFmtId="0" fontId="16" fillId="0" borderId="0" applyNumberFormat="0" applyFont="0" applyFill="0" applyBorder="0" applyAlignment="0" applyProtection="0">
      <alignment horizontal="left"/>
    </xf>
    <xf numFmtId="15" fontId="16" fillId="0" borderId="0" applyFont="0" applyFill="0" applyBorder="0" applyAlignment="0" applyProtection="0"/>
    <xf numFmtId="4" fontId="16" fillId="0" borderId="0" applyFont="0" applyFill="0" applyBorder="0" applyAlignment="0" applyProtection="0"/>
    <xf numFmtId="0" fontId="64" fillId="0" borderId="15">
      <alignment horizontal="center"/>
    </xf>
    <xf numFmtId="3" fontId="16" fillId="0" borderId="0" applyFont="0" applyFill="0" applyBorder="0" applyAlignment="0" applyProtection="0"/>
    <xf numFmtId="0" fontId="16" fillId="10" borderId="0" applyNumberFormat="0" applyFont="0" applyBorder="0" applyAlignment="0" applyProtection="0"/>
    <xf numFmtId="0" fontId="20" fillId="5" borderId="0" applyNumberFormat="0" applyBorder="0" applyProtection="0">
      <alignment vertical="top" wrapText="1"/>
    </xf>
    <xf numFmtId="49" fontId="59" fillId="0" borderId="0" applyFill="0" applyBorder="0" applyAlignment="0"/>
    <xf numFmtId="195" fontId="30" fillId="0" borderId="0" applyFill="0" applyBorder="0" applyAlignment="0"/>
    <xf numFmtId="196" fontId="30" fillId="0" borderId="0" applyFill="0" applyBorder="0" applyAlignment="0"/>
    <xf numFmtId="49" fontId="20" fillId="11" borderId="0" applyFont="0" applyBorder="0" applyAlignment="0" applyProtection="0"/>
    <xf numFmtId="197" fontId="12" fillId="0" borderId="0" applyFont="0" applyFill="0" applyBorder="0" applyAlignment="0" applyProtection="0"/>
    <xf numFmtId="191" fontId="12" fillId="0" borderId="0" applyFont="0" applyFill="0" applyBorder="0" applyAlignment="0" applyProtection="0"/>
    <xf numFmtId="198" fontId="30" fillId="0" borderId="0" applyFont="0" applyFill="0" applyBorder="0" applyAlignment="0" applyProtection="0"/>
    <xf numFmtId="199" fontId="30" fillId="0" borderId="0" applyFont="0" applyFill="0" applyBorder="0" applyAlignment="0" applyProtection="0"/>
    <xf numFmtId="9" fontId="9" fillId="0" borderId="0" applyFont="0" applyFill="0" applyBorder="0" applyAlignment="0" applyProtection="0"/>
    <xf numFmtId="0" fontId="65" fillId="0" borderId="0"/>
    <xf numFmtId="41" fontId="20" fillId="0" borderId="0" applyFont="0" applyFill="0" applyBorder="0" applyAlignment="0" applyProtection="0"/>
    <xf numFmtId="4" fontId="65" fillId="0" borderId="0" applyFont="0" applyFill="0" applyBorder="0" applyAlignment="0" applyProtection="0"/>
    <xf numFmtId="0" fontId="66" fillId="0" borderId="10">
      <alignment vertical="center"/>
    </xf>
    <xf numFmtId="40" fontId="52" fillId="0" borderId="0" applyFont="0" applyFill="0" applyAlignment="0" applyProtection="0"/>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20" fillId="0" borderId="0" applyFont="0" applyFill="0" applyBorder="0" applyAlignment="0" applyProtection="0"/>
    <xf numFmtId="0" fontId="20" fillId="0" borderId="0" applyFont="0" applyFill="0" applyBorder="0" applyAlignment="0" applyProtection="0"/>
    <xf numFmtId="0" fontId="9" fillId="0" borderId="0"/>
    <xf numFmtId="0" fontId="14" fillId="0" borderId="0"/>
    <xf numFmtId="0" fontId="14" fillId="0" borderId="0"/>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38" fontId="9" fillId="0" borderId="0" applyFont="0" applyFill="0" applyBorder="0" applyAlignment="0" applyProtection="0"/>
    <xf numFmtId="38" fontId="3"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74" fillId="22" borderId="0" applyNumberFormat="0" applyBorder="0" applyAlignment="0" applyProtection="0">
      <alignment vertical="center"/>
    </xf>
    <xf numFmtId="0" fontId="74" fillId="19" borderId="0" applyNumberFormat="0" applyBorder="0" applyAlignment="0" applyProtection="0">
      <alignment vertical="center"/>
    </xf>
    <xf numFmtId="0" fontId="74" fillId="20" borderId="0" applyNumberFormat="0" applyBorder="0" applyAlignment="0" applyProtection="0">
      <alignment vertical="center"/>
    </xf>
    <xf numFmtId="0" fontId="74" fillId="23" borderId="0" applyNumberFormat="0" applyBorder="0" applyAlignment="0" applyProtection="0">
      <alignment vertical="center"/>
    </xf>
    <xf numFmtId="0" fontId="74" fillId="24" borderId="0" applyNumberFormat="0" applyBorder="0" applyAlignment="0" applyProtection="0">
      <alignment vertical="center"/>
    </xf>
    <xf numFmtId="0" fontId="74" fillId="25" borderId="0" applyNumberFormat="0" applyBorder="0" applyAlignment="0" applyProtection="0">
      <alignment vertical="center"/>
    </xf>
    <xf numFmtId="0" fontId="74" fillId="26" borderId="0" applyNumberFormat="0" applyBorder="0" applyAlignment="0" applyProtection="0">
      <alignment vertical="center"/>
    </xf>
    <xf numFmtId="0" fontId="74" fillId="27" borderId="0" applyNumberFormat="0" applyBorder="0" applyAlignment="0" applyProtection="0">
      <alignment vertical="center"/>
    </xf>
    <xf numFmtId="0" fontId="74" fillId="28" borderId="0" applyNumberFormat="0" applyBorder="0" applyAlignment="0" applyProtection="0">
      <alignment vertical="center"/>
    </xf>
    <xf numFmtId="0" fontId="74" fillId="23" borderId="0" applyNumberFormat="0" applyBorder="0" applyAlignment="0" applyProtection="0">
      <alignment vertical="center"/>
    </xf>
    <xf numFmtId="0" fontId="74" fillId="24" borderId="0" applyNumberFormat="0" applyBorder="0" applyAlignment="0" applyProtection="0">
      <alignment vertical="center"/>
    </xf>
    <xf numFmtId="0" fontId="74" fillId="29" borderId="0" applyNumberFormat="0" applyBorder="0" applyAlignment="0" applyProtection="0">
      <alignment vertical="center"/>
    </xf>
    <xf numFmtId="6" fontId="9" fillId="0" borderId="0" applyFont="0" applyFill="0" applyBorder="0" applyAlignment="0" applyProtection="0"/>
    <xf numFmtId="0" fontId="75" fillId="0" borderId="0" applyNumberFormat="0" applyFill="0" applyBorder="0" applyAlignment="0" applyProtection="0">
      <alignment vertical="center"/>
    </xf>
    <xf numFmtId="0" fontId="76" fillId="30" borderId="89" applyNumberFormat="0" applyAlignment="0" applyProtection="0">
      <alignment vertical="center"/>
    </xf>
    <xf numFmtId="0" fontId="77" fillId="31" borderId="0" applyNumberFormat="0" applyBorder="0" applyAlignment="0" applyProtection="0">
      <alignment vertical="center"/>
    </xf>
    <xf numFmtId="0" fontId="9" fillId="32" borderId="90" applyNumberFormat="0" applyFont="0" applyAlignment="0" applyProtection="0">
      <alignment vertical="center"/>
    </xf>
    <xf numFmtId="0" fontId="79" fillId="0" borderId="91" applyNumberFormat="0" applyFill="0" applyAlignment="0" applyProtection="0">
      <alignment vertical="center"/>
    </xf>
    <xf numFmtId="0" fontId="80" fillId="13" borderId="0" applyNumberFormat="0" applyBorder="0" applyAlignment="0" applyProtection="0">
      <alignment vertical="center"/>
    </xf>
    <xf numFmtId="0" fontId="81" fillId="33" borderId="92" applyNumberFormat="0" applyAlignment="0" applyProtection="0">
      <alignment vertical="center"/>
    </xf>
    <xf numFmtId="0" fontId="82" fillId="0" borderId="0" applyNumberFormat="0" applyFill="0" applyBorder="0" applyAlignment="0" applyProtection="0">
      <alignment vertical="center"/>
    </xf>
    <xf numFmtId="0" fontId="83" fillId="0" borderId="93" applyNumberFormat="0" applyFill="0" applyAlignment="0" applyProtection="0">
      <alignment vertical="center"/>
    </xf>
    <xf numFmtId="0" fontId="84" fillId="0" borderId="94" applyNumberFormat="0" applyFill="0" applyAlignment="0" applyProtection="0">
      <alignment vertical="center"/>
    </xf>
    <xf numFmtId="0" fontId="85" fillId="0" borderId="95" applyNumberFormat="0" applyFill="0" applyAlignment="0" applyProtection="0">
      <alignment vertical="center"/>
    </xf>
    <xf numFmtId="0" fontId="85" fillId="0" borderId="0" applyNumberFormat="0" applyFill="0" applyBorder="0" applyAlignment="0" applyProtection="0">
      <alignment vertical="center"/>
    </xf>
    <xf numFmtId="0" fontId="86" fillId="0" borderId="96" applyNumberFormat="0" applyFill="0" applyAlignment="0" applyProtection="0">
      <alignment vertical="center"/>
    </xf>
    <xf numFmtId="0" fontId="87" fillId="33" borderId="97" applyNumberFormat="0" applyAlignment="0" applyProtection="0">
      <alignment vertical="center"/>
    </xf>
    <xf numFmtId="0" fontId="88" fillId="0" borderId="0" applyNumberFormat="0" applyFill="0" applyBorder="0" applyAlignment="0" applyProtection="0">
      <alignment vertical="center"/>
    </xf>
    <xf numFmtId="0" fontId="89" fillId="17" borderId="92" applyNumberFormat="0" applyAlignment="0" applyProtection="0">
      <alignment vertical="center"/>
    </xf>
    <xf numFmtId="0" fontId="9" fillId="0" borderId="0">
      <alignment vertical="center"/>
    </xf>
    <xf numFmtId="0" fontId="9" fillId="0" borderId="0">
      <alignment vertical="center"/>
    </xf>
    <xf numFmtId="0" fontId="22" fillId="0" borderId="0"/>
    <xf numFmtId="0" fontId="9" fillId="0" borderId="0"/>
    <xf numFmtId="0" fontId="90" fillId="14" borderId="0" applyNumberFormat="0" applyBorder="0" applyAlignment="0" applyProtection="0">
      <alignment vertical="center"/>
    </xf>
    <xf numFmtId="0" fontId="103" fillId="0" borderId="0">
      <alignment vertical="center"/>
    </xf>
    <xf numFmtId="0" fontId="9" fillId="0" borderId="0"/>
    <xf numFmtId="0" fontId="9" fillId="0" borderId="0">
      <alignment vertical="center"/>
    </xf>
    <xf numFmtId="0" fontId="2" fillId="0" borderId="0">
      <alignment vertical="center"/>
    </xf>
    <xf numFmtId="9" fontId="9" fillId="0" borderId="0" applyFont="0" applyFill="0" applyBorder="0" applyAlignment="0" applyProtection="0">
      <alignment vertical="center"/>
    </xf>
    <xf numFmtId="6" fontId="9" fillId="0" borderId="0" applyFont="0" applyFill="0" applyBorder="0" applyAlignment="0" applyProtection="0"/>
    <xf numFmtId="0" fontId="1" fillId="0" borderId="0">
      <alignment vertical="center"/>
    </xf>
    <xf numFmtId="0" fontId="12" fillId="0" borderId="0"/>
    <xf numFmtId="0" fontId="22" fillId="0" borderId="0"/>
    <xf numFmtId="0" fontId="9" fillId="0" borderId="0">
      <alignment vertical="center"/>
    </xf>
  </cellStyleXfs>
  <cellXfs count="1496">
    <xf numFmtId="0" fontId="0" fillId="0" borderId="0" xfId="0"/>
    <xf numFmtId="0" fontId="26" fillId="0" borderId="0" xfId="46" applyFont="1" applyAlignment="1">
      <alignment horizontal="center" vertical="center"/>
    </xf>
    <xf numFmtId="0" fontId="26" fillId="0" borderId="0" xfId="46" applyFont="1">
      <alignment vertical="center"/>
    </xf>
    <xf numFmtId="0" fontId="31" fillId="0" borderId="0" xfId="46" applyFont="1" applyAlignment="1">
      <alignment horizontal="center" vertical="center"/>
    </xf>
    <xf numFmtId="49" fontId="34" fillId="0" borderId="0" xfId="46" applyNumberFormat="1" applyFont="1" applyAlignment="1">
      <alignment horizontal="center" vertical="center"/>
    </xf>
    <xf numFmtId="0" fontId="34" fillId="0" borderId="0" xfId="46" applyFont="1" applyAlignment="1">
      <alignment horizontal="center" vertical="center"/>
    </xf>
    <xf numFmtId="0" fontId="14" fillId="0" borderId="0" xfId="42" applyFont="1">
      <alignment vertical="center"/>
    </xf>
    <xf numFmtId="0" fontId="27" fillId="0" borderId="0" xfId="42" applyFont="1">
      <alignment vertical="center"/>
    </xf>
    <xf numFmtId="0" fontId="35" fillId="0" borderId="0" xfId="42" applyFont="1">
      <alignment vertical="center"/>
    </xf>
    <xf numFmtId="0" fontId="27" fillId="0" borderId="29" xfId="42" applyFont="1" applyBorder="1">
      <alignment vertical="center"/>
    </xf>
    <xf numFmtId="0" fontId="27" fillId="0" borderId="29" xfId="42" applyFont="1" applyBorder="1" applyAlignment="1">
      <alignment horizontal="center" vertical="center"/>
    </xf>
    <xf numFmtId="0" fontId="27" fillId="0" borderId="24" xfId="42" applyFont="1" applyBorder="1" applyAlignment="1">
      <alignment horizontal="center" vertical="center"/>
    </xf>
    <xf numFmtId="0" fontId="27" fillId="0" borderId="30" xfId="42" applyFont="1" applyBorder="1">
      <alignment vertical="center"/>
    </xf>
    <xf numFmtId="0" fontId="27" fillId="0" borderId="30" xfId="42" applyFont="1" applyBorder="1" applyAlignment="1">
      <alignment horizontal="center" vertical="center"/>
    </xf>
    <xf numFmtId="0" fontId="27" fillId="0" borderId="25" xfId="42" applyFont="1" applyBorder="1" applyAlignment="1">
      <alignment horizontal="center" vertical="center"/>
    </xf>
    <xf numFmtId="0" fontId="30" fillId="7" borderId="0" xfId="0" applyFont="1" applyFill="1" applyAlignment="1">
      <alignment horizontal="left"/>
    </xf>
    <xf numFmtId="0" fontId="30" fillId="7" borderId="0" xfId="0" applyFont="1" applyFill="1" applyAlignment="1">
      <alignment horizontal="left" vertical="center"/>
    </xf>
    <xf numFmtId="49" fontId="30" fillId="7" borderId="0" xfId="0" applyNumberFormat="1" applyFont="1" applyFill="1" applyAlignment="1">
      <alignment horizontal="left" vertical="center"/>
    </xf>
    <xf numFmtId="0" fontId="30" fillId="7" borderId="0" xfId="0" applyFont="1" applyFill="1" applyAlignment="1">
      <alignment horizontal="left" vertical="center" wrapText="1"/>
    </xf>
    <xf numFmtId="0" fontId="37" fillId="7" borderId="0" xfId="0" applyFont="1" applyFill="1" applyAlignment="1">
      <alignment horizontal="center" vertical="center" wrapText="1"/>
    </xf>
    <xf numFmtId="0" fontId="38" fillId="7" borderId="0" xfId="0" applyFont="1" applyFill="1" applyAlignment="1">
      <alignment horizontal="center" vertical="center" wrapText="1"/>
    </xf>
    <xf numFmtId="49" fontId="12" fillId="7" borderId="0" xfId="0" applyNumberFormat="1" applyFont="1" applyFill="1" applyAlignment="1">
      <alignment horizontal="right" vertical="center" wrapText="1"/>
    </xf>
    <xf numFmtId="49" fontId="30" fillId="7" borderId="0" xfId="0" applyNumberFormat="1" applyFont="1" applyFill="1" applyAlignment="1">
      <alignment horizontal="left"/>
    </xf>
    <xf numFmtId="0" fontId="30" fillId="7" borderId="0" xfId="0" applyFont="1" applyFill="1" applyAlignment="1">
      <alignment horizontal="left" wrapText="1"/>
    </xf>
    <xf numFmtId="0" fontId="12" fillId="7" borderId="0" xfId="0" applyFont="1" applyFill="1" applyAlignment="1">
      <alignment horizontal="center" vertical="center"/>
    </xf>
    <xf numFmtId="49" fontId="12" fillId="7" borderId="0" xfId="0" applyNumberFormat="1" applyFont="1" applyFill="1" applyAlignment="1">
      <alignment horizontal="left" vertical="center"/>
    </xf>
    <xf numFmtId="0" fontId="38" fillId="0" borderId="31" xfId="0" applyFont="1" applyBorder="1" applyAlignment="1">
      <alignment horizontal="center" vertical="center" wrapText="1"/>
    </xf>
    <xf numFmtId="49" fontId="38" fillId="0" borderId="32" xfId="0" applyNumberFormat="1" applyFont="1" applyBorder="1" applyAlignment="1">
      <alignment horizontal="center" vertical="center" wrapText="1"/>
    </xf>
    <xf numFmtId="0" fontId="38" fillId="0" borderId="33" xfId="0" applyFont="1" applyBorder="1" applyAlignment="1">
      <alignment horizontal="center" vertical="center" wrapText="1"/>
    </xf>
    <xf numFmtId="0" fontId="40" fillId="7" borderId="0" xfId="0" applyFont="1" applyFill="1"/>
    <xf numFmtId="0" fontId="41" fillId="7" borderId="34" xfId="0" applyFont="1" applyFill="1" applyBorder="1" applyAlignment="1">
      <alignment horizontal="center" vertical="center" wrapText="1"/>
    </xf>
    <xf numFmtId="49" fontId="41" fillId="7" borderId="10" xfId="0" applyNumberFormat="1" applyFont="1" applyFill="1" applyBorder="1" applyAlignment="1">
      <alignment horizontal="center" vertical="center" wrapText="1"/>
    </xf>
    <xf numFmtId="0" fontId="41" fillId="7" borderId="35" xfId="0" applyFont="1" applyFill="1" applyBorder="1" applyAlignment="1">
      <alignment vertical="center" wrapText="1"/>
    </xf>
    <xf numFmtId="0" fontId="39" fillId="7" borderId="36" xfId="0" applyFont="1" applyFill="1" applyBorder="1" applyAlignment="1">
      <alignment horizontal="center" vertical="center" wrapText="1"/>
    </xf>
    <xf numFmtId="49" fontId="39" fillId="7" borderId="3" xfId="0" applyNumberFormat="1" applyFont="1" applyFill="1" applyBorder="1" applyAlignment="1">
      <alignment horizontal="center" vertical="center" wrapText="1"/>
    </xf>
    <xf numFmtId="0" fontId="39" fillId="7" borderId="37" xfId="0" applyFont="1" applyFill="1" applyBorder="1" applyAlignment="1">
      <alignment vertical="center" wrapText="1"/>
    </xf>
    <xf numFmtId="0" fontId="39" fillId="7" borderId="38" xfId="0" applyFont="1" applyFill="1" applyBorder="1" applyAlignment="1">
      <alignment horizontal="center" vertical="center" wrapText="1"/>
    </xf>
    <xf numFmtId="49" fontId="39" fillId="7" borderId="39" xfId="0" applyNumberFormat="1" applyFont="1" applyFill="1" applyBorder="1" applyAlignment="1">
      <alignment horizontal="center" vertical="center" wrapText="1"/>
    </xf>
    <xf numFmtId="0" fontId="39" fillId="7" borderId="40" xfId="0" applyFont="1" applyFill="1" applyBorder="1" applyAlignment="1">
      <alignment vertical="center" wrapText="1"/>
    </xf>
    <xf numFmtId="185" fontId="12" fillId="7" borderId="0" xfId="0" quotePrefix="1" applyNumberFormat="1" applyFont="1" applyFill="1" applyAlignment="1">
      <alignment horizontal="center" vertical="center"/>
    </xf>
    <xf numFmtId="0" fontId="36" fillId="7" borderId="0" xfId="0" applyFont="1" applyFill="1" applyAlignment="1">
      <alignment horizontal="center" vertical="top" wrapText="1"/>
    </xf>
    <xf numFmtId="49" fontId="36" fillId="7" borderId="0" xfId="0" applyNumberFormat="1" applyFont="1" applyFill="1" applyAlignment="1">
      <alignment horizontal="center" vertical="top"/>
    </xf>
    <xf numFmtId="0" fontId="40" fillId="7" borderId="0" xfId="0" applyFont="1" applyFill="1" applyAlignment="1">
      <alignment vertical="top" wrapText="1"/>
    </xf>
    <xf numFmtId="0" fontId="40" fillId="7" borderId="0" xfId="0" applyFont="1" applyFill="1" applyAlignment="1">
      <alignment horizontal="center" vertical="top" wrapText="1"/>
    </xf>
    <xf numFmtId="49" fontId="40" fillId="7" borderId="0" xfId="0" applyNumberFormat="1" applyFont="1" applyFill="1" applyAlignment="1">
      <alignment horizontal="center" vertical="top"/>
    </xf>
    <xf numFmtId="0" fontId="39" fillId="0" borderId="36" xfId="0" applyFont="1" applyBorder="1" applyAlignment="1">
      <alignment horizontal="center" vertical="center" wrapText="1"/>
    </xf>
    <xf numFmtId="49" fontId="39" fillId="0" borderId="3" xfId="0" applyNumberFormat="1" applyFont="1" applyBorder="1" applyAlignment="1">
      <alignment horizontal="center" vertical="center" wrapText="1"/>
    </xf>
    <xf numFmtId="0" fontId="39" fillId="0" borderId="37" xfId="0" applyFont="1" applyBorder="1" applyAlignment="1">
      <alignment vertical="center" wrapText="1"/>
    </xf>
    <xf numFmtId="0" fontId="39" fillId="0" borderId="38" xfId="0" applyFont="1" applyBorder="1" applyAlignment="1">
      <alignment horizontal="center" vertical="center" wrapText="1"/>
    </xf>
    <xf numFmtId="49" fontId="39" fillId="0" borderId="39" xfId="0" applyNumberFormat="1" applyFont="1" applyBorder="1" applyAlignment="1">
      <alignment horizontal="center" vertical="center" wrapText="1"/>
    </xf>
    <xf numFmtId="0" fontId="39" fillId="0" borderId="40" xfId="0" applyFont="1" applyBorder="1" applyAlignment="1">
      <alignment vertical="center" wrapText="1"/>
    </xf>
    <xf numFmtId="0" fontId="40" fillId="7" borderId="0" xfId="0" applyFont="1" applyFill="1" applyAlignment="1">
      <alignment horizontal="center" vertical="top"/>
    </xf>
    <xf numFmtId="0" fontId="39" fillId="7" borderId="0" xfId="0" applyFont="1" applyFill="1" applyAlignment="1">
      <alignment horizontal="center" vertical="center" wrapText="1"/>
    </xf>
    <xf numFmtId="49" fontId="39" fillId="7" borderId="0" xfId="0" applyNumberFormat="1" applyFont="1" applyFill="1" applyAlignment="1">
      <alignment horizontal="center" vertical="center" wrapText="1"/>
    </xf>
    <xf numFmtId="0" fontId="39" fillId="7" borderId="0" xfId="0" applyFont="1" applyFill="1" applyAlignment="1">
      <alignment vertical="center" wrapText="1"/>
    </xf>
    <xf numFmtId="0" fontId="40" fillId="7" borderId="0" xfId="0" applyFont="1" applyFill="1" applyAlignment="1">
      <alignment horizontal="center"/>
    </xf>
    <xf numFmtId="49" fontId="40" fillId="7" borderId="0" xfId="0" applyNumberFormat="1" applyFont="1" applyFill="1" applyAlignment="1">
      <alignment horizontal="center"/>
    </xf>
    <xf numFmtId="0" fontId="40" fillId="7" borderId="0" xfId="0" applyFont="1" applyFill="1" applyAlignment="1">
      <alignment wrapText="1"/>
    </xf>
    <xf numFmtId="0" fontId="12" fillId="0" borderId="0" xfId="44" applyFont="1" applyAlignment="1">
      <alignment horizontal="left" vertical="center"/>
    </xf>
    <xf numFmtId="0" fontId="12" fillId="0" borderId="0" xfId="45" applyFont="1">
      <alignment vertical="center"/>
    </xf>
    <xf numFmtId="49" fontId="12" fillId="0" borderId="0" xfId="44" applyNumberFormat="1" applyFont="1" applyAlignment="1">
      <alignment horizontal="left" vertical="center"/>
    </xf>
    <xf numFmtId="0" fontId="42" fillId="0" borderId="0" xfId="44" applyFont="1" applyAlignment="1">
      <alignment horizontal="center" vertical="center" wrapText="1"/>
    </xf>
    <xf numFmtId="49" fontId="12" fillId="0" borderId="0" xfId="44" applyNumberFormat="1" applyFont="1" applyAlignment="1">
      <alignment horizontal="right" vertical="center" wrapText="1"/>
    </xf>
    <xf numFmtId="49" fontId="43" fillId="0" borderId="0" xfId="44" applyNumberFormat="1" applyFont="1" applyAlignment="1">
      <alignment horizontal="left" vertical="center"/>
    </xf>
    <xf numFmtId="0" fontId="43" fillId="0" borderId="0" xfId="45" applyFont="1">
      <alignment vertical="center"/>
    </xf>
    <xf numFmtId="49" fontId="43" fillId="0" borderId="0" xfId="44" applyNumberFormat="1" applyFont="1" applyAlignment="1">
      <alignment horizontal="right" vertical="center" wrapText="1"/>
    </xf>
    <xf numFmtId="0" fontId="12" fillId="0" borderId="0" xfId="44" applyFont="1" applyAlignment="1">
      <alignment horizontal="left"/>
    </xf>
    <xf numFmtId="49" fontId="12" fillId="0" borderId="0" xfId="44" applyNumberFormat="1" applyFont="1" applyAlignment="1">
      <alignment horizontal="left"/>
    </xf>
    <xf numFmtId="0" fontId="12" fillId="0" borderId="41" xfId="45" applyFont="1" applyBorder="1" applyAlignment="1">
      <alignment horizontal="center" vertical="center"/>
    </xf>
    <xf numFmtId="0" fontId="12" fillId="0" borderId="42" xfId="45" applyFont="1" applyBorder="1" applyAlignment="1">
      <alignment horizontal="center" vertical="center"/>
    </xf>
    <xf numFmtId="0" fontId="12" fillId="0" borderId="43" xfId="45" applyFont="1" applyBorder="1" applyAlignment="1">
      <alignment horizontal="center" vertical="center"/>
    </xf>
    <xf numFmtId="0" fontId="12" fillId="0" borderId="36" xfId="45" applyFont="1" applyBorder="1">
      <alignment vertical="center"/>
    </xf>
    <xf numFmtId="0" fontId="12" fillId="0" borderId="3" xfId="45" applyFont="1" applyBorder="1">
      <alignment vertical="center"/>
    </xf>
    <xf numFmtId="0" fontId="12" fillId="0" borderId="37" xfId="45" applyFont="1" applyBorder="1">
      <alignment vertical="center"/>
    </xf>
    <xf numFmtId="0" fontId="12" fillId="0" borderId="38" xfId="45" applyFont="1" applyBorder="1">
      <alignment vertical="center"/>
    </xf>
    <xf numFmtId="0" fontId="12" fillId="0" borderId="39" xfId="45" applyFont="1" applyBorder="1">
      <alignment vertical="center"/>
    </xf>
    <xf numFmtId="0" fontId="12" fillId="0" borderId="40" xfId="45" applyFont="1" applyBorder="1">
      <alignment vertical="center"/>
    </xf>
    <xf numFmtId="0" fontId="40" fillId="0" borderId="0" xfId="44" applyFont="1" applyAlignment="1">
      <alignment horizontal="center" vertical="center"/>
    </xf>
    <xf numFmtId="0" fontId="40" fillId="0" borderId="0" xfId="44" applyFont="1" applyAlignment="1">
      <alignment horizontal="center" vertical="top"/>
    </xf>
    <xf numFmtId="49" fontId="40" fillId="0" borderId="0" xfId="44" applyNumberFormat="1" applyFont="1" applyAlignment="1">
      <alignment horizontal="left" vertical="top" wrapText="1"/>
    </xf>
    <xf numFmtId="0" fontId="30" fillId="0" borderId="0" xfId="44" applyFont="1" applyAlignment="1">
      <alignment vertical="top" wrapText="1"/>
    </xf>
    <xf numFmtId="0" fontId="46" fillId="7" borderId="0" xfId="0" applyFont="1" applyFill="1" applyAlignment="1">
      <alignment horizontal="center" vertical="center"/>
    </xf>
    <xf numFmtId="0" fontId="48" fillId="7" borderId="0" xfId="0" applyFont="1" applyFill="1" applyAlignment="1">
      <alignment horizontal="right" vertical="center"/>
    </xf>
    <xf numFmtId="3" fontId="50" fillId="7" borderId="0" xfId="31" applyNumberFormat="1" applyFont="1" applyFill="1" applyBorder="1" applyAlignment="1">
      <alignment horizontal="center" vertical="center"/>
    </xf>
    <xf numFmtId="0" fontId="27" fillId="0" borderId="30" xfId="42" applyFont="1" applyBorder="1" applyAlignment="1">
      <alignment vertical="center" wrapText="1"/>
    </xf>
    <xf numFmtId="49" fontId="39" fillId="7" borderId="63" xfId="0" applyNumberFormat="1" applyFont="1" applyFill="1" applyBorder="1" applyAlignment="1">
      <alignment horizontal="center" vertical="center" wrapText="1"/>
    </xf>
    <xf numFmtId="0" fontId="38" fillId="0" borderId="76" xfId="0" applyFont="1" applyBorder="1" applyAlignment="1">
      <alignment horizontal="center" vertical="center" wrapText="1"/>
    </xf>
    <xf numFmtId="0" fontId="41" fillId="7" borderId="75" xfId="0" applyFont="1" applyFill="1" applyBorder="1" applyAlignment="1">
      <alignment horizontal="center" vertical="center" wrapText="1"/>
    </xf>
    <xf numFmtId="49" fontId="39" fillId="7" borderId="12" xfId="0" applyNumberFormat="1" applyFont="1" applyFill="1" applyBorder="1" applyAlignment="1">
      <alignment horizontal="center" vertical="center" wrapText="1"/>
    </xf>
    <xf numFmtId="0" fontId="27" fillId="8" borderId="26" xfId="42" applyFont="1" applyFill="1" applyBorder="1" applyAlignment="1">
      <alignment horizontal="center" vertical="center"/>
    </xf>
    <xf numFmtId="0" fontId="27" fillId="8" borderId="28" xfId="42" applyFont="1" applyFill="1" applyBorder="1" applyAlignment="1">
      <alignment horizontal="center" vertical="center"/>
    </xf>
    <xf numFmtId="3" fontId="52" fillId="7" borderId="0" xfId="31" applyNumberFormat="1" applyFont="1" applyFill="1" applyAlignment="1"/>
    <xf numFmtId="0" fontId="26" fillId="7" borderId="0" xfId="0" applyFont="1" applyFill="1" applyAlignment="1">
      <alignment horizontal="center"/>
    </xf>
    <xf numFmtId="0" fontId="26" fillId="7" borderId="0" xfId="0" applyFont="1" applyFill="1"/>
    <xf numFmtId="0" fontId="48" fillId="7" borderId="15" xfId="0" applyFont="1" applyFill="1" applyBorder="1" applyAlignment="1">
      <alignment horizontal="right" vertical="center"/>
    </xf>
    <xf numFmtId="0" fontId="50" fillId="7" borderId="0" xfId="0" applyFont="1" applyFill="1"/>
    <xf numFmtId="3" fontId="14" fillId="7" borderId="0" xfId="31" applyNumberFormat="1" applyFont="1" applyFill="1"/>
    <xf numFmtId="0" fontId="14" fillId="0" borderId="29" xfId="42" applyFont="1" applyBorder="1">
      <alignment vertical="center"/>
    </xf>
    <xf numFmtId="0" fontId="69" fillId="7" borderId="0" xfId="0" applyFont="1" applyFill="1" applyAlignment="1">
      <alignment horizontal="left" vertical="center"/>
    </xf>
    <xf numFmtId="0" fontId="30" fillId="7" borderId="0" xfId="0" applyFont="1" applyFill="1" applyAlignment="1">
      <alignment horizontal="center" vertical="center"/>
    </xf>
    <xf numFmtId="0" fontId="30" fillId="7" borderId="0" xfId="0" applyFont="1" applyFill="1" applyAlignment="1">
      <alignment vertical="center"/>
    </xf>
    <xf numFmtId="0" fontId="47" fillId="7" borderId="0" xfId="0" applyFont="1" applyFill="1" applyAlignment="1">
      <alignment horizontal="centerContinuous" vertical="center"/>
    </xf>
    <xf numFmtId="0" fontId="0" fillId="7" borderId="0" xfId="0" applyFill="1" applyAlignment="1">
      <alignment horizontal="center" vertical="center"/>
    </xf>
    <xf numFmtId="0" fontId="38" fillId="7" borderId="0" xfId="0" applyFont="1" applyFill="1" applyAlignment="1">
      <alignment horizontal="center" vertical="center"/>
    </xf>
    <xf numFmtId="0" fontId="68" fillId="7" borderId="44" xfId="0" applyFont="1" applyFill="1" applyBorder="1"/>
    <xf numFmtId="0" fontId="70" fillId="8" borderId="32" xfId="0" applyFont="1" applyFill="1" applyBorder="1" applyAlignment="1">
      <alignment horizontal="center" vertical="center"/>
    </xf>
    <xf numFmtId="0" fontId="70" fillId="8" borderId="49" xfId="0" applyFont="1" applyFill="1" applyBorder="1" applyAlignment="1">
      <alignment horizontal="center" vertical="center"/>
    </xf>
    <xf numFmtId="0" fontId="70" fillId="7" borderId="0" xfId="0" applyFont="1" applyFill="1" applyAlignment="1">
      <alignment horizontal="center" vertical="center"/>
    </xf>
    <xf numFmtId="0" fontId="49" fillId="7" borderId="8" xfId="0" applyFont="1" applyFill="1" applyBorder="1" applyAlignment="1">
      <alignment vertical="center"/>
    </xf>
    <xf numFmtId="49" fontId="39" fillId="7" borderId="18" xfId="43" applyNumberFormat="1" applyFont="1" applyFill="1" applyBorder="1">
      <alignment vertical="center"/>
    </xf>
    <xf numFmtId="49" fontId="39" fillId="7" borderId="45" xfId="43" applyNumberFormat="1" applyFont="1" applyFill="1" applyBorder="1">
      <alignment vertical="center"/>
    </xf>
    <xf numFmtId="49" fontId="39" fillId="7" borderId="21" xfId="43" applyNumberFormat="1" applyFont="1" applyFill="1" applyBorder="1">
      <alignment vertical="center"/>
    </xf>
    <xf numFmtId="49" fontId="39" fillId="7" borderId="21" xfId="43" applyNumberFormat="1" applyFont="1" applyFill="1" applyBorder="1" applyAlignment="1">
      <alignment vertical="center" wrapText="1"/>
    </xf>
    <xf numFmtId="0" fontId="49" fillId="7" borderId="11" xfId="0" applyFont="1" applyFill="1" applyBorder="1" applyAlignment="1">
      <alignment horizontal="right" vertical="center"/>
    </xf>
    <xf numFmtId="184" fontId="14" fillId="5" borderId="20" xfId="0" applyNumberFormat="1" applyFont="1" applyFill="1" applyBorder="1" applyAlignment="1" applyProtection="1">
      <alignment vertical="center"/>
      <protection locked="0"/>
    </xf>
    <xf numFmtId="184" fontId="14" fillId="7" borderId="37" xfId="0" applyNumberFormat="1" applyFont="1" applyFill="1" applyBorder="1" applyAlignment="1">
      <alignment vertical="center"/>
    </xf>
    <xf numFmtId="184" fontId="14" fillId="7" borderId="0" xfId="0" applyNumberFormat="1" applyFont="1" applyFill="1" applyAlignment="1">
      <alignment vertical="center"/>
    </xf>
    <xf numFmtId="0" fontId="68" fillId="7" borderId="0" xfId="0" applyFont="1" applyFill="1" applyAlignment="1">
      <alignment vertical="center"/>
    </xf>
    <xf numFmtId="49" fontId="39" fillId="7" borderId="2" xfId="43" applyNumberFormat="1" applyFont="1" applyFill="1" applyBorder="1">
      <alignment vertical="center"/>
    </xf>
    <xf numFmtId="49" fontId="39" fillId="7" borderId="2" xfId="43" applyNumberFormat="1" applyFont="1" applyFill="1" applyBorder="1" applyAlignment="1">
      <alignment vertical="center" wrapText="1"/>
    </xf>
    <xf numFmtId="0" fontId="49" fillId="7" borderId="13" xfId="0" applyFont="1" applyFill="1" applyBorder="1" applyAlignment="1">
      <alignment horizontal="right" vertical="center"/>
    </xf>
    <xf numFmtId="0" fontId="39" fillId="7" borderId="2" xfId="43" applyFont="1" applyFill="1" applyBorder="1">
      <alignment vertical="center"/>
    </xf>
    <xf numFmtId="184" fontId="14" fillId="7" borderId="45" xfId="0" applyNumberFormat="1" applyFont="1" applyFill="1" applyBorder="1" applyAlignment="1" applyProtection="1">
      <alignment vertical="center"/>
      <protection locked="0"/>
    </xf>
    <xf numFmtId="184" fontId="14" fillId="7" borderId="46" xfId="0" applyNumberFormat="1" applyFont="1" applyFill="1" applyBorder="1" applyAlignment="1">
      <alignment vertical="center"/>
    </xf>
    <xf numFmtId="49" fontId="39" fillId="7" borderId="20" xfId="43" applyNumberFormat="1" applyFont="1" applyFill="1" applyBorder="1" applyAlignment="1">
      <alignment horizontal="center" vertical="center"/>
    </xf>
    <xf numFmtId="184" fontId="14" fillId="7" borderId="12" xfId="0" applyNumberFormat="1" applyFont="1" applyFill="1" applyBorder="1" applyAlignment="1" applyProtection="1">
      <alignment vertical="center"/>
      <protection locked="0"/>
    </xf>
    <xf numFmtId="0" fontId="14" fillId="7" borderId="15" xfId="0" applyFont="1" applyFill="1" applyBorder="1" applyAlignment="1">
      <alignment horizontal="right" vertical="center"/>
    </xf>
    <xf numFmtId="184" fontId="14" fillId="7" borderId="3" xfId="0" applyNumberFormat="1" applyFont="1" applyFill="1" applyBorder="1" applyAlignment="1">
      <alignment vertical="center"/>
    </xf>
    <xf numFmtId="184" fontId="14" fillId="7" borderId="47" xfId="0" applyNumberFormat="1" applyFont="1" applyFill="1" applyBorder="1" applyAlignment="1">
      <alignment vertical="center"/>
    </xf>
    <xf numFmtId="0" fontId="67" fillId="7" borderId="48" xfId="0" applyFont="1" applyFill="1" applyBorder="1" applyAlignment="1">
      <alignment horizontal="right" vertical="center"/>
    </xf>
    <xf numFmtId="10" fontId="67" fillId="7" borderId="32" xfId="0" applyNumberFormat="1" applyFont="1" applyFill="1" applyBorder="1" applyAlignment="1">
      <alignment vertical="center"/>
    </xf>
    <xf numFmtId="10" fontId="67" fillId="7" borderId="49" xfId="0" applyNumberFormat="1" applyFont="1" applyFill="1" applyBorder="1" applyAlignment="1">
      <alignment vertical="center"/>
    </xf>
    <xf numFmtId="10" fontId="67" fillId="7" borderId="0" xfId="0" applyNumberFormat="1" applyFont="1" applyFill="1" applyAlignment="1">
      <alignment vertical="center"/>
    </xf>
    <xf numFmtId="3" fontId="39" fillId="7" borderId="0" xfId="31" applyNumberFormat="1" applyFont="1" applyFill="1"/>
    <xf numFmtId="3" fontId="40" fillId="7" borderId="0" xfId="31" applyNumberFormat="1" applyFont="1" applyFill="1" applyBorder="1" applyAlignment="1">
      <alignment horizontal="center" vertical="top"/>
    </xf>
    <xf numFmtId="0" fontId="0" fillId="7" borderId="0" xfId="0" applyFill="1" applyAlignment="1" applyProtection="1">
      <alignment vertical="center" shrinkToFit="1"/>
      <protection locked="0"/>
    </xf>
    <xf numFmtId="0" fontId="14" fillId="0" borderId="0" xfId="0" applyFont="1" applyAlignment="1" applyProtection="1">
      <alignment vertical="center" shrinkToFit="1"/>
      <protection locked="0"/>
    </xf>
    <xf numFmtId="0" fontId="51" fillId="0" borderId="0" xfId="0" applyFont="1" applyAlignment="1">
      <alignment horizontal="justify"/>
    </xf>
    <xf numFmtId="10" fontId="51" fillId="0" borderId="0" xfId="0" applyNumberFormat="1" applyFont="1" applyAlignment="1">
      <alignment horizontal="justify"/>
    </xf>
    <xf numFmtId="0" fontId="71" fillId="7" borderId="0" xfId="0" applyFont="1" applyFill="1"/>
    <xf numFmtId="0" fontId="14" fillId="7" borderId="52" xfId="0" applyFont="1" applyFill="1" applyBorder="1" applyAlignment="1">
      <alignment vertical="center"/>
    </xf>
    <xf numFmtId="0" fontId="14" fillId="7" borderId="19" xfId="0" applyFont="1" applyFill="1" applyBorder="1" applyAlignment="1">
      <alignment vertical="center"/>
    </xf>
    <xf numFmtId="0" fontId="14" fillId="7" borderId="9" xfId="0" applyFont="1" applyFill="1" applyBorder="1" applyAlignment="1">
      <alignment horizontal="center" vertical="center"/>
    </xf>
    <xf numFmtId="184" fontId="14" fillId="5" borderId="47" xfId="0" applyNumberFormat="1" applyFont="1" applyFill="1" applyBorder="1" applyAlignment="1" applyProtection="1">
      <alignment vertical="center"/>
      <protection locked="0"/>
    </xf>
    <xf numFmtId="184" fontId="14" fillId="5" borderId="53" xfId="0" applyNumberFormat="1" applyFont="1" applyFill="1" applyBorder="1" applyAlignment="1" applyProtection="1">
      <alignment vertical="center"/>
      <protection locked="0"/>
    </xf>
    <xf numFmtId="0" fontId="14" fillId="7" borderId="20" xfId="0" applyFont="1" applyFill="1" applyBorder="1" applyAlignment="1">
      <alignment vertical="center"/>
    </xf>
    <xf numFmtId="184" fontId="14" fillId="5" borderId="61" xfId="0" applyNumberFormat="1" applyFont="1" applyFill="1" applyBorder="1" applyAlignment="1" applyProtection="1">
      <alignment vertical="center"/>
      <protection locked="0"/>
    </xf>
    <xf numFmtId="0" fontId="14" fillId="7" borderId="0" xfId="0" applyFont="1" applyFill="1" applyAlignment="1">
      <alignment vertical="center"/>
    </xf>
    <xf numFmtId="0" fontId="71" fillId="7" borderId="20" xfId="0" applyFont="1" applyFill="1" applyBorder="1" applyAlignment="1">
      <alignment horizontal="center" vertical="center"/>
    </xf>
    <xf numFmtId="0" fontId="71" fillId="7" borderId="0" xfId="0" applyFont="1" applyFill="1" applyAlignment="1">
      <alignment vertical="center"/>
    </xf>
    <xf numFmtId="0" fontId="71" fillId="7" borderId="19" xfId="0" applyFont="1" applyFill="1" applyBorder="1" applyAlignment="1">
      <alignment vertical="center"/>
    </xf>
    <xf numFmtId="184" fontId="14" fillId="7" borderId="0" xfId="0" applyNumberFormat="1" applyFont="1" applyFill="1" applyAlignment="1" applyProtection="1">
      <alignment vertical="center"/>
      <protection locked="0"/>
    </xf>
    <xf numFmtId="0" fontId="71" fillId="7" borderId="85" xfId="0" applyFont="1" applyFill="1" applyBorder="1" applyAlignment="1">
      <alignment vertical="center"/>
    </xf>
    <xf numFmtId="0" fontId="71" fillId="7" borderId="11" xfId="0" applyFont="1" applyFill="1" applyBorder="1" applyAlignment="1">
      <alignment vertical="center"/>
    </xf>
    <xf numFmtId="0" fontId="71" fillId="7" borderId="21" xfId="0" applyFont="1" applyFill="1" applyBorder="1" applyAlignment="1">
      <alignment horizontal="center" vertical="center"/>
    </xf>
    <xf numFmtId="184" fontId="14" fillId="7" borderId="44" xfId="0" applyNumberFormat="1" applyFont="1" applyFill="1" applyBorder="1" applyAlignment="1">
      <alignment vertical="center"/>
    </xf>
    <xf numFmtId="0" fontId="14" fillId="7" borderId="15" xfId="0" applyFont="1" applyFill="1" applyBorder="1" applyAlignment="1">
      <alignment horizontal="center" vertical="center"/>
    </xf>
    <xf numFmtId="184" fontId="72" fillId="7" borderId="47" xfId="0" applyNumberFormat="1" applyFont="1" applyFill="1" applyBorder="1" applyAlignment="1">
      <alignment vertical="center"/>
    </xf>
    <xf numFmtId="184" fontId="14" fillId="7" borderId="8" xfId="0" applyNumberFormat="1" applyFont="1" applyFill="1" applyBorder="1" applyAlignment="1">
      <alignment horizontal="center" vertical="center"/>
    </xf>
    <xf numFmtId="0" fontId="0" fillId="7" borderId="0" xfId="0" applyFill="1" applyAlignment="1">
      <alignment vertical="top"/>
    </xf>
    <xf numFmtId="0" fontId="71" fillId="7" borderId="0" xfId="0" applyFont="1" applyFill="1" applyAlignment="1">
      <alignment vertical="top"/>
    </xf>
    <xf numFmtId="0" fontId="71" fillId="7" borderId="0" xfId="0" applyFont="1" applyFill="1" applyAlignment="1">
      <alignment vertical="top" wrapText="1"/>
    </xf>
    <xf numFmtId="0" fontId="0" fillId="0" borderId="0" xfId="0" applyAlignment="1">
      <alignment vertical="top"/>
    </xf>
    <xf numFmtId="0" fontId="40" fillId="7" borderId="0" xfId="0" applyFont="1" applyFill="1" applyAlignment="1">
      <alignment vertical="top"/>
    </xf>
    <xf numFmtId="0" fontId="14" fillId="7" borderId="0" xfId="0" applyFont="1" applyFill="1" applyAlignment="1" applyProtection="1">
      <alignment vertical="center" shrinkToFit="1"/>
      <protection locked="0"/>
    </xf>
    <xf numFmtId="0" fontId="73" fillId="7" borderId="0" xfId="0" applyFont="1" applyFill="1" applyAlignment="1">
      <alignment vertical="center"/>
    </xf>
    <xf numFmtId="0" fontId="73" fillId="0" borderId="0" xfId="0" applyFont="1" applyAlignment="1">
      <alignment vertical="center"/>
    </xf>
    <xf numFmtId="3" fontId="14" fillId="7" borderId="0" xfId="31" applyNumberFormat="1" applyFont="1" applyFill="1" applyBorder="1"/>
    <xf numFmtId="3" fontId="14" fillId="7" borderId="15" xfId="31" applyNumberFormat="1" applyFont="1" applyFill="1" applyBorder="1"/>
    <xf numFmtId="3" fontId="14" fillId="7" borderId="44" xfId="31" applyNumberFormat="1" applyFont="1" applyFill="1" applyBorder="1" applyAlignment="1">
      <alignment vertical="center"/>
    </xf>
    <xf numFmtId="3" fontId="14" fillId="7" borderId="0" xfId="31" applyNumberFormat="1" applyFont="1" applyFill="1" applyAlignment="1">
      <alignment vertical="center"/>
    </xf>
    <xf numFmtId="0" fontId="14" fillId="8" borderId="63" xfId="0" applyFont="1" applyFill="1" applyBorder="1" applyAlignment="1">
      <alignment horizontal="center" vertical="center"/>
    </xf>
    <xf numFmtId="3" fontId="14" fillId="7" borderId="0" xfId="31" applyNumberFormat="1" applyFont="1" applyFill="1" applyBorder="1" applyAlignment="1">
      <alignment vertical="center"/>
    </xf>
    <xf numFmtId="0" fontId="14" fillId="7" borderId="15" xfId="0" applyFont="1" applyFill="1" applyBorder="1" applyAlignment="1">
      <alignment vertical="center"/>
    </xf>
    <xf numFmtId="3" fontId="71" fillId="7" borderId="0" xfId="31" applyNumberFormat="1" applyFont="1" applyFill="1" applyBorder="1"/>
    <xf numFmtId="0" fontId="9" fillId="7" borderId="57" xfId="0" applyFont="1" applyFill="1" applyBorder="1" applyAlignment="1">
      <alignment horizontal="left" vertical="center"/>
    </xf>
    <xf numFmtId="184" fontId="14" fillId="5" borderId="55" xfId="0" applyNumberFormat="1" applyFont="1" applyFill="1" applyBorder="1" applyAlignment="1" applyProtection="1">
      <alignment horizontal="right" vertical="center"/>
      <protection locked="0"/>
    </xf>
    <xf numFmtId="184" fontId="14" fillId="5" borderId="32" xfId="0" applyNumberFormat="1" applyFont="1" applyFill="1" applyBorder="1" applyAlignment="1" applyProtection="1">
      <alignment horizontal="right" vertical="center"/>
      <protection locked="0"/>
    </xf>
    <xf numFmtId="184" fontId="14" fillId="7" borderId="32" xfId="0" applyNumberFormat="1" applyFont="1" applyFill="1" applyBorder="1" applyAlignment="1" applyProtection="1">
      <alignment horizontal="right" vertical="center"/>
      <protection locked="0"/>
    </xf>
    <xf numFmtId="184" fontId="14" fillId="7" borderId="33" xfId="0" applyNumberFormat="1" applyFont="1" applyFill="1" applyBorder="1" applyAlignment="1" applyProtection="1">
      <alignment horizontal="right" vertical="center"/>
      <protection locked="0"/>
    </xf>
    <xf numFmtId="184" fontId="14" fillId="7" borderId="47" xfId="31" applyNumberFormat="1" applyFont="1" applyFill="1" applyBorder="1" applyAlignment="1">
      <alignment horizontal="right" vertical="center"/>
    </xf>
    <xf numFmtId="0" fontId="14" fillId="7" borderId="80" xfId="0" applyFont="1" applyFill="1" applyBorder="1" applyAlignment="1">
      <alignment horizontal="center" vertical="center"/>
    </xf>
    <xf numFmtId="184" fontId="14" fillId="7" borderId="82" xfId="0" applyNumberFormat="1" applyFont="1" applyFill="1" applyBorder="1" applyAlignment="1" applyProtection="1">
      <alignment horizontal="right" vertical="center"/>
      <protection locked="0"/>
    </xf>
    <xf numFmtId="184" fontId="14" fillId="7" borderId="83" xfId="0" applyNumberFormat="1" applyFont="1" applyFill="1" applyBorder="1" applyAlignment="1" applyProtection="1">
      <alignment horizontal="right" vertical="center"/>
      <protection locked="0"/>
    </xf>
    <xf numFmtId="184" fontId="14" fillId="5" borderId="83" xfId="0" applyNumberFormat="1" applyFont="1" applyFill="1" applyBorder="1" applyAlignment="1" applyProtection="1">
      <alignment horizontal="right" vertical="center"/>
      <protection locked="0"/>
    </xf>
    <xf numFmtId="184" fontId="14" fillId="5" borderId="81" xfId="0" applyNumberFormat="1" applyFont="1" applyFill="1" applyBorder="1" applyAlignment="1" applyProtection="1">
      <alignment horizontal="right" vertical="center"/>
      <protection locked="0"/>
    </xf>
    <xf numFmtId="184" fontId="14" fillId="5" borderId="86" xfId="0" applyNumberFormat="1" applyFont="1" applyFill="1" applyBorder="1" applyAlignment="1" applyProtection="1">
      <alignment horizontal="right" vertical="center"/>
      <protection locked="0"/>
    </xf>
    <xf numFmtId="184" fontId="14" fillId="7" borderId="56" xfId="31" applyNumberFormat="1" applyFont="1" applyFill="1" applyBorder="1" applyAlignment="1">
      <alignment horizontal="right" vertical="center"/>
    </xf>
    <xf numFmtId="184" fontId="72" fillId="7" borderId="3" xfId="0" applyNumberFormat="1" applyFont="1" applyFill="1" applyBorder="1" applyAlignment="1">
      <alignment horizontal="right" vertical="center"/>
    </xf>
    <xf numFmtId="0" fontId="14" fillId="7" borderId="8" xfId="0" applyFont="1" applyFill="1" applyBorder="1" applyAlignment="1">
      <alignment horizontal="center" vertical="center"/>
    </xf>
    <xf numFmtId="3" fontId="71" fillId="7" borderId="15" xfId="31" applyNumberFormat="1" applyFont="1" applyFill="1" applyBorder="1"/>
    <xf numFmtId="184" fontId="72" fillId="7" borderId="62" xfId="0" applyNumberFormat="1" applyFont="1" applyFill="1" applyBorder="1" applyAlignment="1">
      <alignment horizontal="right" vertical="center"/>
    </xf>
    <xf numFmtId="0" fontId="14" fillId="7" borderId="55" xfId="0" applyFont="1" applyFill="1" applyBorder="1" applyAlignment="1">
      <alignment horizontal="left" vertical="center"/>
    </xf>
    <xf numFmtId="0" fontId="14" fillId="7" borderId="1" xfId="0" applyFont="1" applyFill="1" applyBorder="1" applyAlignment="1">
      <alignment vertical="center"/>
    </xf>
    <xf numFmtId="3" fontId="71" fillId="7" borderId="1" xfId="31" applyNumberFormat="1" applyFont="1" applyFill="1" applyBorder="1"/>
    <xf numFmtId="0" fontId="14" fillId="7" borderId="49" xfId="0" applyFont="1" applyFill="1" applyBorder="1" applyAlignment="1">
      <alignment vertical="center"/>
    </xf>
    <xf numFmtId="184" fontId="72" fillId="7" borderId="32" xfId="0" applyNumberFormat="1" applyFont="1" applyFill="1" applyBorder="1" applyAlignment="1">
      <alignment horizontal="right" vertical="center"/>
    </xf>
    <xf numFmtId="184" fontId="72" fillId="7" borderId="33" xfId="0" applyNumberFormat="1" applyFont="1" applyFill="1" applyBorder="1" applyAlignment="1">
      <alignment horizontal="right" vertical="center"/>
    </xf>
    <xf numFmtId="184" fontId="72" fillId="7" borderId="47" xfId="31" applyNumberFormat="1" applyFont="1" applyFill="1" applyBorder="1" applyAlignment="1">
      <alignment horizontal="right" vertical="center"/>
    </xf>
    <xf numFmtId="3" fontId="14" fillId="7" borderId="0" xfId="31" applyNumberFormat="1" applyFont="1" applyFill="1" applyBorder="1" applyAlignment="1">
      <alignment horizontal="center" vertical="center"/>
    </xf>
    <xf numFmtId="3" fontId="14" fillId="7" borderId="0" xfId="31" applyNumberFormat="1" applyFont="1" applyFill="1" applyBorder="1" applyAlignment="1">
      <alignment horizontal="left" vertical="center"/>
    </xf>
    <xf numFmtId="3" fontId="40" fillId="7" borderId="0" xfId="31" applyNumberFormat="1" applyFont="1" applyFill="1"/>
    <xf numFmtId="176" fontId="14" fillId="7" borderId="27" xfId="0" applyNumberFormat="1" applyFont="1" applyFill="1" applyBorder="1" applyAlignment="1" applyProtection="1">
      <alignment vertical="center" shrinkToFit="1"/>
      <protection locked="0"/>
    </xf>
    <xf numFmtId="176" fontId="14" fillId="7" borderId="57" xfId="0" applyNumberFormat="1" applyFont="1" applyFill="1" applyBorder="1" applyAlignment="1" applyProtection="1">
      <alignment vertical="center" shrinkToFit="1"/>
      <protection locked="0"/>
    </xf>
    <xf numFmtId="0" fontId="14" fillId="0" borderId="30" xfId="42" applyFont="1" applyBorder="1" applyAlignment="1">
      <alignment vertical="center" shrinkToFit="1"/>
    </xf>
    <xf numFmtId="0" fontId="14" fillId="0" borderId="30" xfId="42" applyFont="1" applyBorder="1" applyAlignment="1">
      <alignment horizontal="center" vertical="center"/>
    </xf>
    <xf numFmtId="0" fontId="14" fillId="0" borderId="25" xfId="42" applyFont="1" applyBorder="1" applyAlignment="1">
      <alignment horizontal="center" vertical="center"/>
    </xf>
    <xf numFmtId="0" fontId="27" fillId="0" borderId="28" xfId="42" applyFont="1" applyBorder="1" applyAlignment="1">
      <alignment horizontal="center" vertical="center"/>
    </xf>
    <xf numFmtId="0" fontId="27" fillId="0" borderId="26" xfId="42" applyFont="1" applyBorder="1" applyAlignment="1">
      <alignment horizontal="center" vertical="center"/>
    </xf>
    <xf numFmtId="0" fontId="30" fillId="0" borderId="165" xfId="0" applyFont="1" applyBorder="1" applyAlignment="1">
      <alignment vertical="center"/>
    </xf>
    <xf numFmtId="0" fontId="30" fillId="0" borderId="179" xfId="0" applyFont="1" applyBorder="1" applyAlignment="1">
      <alignment vertical="center"/>
    </xf>
    <xf numFmtId="0" fontId="30" fillId="0" borderId="147" xfId="0" applyFont="1" applyBorder="1" applyAlignment="1">
      <alignment vertical="center"/>
    </xf>
    <xf numFmtId="3" fontId="30" fillId="0" borderId="180" xfId="0" applyNumberFormat="1" applyFont="1" applyBorder="1" applyAlignment="1">
      <alignment vertical="center"/>
    </xf>
    <xf numFmtId="0" fontId="30" fillId="0" borderId="174" xfId="0" applyFont="1" applyBorder="1" applyAlignment="1">
      <alignment vertical="center"/>
    </xf>
    <xf numFmtId="0" fontId="30" fillId="0" borderId="0" xfId="0" applyFont="1" applyAlignment="1">
      <alignment horizontal="center" vertical="center" wrapText="1"/>
    </xf>
    <xf numFmtId="3" fontId="30" fillId="0" borderId="70" xfId="0" applyNumberFormat="1" applyFont="1" applyBorder="1" applyAlignment="1">
      <alignment vertical="center"/>
    </xf>
    <xf numFmtId="0" fontId="98" fillId="0" borderId="0" xfId="0" applyFont="1" applyAlignment="1">
      <alignment vertical="center"/>
    </xf>
    <xf numFmtId="3" fontId="30" fillId="0" borderId="177" xfId="0" applyNumberFormat="1" applyFont="1" applyBorder="1" applyAlignment="1">
      <alignment vertical="center"/>
    </xf>
    <xf numFmtId="0" fontId="30" fillId="0" borderId="88" xfId="0" applyFont="1" applyBorder="1" applyAlignment="1">
      <alignment vertical="center"/>
    </xf>
    <xf numFmtId="0" fontId="30" fillId="0" borderId="175" xfId="0" applyFont="1" applyBorder="1" applyAlignment="1">
      <alignment vertical="center"/>
    </xf>
    <xf numFmtId="0" fontId="30" fillId="0" borderId="168" xfId="0" applyFont="1" applyBorder="1" applyAlignment="1">
      <alignment vertical="center"/>
    </xf>
    <xf numFmtId="0" fontId="30" fillId="0" borderId="178" xfId="0" applyFont="1" applyBorder="1" applyAlignment="1">
      <alignment vertical="center"/>
    </xf>
    <xf numFmtId="3" fontId="30" fillId="0" borderId="88" xfId="0" applyNumberFormat="1" applyFont="1" applyBorder="1" applyAlignment="1">
      <alignment vertical="center"/>
    </xf>
    <xf numFmtId="3" fontId="30" fillId="0" borderId="174" xfId="0" applyNumberFormat="1" applyFont="1" applyBorder="1" applyAlignment="1">
      <alignment vertical="center"/>
    </xf>
    <xf numFmtId="0" fontId="30" fillId="0" borderId="176" xfId="0" applyFont="1" applyBorder="1" applyAlignment="1">
      <alignment vertical="center"/>
    </xf>
    <xf numFmtId="0" fontId="30" fillId="0" borderId="167" xfId="0" applyFont="1" applyBorder="1" applyAlignment="1">
      <alignment vertical="center"/>
    </xf>
    <xf numFmtId="3" fontId="30" fillId="0" borderId="0" xfId="0" applyNumberFormat="1" applyFont="1" applyAlignment="1">
      <alignment vertical="center"/>
    </xf>
    <xf numFmtId="3" fontId="30" fillId="0" borderId="181" xfId="0" applyNumberFormat="1" applyFont="1" applyBorder="1" applyAlignment="1">
      <alignment vertical="center"/>
    </xf>
    <xf numFmtId="0" fontId="30" fillId="0" borderId="150" xfId="0" applyFont="1" applyBorder="1" applyAlignment="1">
      <alignment vertical="center"/>
    </xf>
    <xf numFmtId="3" fontId="30" fillId="0" borderId="179" xfId="0" applyNumberFormat="1" applyFont="1" applyBorder="1" applyAlignment="1">
      <alignment vertical="center"/>
    </xf>
    <xf numFmtId="0" fontId="30" fillId="0" borderId="211" xfId="0" applyFont="1" applyBorder="1" applyAlignment="1">
      <alignment vertical="center"/>
    </xf>
    <xf numFmtId="3" fontId="30" fillId="0" borderId="186" xfId="0" applyNumberFormat="1" applyFont="1" applyBorder="1" applyAlignment="1">
      <alignment vertical="center"/>
    </xf>
    <xf numFmtId="3" fontId="30" fillId="0" borderId="29" xfId="0" applyNumberFormat="1" applyFont="1" applyBorder="1" applyAlignment="1">
      <alignment vertical="center"/>
    </xf>
    <xf numFmtId="3" fontId="30" fillId="0" borderId="185" xfId="0" applyNumberFormat="1" applyFont="1" applyBorder="1" applyAlignment="1">
      <alignment vertical="center"/>
    </xf>
    <xf numFmtId="3" fontId="30" fillId="0" borderId="168" xfId="0" applyNumberFormat="1" applyFont="1" applyBorder="1" applyAlignment="1">
      <alignment vertical="center"/>
    </xf>
    <xf numFmtId="0" fontId="30" fillId="0" borderId="177" xfId="0" applyFont="1" applyBorder="1" applyAlignment="1">
      <alignment vertical="center"/>
    </xf>
    <xf numFmtId="0" fontId="30" fillId="0" borderId="70" xfId="0" applyFont="1" applyBorder="1" applyAlignment="1">
      <alignment vertical="center"/>
    </xf>
    <xf numFmtId="0" fontId="30" fillId="0" borderId="210" xfId="0" applyFont="1" applyBorder="1" applyAlignment="1">
      <alignment vertical="center"/>
    </xf>
    <xf numFmtId="3" fontId="30" fillId="0" borderId="205" xfId="0" applyNumberFormat="1" applyFont="1" applyBorder="1" applyAlignment="1">
      <alignment vertical="center"/>
    </xf>
    <xf numFmtId="0" fontId="30" fillId="0" borderId="204" xfId="0" applyFont="1" applyBorder="1" applyAlignment="1">
      <alignment vertical="center"/>
    </xf>
    <xf numFmtId="0" fontId="30" fillId="0" borderId="203" xfId="0" applyFont="1" applyBorder="1" applyAlignment="1">
      <alignment vertical="center"/>
    </xf>
    <xf numFmtId="0" fontId="30" fillId="0" borderId="202" xfId="0" applyFont="1" applyBorder="1" applyAlignment="1">
      <alignment vertical="center"/>
    </xf>
    <xf numFmtId="3" fontId="30" fillId="0" borderId="176" xfId="0" applyNumberFormat="1" applyFont="1" applyBorder="1" applyAlignment="1">
      <alignment vertical="center"/>
    </xf>
    <xf numFmtId="0" fontId="30" fillId="0" borderId="146" xfId="0" applyFont="1" applyBorder="1" applyAlignment="1">
      <alignment vertical="center"/>
    </xf>
    <xf numFmtId="0" fontId="30" fillId="0" borderId="173" xfId="0" applyFont="1" applyBorder="1" applyAlignment="1">
      <alignment vertical="center"/>
    </xf>
    <xf numFmtId="0" fontId="30" fillId="0" borderId="169" xfId="0" applyFont="1" applyBorder="1" applyAlignment="1">
      <alignment vertical="center"/>
    </xf>
    <xf numFmtId="3" fontId="30" fillId="0" borderId="209" xfId="0" applyNumberFormat="1" applyFont="1" applyBorder="1" applyAlignment="1">
      <alignment vertical="center"/>
    </xf>
    <xf numFmtId="0" fontId="30" fillId="0" borderId="208" xfId="0" applyFont="1" applyBorder="1" applyAlignment="1">
      <alignment vertical="center"/>
    </xf>
    <xf numFmtId="0" fontId="30" fillId="0" borderId="199" xfId="0" applyFont="1" applyBorder="1" applyAlignment="1">
      <alignment vertical="center"/>
    </xf>
    <xf numFmtId="0" fontId="30" fillId="0" borderId="206" xfId="0" applyFont="1" applyBorder="1" applyAlignment="1">
      <alignment vertical="center"/>
    </xf>
    <xf numFmtId="3" fontId="30" fillId="0" borderId="172" xfId="0" applyNumberFormat="1" applyFont="1" applyBorder="1" applyAlignment="1">
      <alignment vertical="center"/>
    </xf>
    <xf numFmtId="0" fontId="30" fillId="0" borderId="180" xfId="0" applyFont="1" applyBorder="1" applyAlignment="1">
      <alignment vertical="center"/>
    </xf>
    <xf numFmtId="3" fontId="30" fillId="0" borderId="184" xfId="0" applyNumberFormat="1" applyFont="1" applyBorder="1" applyAlignment="1">
      <alignment vertical="center"/>
    </xf>
    <xf numFmtId="3" fontId="30" fillId="0" borderId="182" xfId="0" applyNumberFormat="1" applyFont="1" applyBorder="1" applyAlignment="1">
      <alignment vertical="center"/>
    </xf>
    <xf numFmtId="0" fontId="30" fillId="0" borderId="30" xfId="0" applyFont="1" applyBorder="1" applyAlignment="1">
      <alignment vertical="center"/>
    </xf>
    <xf numFmtId="0" fontId="30" fillId="0" borderId="28" xfId="0" applyFont="1" applyBorder="1" applyAlignment="1">
      <alignment vertical="center"/>
    </xf>
    <xf numFmtId="0" fontId="30" fillId="0" borderId="171" xfId="0" applyFont="1" applyBorder="1" applyAlignment="1">
      <alignment vertical="center"/>
    </xf>
    <xf numFmtId="0" fontId="39" fillId="0" borderId="0" xfId="0" applyFont="1" applyAlignment="1">
      <alignment horizontal="center" vertical="center"/>
    </xf>
    <xf numFmtId="3" fontId="30" fillId="0" borderId="207" xfId="0" applyNumberFormat="1" applyFont="1" applyBorder="1" applyAlignment="1">
      <alignment vertical="center"/>
    </xf>
    <xf numFmtId="3" fontId="30" fillId="0" borderId="170" xfId="0" applyNumberFormat="1" applyFont="1" applyBorder="1" applyAlignment="1">
      <alignment vertical="center"/>
    </xf>
    <xf numFmtId="0" fontId="30" fillId="0" borderId="0" xfId="0" applyFont="1" applyAlignment="1">
      <alignment horizontal="center" vertical="center"/>
    </xf>
    <xf numFmtId="0" fontId="30" fillId="0" borderId="29" xfId="0" applyFont="1" applyBorder="1" applyAlignment="1">
      <alignment vertical="center"/>
    </xf>
    <xf numFmtId="0" fontId="30" fillId="0" borderId="207" xfId="0" applyFont="1" applyBorder="1" applyAlignment="1">
      <alignment vertical="center"/>
    </xf>
    <xf numFmtId="0" fontId="30" fillId="0" borderId="149" xfId="0" applyFont="1" applyBorder="1" applyAlignment="1">
      <alignment vertical="center"/>
    </xf>
    <xf numFmtId="3" fontId="30" fillId="0" borderId="183" xfId="0" applyNumberFormat="1" applyFont="1" applyBorder="1" applyAlignment="1">
      <alignment vertical="center"/>
    </xf>
    <xf numFmtId="3" fontId="30" fillId="0" borderId="28" xfId="0" applyNumberFormat="1" applyFont="1" applyBorder="1" applyAlignment="1">
      <alignment vertical="center"/>
    </xf>
    <xf numFmtId="3" fontId="30" fillId="0" borderId="30" xfId="0" applyNumberFormat="1" applyFont="1" applyBorder="1" applyAlignment="1">
      <alignment vertical="center"/>
    </xf>
    <xf numFmtId="0" fontId="30" fillId="0" borderId="148" xfId="0" applyFont="1" applyBorder="1" applyAlignment="1">
      <alignment vertical="center"/>
    </xf>
    <xf numFmtId="0" fontId="30" fillId="0" borderId="0" xfId="0" applyFont="1" applyAlignment="1">
      <alignment horizontal="right" vertical="center"/>
    </xf>
    <xf numFmtId="0" fontId="26" fillId="0" borderId="0" xfId="0" applyFont="1" applyAlignment="1">
      <alignment vertical="center" wrapText="1"/>
    </xf>
    <xf numFmtId="0" fontId="30" fillId="0" borderId="172" xfId="0" applyFont="1" applyBorder="1" applyAlignment="1">
      <alignment vertical="center"/>
    </xf>
    <xf numFmtId="0" fontId="30" fillId="0" borderId="0" xfId="0" applyFont="1" applyAlignment="1">
      <alignment vertical="center"/>
    </xf>
    <xf numFmtId="0" fontId="30" fillId="0" borderId="170" xfId="0" applyFont="1" applyBorder="1" applyAlignment="1">
      <alignment vertical="center"/>
    </xf>
    <xf numFmtId="0" fontId="68" fillId="7" borderId="0" xfId="0" applyFont="1" applyFill="1"/>
    <xf numFmtId="0" fontId="39" fillId="7" borderId="0" xfId="0" applyFont="1" applyFill="1" applyAlignment="1">
      <alignment vertical="center"/>
    </xf>
    <xf numFmtId="0" fontId="39" fillId="7" borderId="0" xfId="0" applyFont="1" applyFill="1"/>
    <xf numFmtId="3" fontId="71" fillId="7" borderId="0" xfId="31" applyNumberFormat="1" applyFont="1" applyFill="1"/>
    <xf numFmtId="0" fontId="14" fillId="7" borderId="52" xfId="0" applyFont="1" applyFill="1" applyBorder="1" applyAlignment="1">
      <alignment horizontal="center" vertical="center"/>
    </xf>
    <xf numFmtId="0" fontId="49" fillId="7" borderId="20" xfId="0" applyFont="1" applyFill="1" applyBorder="1" applyAlignment="1">
      <alignment horizontal="center" vertical="center"/>
    </xf>
    <xf numFmtId="0" fontId="14" fillId="7" borderId="20" xfId="0" applyFont="1" applyFill="1" applyBorder="1" applyAlignment="1">
      <alignment horizontal="center" vertical="center"/>
    </xf>
    <xf numFmtId="0" fontId="49" fillId="7" borderId="21" xfId="0" applyFont="1" applyFill="1" applyBorder="1" applyAlignment="1">
      <alignment horizontal="left" vertical="center"/>
    </xf>
    <xf numFmtId="0" fontId="68" fillId="7" borderId="0" xfId="0" applyFont="1" applyFill="1" applyAlignment="1">
      <alignment horizontal="center" vertical="top"/>
    </xf>
    <xf numFmtId="0" fontId="97" fillId="7" borderId="0" xfId="0" applyFont="1" applyFill="1" applyAlignment="1">
      <alignment vertical="center"/>
    </xf>
    <xf numFmtId="3" fontId="68" fillId="7" borderId="0" xfId="31" applyNumberFormat="1" applyFont="1" applyFill="1" applyAlignment="1">
      <alignment horizontal="centerContinuous" vertical="center"/>
    </xf>
    <xf numFmtId="3" fontId="68" fillId="7" borderId="0" xfId="31" applyNumberFormat="1" applyFont="1" applyFill="1" applyAlignment="1">
      <alignment vertical="center"/>
    </xf>
    <xf numFmtId="0" fontId="92" fillId="7" borderId="0" xfId="0" applyFont="1" applyFill="1" applyAlignment="1">
      <alignment horizontal="right" vertical="center"/>
    </xf>
    <xf numFmtId="0" fontId="49" fillId="7" borderId="107" xfId="0" applyFont="1" applyFill="1" applyBorder="1" applyAlignment="1">
      <alignment horizontal="center" vertical="center"/>
    </xf>
    <xf numFmtId="3" fontId="49" fillId="7" borderId="12" xfId="31" applyNumberFormat="1" applyFont="1" applyFill="1" applyBorder="1" applyAlignment="1">
      <alignment vertical="center"/>
    </xf>
    <xf numFmtId="3" fontId="30" fillId="7" borderId="0" xfId="31" applyNumberFormat="1" applyFont="1" applyFill="1" applyAlignment="1">
      <alignment horizontal="right"/>
    </xf>
    <xf numFmtId="0" fontId="91" fillId="7" borderId="54" xfId="187" applyFont="1" applyFill="1" applyBorder="1" applyAlignment="1">
      <alignment horizontal="right" vertical="center"/>
    </xf>
    <xf numFmtId="3" fontId="91" fillId="7" borderId="54" xfId="31" applyNumberFormat="1" applyFont="1" applyFill="1" applyBorder="1" applyAlignment="1">
      <alignment horizontal="right" vertical="center"/>
    </xf>
    <xf numFmtId="0" fontId="39" fillId="7" borderId="52" xfId="0" applyFont="1" applyFill="1" applyBorder="1" applyAlignment="1">
      <alignment vertical="center"/>
    </xf>
    <xf numFmtId="0" fontId="14" fillId="7" borderId="19" xfId="0" applyFont="1" applyFill="1" applyBorder="1" applyAlignment="1">
      <alignment horizontal="center" vertical="center"/>
    </xf>
    <xf numFmtId="0" fontId="49" fillId="7" borderId="126" xfId="0" applyFont="1" applyFill="1" applyBorder="1" applyAlignment="1">
      <alignment horizontal="center" vertical="center"/>
    </xf>
    <xf numFmtId="0" fontId="14" fillId="7" borderId="128" xfId="0" applyFont="1" applyFill="1" applyBorder="1" applyAlignment="1">
      <alignment horizontal="center" vertical="center"/>
    </xf>
    <xf numFmtId="3" fontId="49" fillId="7" borderId="57" xfId="31" applyNumberFormat="1" applyFont="1" applyFill="1" applyBorder="1" applyAlignment="1">
      <alignment horizontal="right" vertical="center"/>
    </xf>
    <xf numFmtId="0" fontId="49" fillId="7" borderId="0" xfId="187" applyFont="1" applyFill="1"/>
    <xf numFmtId="3" fontId="49" fillId="7" borderId="0" xfId="31" applyNumberFormat="1" applyFont="1" applyFill="1" applyBorder="1" applyAlignment="1">
      <alignment horizontal="left"/>
    </xf>
    <xf numFmtId="3" fontId="49" fillId="7" borderId="0" xfId="31" applyNumberFormat="1" applyFont="1" applyFill="1" applyBorder="1" applyAlignment="1">
      <alignment horizontal="center"/>
    </xf>
    <xf numFmtId="0" fontId="28" fillId="7" borderId="0" xfId="187" applyFont="1" applyFill="1"/>
    <xf numFmtId="3" fontId="91" fillId="7" borderId="37" xfId="31" applyNumberFormat="1" applyFont="1" applyFill="1" applyBorder="1" applyAlignment="1">
      <alignment vertical="center"/>
    </xf>
    <xf numFmtId="3" fontId="68" fillId="0" borderId="0" xfId="31" applyNumberFormat="1" applyFont="1" applyFill="1"/>
    <xf numFmtId="3" fontId="92" fillId="0" borderId="0" xfId="31" applyNumberFormat="1" applyFont="1" applyFill="1" applyAlignment="1">
      <alignment horizontal="right"/>
    </xf>
    <xf numFmtId="3" fontId="68" fillId="0" borderId="0" xfId="31" applyNumberFormat="1" applyFont="1" applyFill="1" applyAlignment="1">
      <alignment horizontal="centerContinuous"/>
    </xf>
    <xf numFmtId="3" fontId="97" fillId="0" borderId="0" xfId="31" applyNumberFormat="1" applyFont="1" applyFill="1" applyAlignment="1">
      <alignment horizontal="center" vertical="center"/>
    </xf>
    <xf numFmtId="0" fontId="49" fillId="8" borderId="38" xfId="0" applyFont="1" applyFill="1" applyBorder="1" applyAlignment="1">
      <alignment horizontal="center" vertical="center"/>
    </xf>
    <xf numFmtId="0" fontId="97" fillId="8" borderId="48" xfId="187" applyFont="1" applyFill="1" applyBorder="1" applyAlignment="1">
      <alignment horizontal="center" vertical="center"/>
    </xf>
    <xf numFmtId="0" fontId="97" fillId="8" borderId="47" xfId="187" applyFont="1" applyFill="1" applyBorder="1" applyAlignment="1">
      <alignment horizontal="center" vertical="center"/>
    </xf>
    <xf numFmtId="0" fontId="46" fillId="8" borderId="157" xfId="0" applyFont="1" applyFill="1" applyBorder="1" applyAlignment="1">
      <alignment horizontal="center" vertical="center"/>
    </xf>
    <xf numFmtId="0" fontId="48" fillId="8" borderId="129" xfId="0" applyFont="1" applyFill="1" applyBorder="1" applyAlignment="1">
      <alignment horizontal="center" vertical="center"/>
    </xf>
    <xf numFmtId="0" fontId="14" fillId="7" borderId="14" xfId="0" applyFont="1" applyFill="1" applyBorder="1" applyAlignment="1">
      <alignment horizontal="center" vertical="center"/>
    </xf>
    <xf numFmtId="0" fontId="39" fillId="7" borderId="19" xfId="0" applyFont="1" applyFill="1" applyBorder="1" applyAlignment="1">
      <alignment vertical="center"/>
    </xf>
    <xf numFmtId="0" fontId="39" fillId="7" borderId="21" xfId="0" applyFont="1" applyFill="1" applyBorder="1" applyAlignment="1">
      <alignment vertical="center"/>
    </xf>
    <xf numFmtId="0" fontId="46" fillId="8" borderId="49" xfId="0" applyFont="1" applyFill="1" applyBorder="1" applyAlignment="1">
      <alignment horizontal="center" vertical="center"/>
    </xf>
    <xf numFmtId="0" fontId="46" fillId="8" borderId="47" xfId="0" applyFont="1" applyFill="1" applyBorder="1" applyAlignment="1">
      <alignment horizontal="center" vertical="center"/>
    </xf>
    <xf numFmtId="0" fontId="49" fillId="7" borderId="213" xfId="0" applyFont="1" applyFill="1" applyBorder="1" applyAlignment="1">
      <alignment horizontal="center" vertical="center"/>
    </xf>
    <xf numFmtId="0" fontId="49" fillId="7" borderId="153" xfId="0" applyFont="1" applyFill="1" applyBorder="1" applyAlignment="1">
      <alignment horizontal="center"/>
    </xf>
    <xf numFmtId="0" fontId="49" fillId="7" borderId="152" xfId="0" applyFont="1" applyFill="1" applyBorder="1" applyAlignment="1">
      <alignment horizontal="left" vertical="center"/>
    </xf>
    <xf numFmtId="0" fontId="49" fillId="7" borderId="110" xfId="0" applyFont="1" applyFill="1" applyBorder="1" applyAlignment="1">
      <alignment horizontal="center" vertical="center"/>
    </xf>
    <xf numFmtId="0" fontId="49" fillId="7" borderId="115" xfId="0" applyFont="1" applyFill="1" applyBorder="1"/>
    <xf numFmtId="0" fontId="49" fillId="7" borderId="154" xfId="0" applyFont="1" applyFill="1" applyBorder="1" applyAlignment="1">
      <alignment horizontal="left" vertical="center"/>
    </xf>
    <xf numFmtId="0" fontId="49" fillId="7" borderId="21" xfId="0" applyFont="1" applyFill="1" applyBorder="1" applyAlignment="1">
      <alignment horizontal="center" vertical="center"/>
    </xf>
    <xf numFmtId="0" fontId="49" fillId="7" borderId="11" xfId="0" applyFont="1" applyFill="1" applyBorder="1"/>
    <xf numFmtId="0" fontId="92" fillId="7" borderId="0" xfId="0" applyFont="1" applyFill="1" applyAlignment="1">
      <alignment vertical="center"/>
    </xf>
    <xf numFmtId="184" fontId="49" fillId="7" borderId="65" xfId="31" applyNumberFormat="1" applyFont="1" applyFill="1" applyBorder="1" applyAlignment="1">
      <alignment horizontal="right" vertical="center"/>
    </xf>
    <xf numFmtId="184" fontId="49" fillId="7" borderId="42" xfId="31" applyNumberFormat="1" applyFont="1" applyFill="1" applyBorder="1" applyAlignment="1">
      <alignment horizontal="right" vertical="center"/>
    </xf>
    <xf numFmtId="184" fontId="49" fillId="7" borderId="21" xfId="31" applyNumberFormat="1" applyFont="1" applyFill="1" applyBorder="1" applyAlignment="1">
      <alignment horizontal="right" vertical="center"/>
    </xf>
    <xf numFmtId="184" fontId="49" fillId="7" borderId="10" xfId="31" applyNumberFormat="1" applyFont="1" applyFill="1" applyBorder="1" applyAlignment="1">
      <alignment horizontal="right" vertical="center"/>
    </xf>
    <xf numFmtId="184" fontId="49" fillId="0" borderId="60" xfId="31" applyNumberFormat="1" applyFont="1" applyFill="1" applyBorder="1" applyAlignment="1">
      <alignment horizontal="right" vertical="center"/>
    </xf>
    <xf numFmtId="184" fontId="49" fillId="7" borderId="62" xfId="31" applyNumberFormat="1" applyFont="1" applyFill="1" applyBorder="1" applyAlignment="1">
      <alignment horizontal="right" vertical="center"/>
    </xf>
    <xf numFmtId="184" fontId="49" fillId="7" borderId="66" xfId="31" applyNumberFormat="1" applyFont="1" applyFill="1" applyBorder="1" applyAlignment="1">
      <alignment horizontal="right" vertical="center"/>
    </xf>
    <xf numFmtId="184" fontId="49" fillId="7" borderId="3" xfId="31" applyNumberFormat="1" applyFont="1" applyFill="1" applyBorder="1" applyAlignment="1">
      <alignment horizontal="right" vertical="center"/>
    </xf>
    <xf numFmtId="184" fontId="49" fillId="7" borderId="2" xfId="31" applyNumberFormat="1" applyFont="1" applyFill="1" applyBorder="1" applyAlignment="1">
      <alignment horizontal="right" vertical="center"/>
    </xf>
    <xf numFmtId="184" fontId="49" fillId="7" borderId="60" xfId="31" applyNumberFormat="1" applyFont="1" applyFill="1" applyBorder="1" applyAlignment="1">
      <alignment horizontal="right" vertical="center"/>
    </xf>
    <xf numFmtId="184" fontId="49" fillId="7" borderId="131" xfId="31" applyNumberFormat="1" applyFont="1" applyFill="1" applyBorder="1" applyAlignment="1">
      <alignment horizontal="right" vertical="center"/>
    </xf>
    <xf numFmtId="184" fontId="49" fillId="7" borderId="100" xfId="31" applyNumberFormat="1" applyFont="1" applyFill="1" applyBorder="1" applyAlignment="1">
      <alignment horizontal="right" vertical="center"/>
    </xf>
    <xf numFmtId="184" fontId="49" fillId="7" borderId="127" xfId="31" applyNumberFormat="1" applyFont="1" applyFill="1" applyBorder="1" applyAlignment="1">
      <alignment horizontal="right" vertical="center"/>
    </xf>
    <xf numFmtId="184" fontId="49" fillId="5" borderId="100" xfId="31" applyNumberFormat="1" applyFont="1" applyFill="1" applyBorder="1" applyAlignment="1">
      <alignment horizontal="right" vertical="center"/>
    </xf>
    <xf numFmtId="184" fontId="49" fillId="7" borderId="101" xfId="31" applyNumberFormat="1" applyFont="1" applyFill="1" applyBorder="1" applyAlignment="1">
      <alignment horizontal="right" vertical="center"/>
    </xf>
    <xf numFmtId="184" fontId="49" fillId="5" borderId="3" xfId="31" applyNumberFormat="1" applyFont="1" applyFill="1" applyBorder="1" applyAlignment="1">
      <alignment horizontal="right" vertical="center"/>
    </xf>
    <xf numFmtId="184" fontId="49" fillId="5" borderId="66" xfId="31" applyNumberFormat="1" applyFont="1" applyFill="1" applyBorder="1" applyAlignment="1">
      <alignment horizontal="right" vertical="center"/>
    </xf>
    <xf numFmtId="184" fontId="49" fillId="5" borderId="2" xfId="31" applyNumberFormat="1" applyFont="1" applyFill="1" applyBorder="1" applyAlignment="1">
      <alignment horizontal="right" vertical="center"/>
    </xf>
    <xf numFmtId="184" fontId="95" fillId="7" borderId="68" xfId="31" applyNumberFormat="1" applyFont="1" applyFill="1" applyBorder="1" applyAlignment="1">
      <alignment horizontal="right" vertical="center"/>
    </xf>
    <xf numFmtId="184" fontId="95" fillId="7" borderId="39" xfId="31" applyNumberFormat="1" applyFont="1" applyFill="1" applyBorder="1" applyAlignment="1">
      <alignment horizontal="right" vertical="center"/>
    </xf>
    <xf numFmtId="184" fontId="95" fillId="7" borderId="67" xfId="31" applyNumberFormat="1" applyFont="1" applyFill="1" applyBorder="1" applyAlignment="1">
      <alignment horizontal="right" vertical="center"/>
    </xf>
    <xf numFmtId="184" fontId="95" fillId="7" borderId="102" xfId="31" applyNumberFormat="1" applyFont="1" applyFill="1" applyBorder="1" applyAlignment="1">
      <alignment horizontal="right" vertical="center"/>
    </xf>
    <xf numFmtId="184" fontId="49" fillId="7" borderId="50" xfId="31" applyNumberFormat="1" applyFont="1" applyFill="1" applyBorder="1" applyAlignment="1">
      <alignment horizontal="right" vertical="center"/>
    </xf>
    <xf numFmtId="184" fontId="49" fillId="7" borderId="4" xfId="31" applyNumberFormat="1" applyFont="1" applyFill="1" applyBorder="1" applyAlignment="1">
      <alignment horizontal="right" vertical="center"/>
    </xf>
    <xf numFmtId="184" fontId="49" fillId="5" borderId="8" xfId="31" applyNumberFormat="1" applyFont="1" applyFill="1" applyBorder="1" applyAlignment="1">
      <alignment horizontal="right" vertical="center"/>
    </xf>
    <xf numFmtId="184" fontId="49" fillId="5" borderId="45" xfId="31" applyNumberFormat="1" applyFont="1" applyFill="1" applyBorder="1" applyAlignment="1">
      <alignment horizontal="right" vertical="center"/>
    </xf>
    <xf numFmtId="184" fontId="49" fillId="5" borderId="0" xfId="31" applyNumberFormat="1" applyFont="1" applyFill="1" applyBorder="1" applyAlignment="1">
      <alignment horizontal="right" vertical="center"/>
    </xf>
    <xf numFmtId="184" fontId="49" fillId="7" borderId="69" xfId="31" applyNumberFormat="1" applyFont="1" applyFill="1" applyBorder="1" applyAlignment="1">
      <alignment horizontal="right" vertical="center"/>
    </xf>
    <xf numFmtId="184" fontId="49" fillId="7" borderId="68" xfId="31" applyNumberFormat="1" applyFont="1" applyFill="1" applyBorder="1" applyAlignment="1">
      <alignment horizontal="right" vertical="center"/>
    </xf>
    <xf numFmtId="184" fontId="49" fillId="7" borderId="39" xfId="31" applyNumberFormat="1" applyFont="1" applyFill="1" applyBorder="1" applyAlignment="1">
      <alignment horizontal="right" vertical="center"/>
    </xf>
    <xf numFmtId="184" fontId="49" fillId="7" borderId="67" xfId="31" applyNumberFormat="1" applyFont="1" applyFill="1" applyBorder="1" applyAlignment="1">
      <alignment horizontal="right" vertical="center"/>
    </xf>
    <xf numFmtId="184" fontId="95" fillId="7" borderId="65" xfId="31" applyNumberFormat="1" applyFont="1" applyFill="1" applyBorder="1" applyAlignment="1">
      <alignment horizontal="right" vertical="center"/>
    </xf>
    <xf numFmtId="184" fontId="95" fillId="7" borderId="10" xfId="31" applyNumberFormat="1" applyFont="1" applyFill="1" applyBorder="1" applyAlignment="1">
      <alignment horizontal="right" vertical="center"/>
    </xf>
    <xf numFmtId="184" fontId="95" fillId="7" borderId="21" xfId="31" applyNumberFormat="1" applyFont="1" applyFill="1" applyBorder="1" applyAlignment="1">
      <alignment horizontal="right" vertical="center"/>
    </xf>
    <xf numFmtId="184" fontId="95" fillId="7" borderId="103" xfId="31" applyNumberFormat="1" applyFont="1" applyFill="1" applyBorder="1" applyAlignment="1">
      <alignment horizontal="right" vertical="center"/>
    </xf>
    <xf numFmtId="184" fontId="49" fillId="0" borderId="66" xfId="31" applyNumberFormat="1" applyFont="1" applyFill="1" applyBorder="1" applyAlignment="1">
      <alignment horizontal="right" vertical="center"/>
    </xf>
    <xf numFmtId="184" fontId="49" fillId="0" borderId="3" xfId="31" applyNumberFormat="1" applyFont="1" applyFill="1" applyBorder="1" applyAlignment="1">
      <alignment horizontal="right" vertical="center"/>
    </xf>
    <xf numFmtId="184" fontId="49" fillId="0" borderId="2" xfId="31" applyNumberFormat="1" applyFont="1" applyFill="1" applyBorder="1" applyAlignment="1">
      <alignment horizontal="right" vertical="center"/>
    </xf>
    <xf numFmtId="184" fontId="49" fillId="5" borderId="162" xfId="31" applyNumberFormat="1" applyFont="1" applyFill="1" applyBorder="1" applyAlignment="1">
      <alignment horizontal="right" vertical="center"/>
    </xf>
    <xf numFmtId="184" fontId="49" fillId="5" borderId="163" xfId="31" applyNumberFormat="1" applyFont="1" applyFill="1" applyBorder="1" applyAlignment="1">
      <alignment horizontal="right" vertical="center"/>
    </xf>
    <xf numFmtId="184" fontId="49" fillId="5" borderId="159" xfId="31" applyNumberFormat="1" applyFont="1" applyFill="1" applyBorder="1" applyAlignment="1">
      <alignment horizontal="right" vertical="center"/>
    </xf>
    <xf numFmtId="184" fontId="49" fillId="7" borderId="105" xfId="31" applyNumberFormat="1" applyFont="1" applyFill="1" applyBorder="1" applyAlignment="1">
      <alignment horizontal="right" vertical="center"/>
    </xf>
    <xf numFmtId="184" fontId="49" fillId="5" borderId="82" xfId="31" applyNumberFormat="1" applyFont="1" applyFill="1" applyBorder="1" applyAlignment="1">
      <alignment horizontal="right" vertical="center"/>
    </xf>
    <xf numFmtId="184" fontId="49" fillId="5" borderId="83" xfId="31" applyNumberFormat="1" applyFont="1" applyFill="1" applyBorder="1" applyAlignment="1">
      <alignment horizontal="right" vertical="center"/>
    </xf>
    <xf numFmtId="184" fontId="49" fillId="5" borderId="81" xfId="31" applyNumberFormat="1" applyFont="1" applyFill="1" applyBorder="1" applyAlignment="1">
      <alignment horizontal="right" vertical="center"/>
    </xf>
    <xf numFmtId="184" fontId="95" fillId="5" borderId="65" xfId="31" applyNumberFormat="1" applyFont="1" applyFill="1" applyBorder="1" applyAlignment="1">
      <alignment vertical="center"/>
    </xf>
    <xf numFmtId="184" fontId="95" fillId="5" borderId="10" xfId="31" applyNumberFormat="1" applyFont="1" applyFill="1" applyBorder="1" applyAlignment="1">
      <alignment vertical="center"/>
    </xf>
    <xf numFmtId="184" fontId="95" fillId="5" borderId="21" xfId="31" applyNumberFormat="1" applyFont="1" applyFill="1" applyBorder="1" applyAlignment="1">
      <alignment vertical="center"/>
    </xf>
    <xf numFmtId="184" fontId="95" fillId="7" borderId="106" xfId="31" applyNumberFormat="1" applyFont="1" applyFill="1" applyBorder="1" applyAlignment="1">
      <alignment vertical="center"/>
    </xf>
    <xf numFmtId="184" fontId="49" fillId="5" borderId="132" xfId="31" applyNumberFormat="1" applyFont="1" applyFill="1" applyBorder="1" applyAlignment="1">
      <alignment vertical="center"/>
    </xf>
    <xf numFmtId="184" fontId="49" fillId="5" borderId="108" xfId="31" applyNumberFormat="1" applyFont="1" applyFill="1" applyBorder="1" applyAlignment="1">
      <alignment vertical="center"/>
    </xf>
    <xf numFmtId="184" fontId="49" fillId="5" borderId="120" xfId="31" applyNumberFormat="1" applyFont="1" applyFill="1" applyBorder="1" applyAlignment="1">
      <alignment vertical="center"/>
    </xf>
    <xf numFmtId="184" fontId="49" fillId="7" borderId="109" xfId="31" applyNumberFormat="1" applyFont="1" applyFill="1" applyBorder="1" applyAlignment="1">
      <alignment vertical="center"/>
    </xf>
    <xf numFmtId="184" fontId="49" fillId="5" borderId="133" xfId="31" applyNumberFormat="1" applyFont="1" applyFill="1" applyBorder="1" applyAlignment="1">
      <alignment vertical="center"/>
    </xf>
    <xf numFmtId="184" fontId="49" fillId="5" borderId="111" xfId="31" applyNumberFormat="1" applyFont="1" applyFill="1" applyBorder="1" applyAlignment="1">
      <alignment vertical="center"/>
    </xf>
    <xf numFmtId="184" fontId="49" fillId="5" borderId="122" xfId="31" applyNumberFormat="1" applyFont="1" applyFill="1" applyBorder="1" applyAlignment="1">
      <alignment vertical="center"/>
    </xf>
    <xf numFmtId="184" fontId="49" fillId="7" borderId="112" xfId="31" applyNumberFormat="1" applyFont="1" applyFill="1" applyBorder="1" applyAlignment="1">
      <alignment vertical="center"/>
    </xf>
    <xf numFmtId="184" fontId="49" fillId="5" borderId="134" xfId="31" applyNumberFormat="1" applyFont="1" applyFill="1" applyBorder="1" applyAlignment="1">
      <alignment vertical="center"/>
    </xf>
    <xf numFmtId="184" fontId="49" fillId="5" borderId="113" xfId="31" applyNumberFormat="1" applyFont="1" applyFill="1" applyBorder="1" applyAlignment="1">
      <alignment vertical="center"/>
    </xf>
    <xf numFmtId="184" fontId="49" fillId="5" borderId="123" xfId="31" applyNumberFormat="1" applyFont="1" applyFill="1" applyBorder="1" applyAlignment="1">
      <alignment vertical="center"/>
    </xf>
    <xf numFmtId="184" fontId="49" fillId="7" borderId="106" xfId="31" applyNumberFormat="1" applyFont="1" applyFill="1" applyBorder="1" applyAlignment="1">
      <alignment vertical="center"/>
    </xf>
    <xf numFmtId="184" fontId="95" fillId="5" borderId="66" xfId="31" applyNumberFormat="1" applyFont="1" applyFill="1" applyBorder="1" applyAlignment="1">
      <alignment vertical="center"/>
    </xf>
    <xf numFmtId="184" fontId="95" fillId="5" borderId="3" xfId="31" applyNumberFormat="1" applyFont="1" applyFill="1" applyBorder="1" applyAlignment="1">
      <alignment vertical="center"/>
    </xf>
    <xf numFmtId="184" fontId="95" fillId="5" borderId="2" xfId="31" applyNumberFormat="1" applyFont="1" applyFill="1" applyBorder="1" applyAlignment="1">
      <alignment vertical="center"/>
    </xf>
    <xf numFmtId="184" fontId="95" fillId="7" borderId="114" xfId="31" applyNumberFormat="1" applyFont="1" applyFill="1" applyBorder="1" applyAlignment="1">
      <alignment vertical="center"/>
    </xf>
    <xf numFmtId="184" fontId="49" fillId="5" borderId="115" xfId="31" applyNumberFormat="1" applyFont="1" applyFill="1" applyBorder="1" applyAlignment="1">
      <alignment vertical="center"/>
    </xf>
    <xf numFmtId="184" fontId="49" fillId="5" borderId="8" xfId="31" applyNumberFormat="1" applyFont="1" applyFill="1" applyBorder="1" applyAlignment="1">
      <alignment vertical="center"/>
    </xf>
    <xf numFmtId="184" fontId="49" fillId="5" borderId="45" xfId="31" applyNumberFormat="1" applyFont="1" applyFill="1" applyBorder="1" applyAlignment="1">
      <alignment vertical="center"/>
    </xf>
    <xf numFmtId="184" fontId="49" fillId="5" borderId="116" xfId="31" applyNumberFormat="1" applyFont="1" applyFill="1" applyBorder="1" applyAlignment="1">
      <alignment vertical="center"/>
    </xf>
    <xf numFmtId="184" fontId="95" fillId="5" borderId="68" xfId="31" applyNumberFormat="1" applyFont="1" applyFill="1" applyBorder="1" applyAlignment="1">
      <alignment vertical="center"/>
    </xf>
    <xf numFmtId="184" fontId="95" fillId="5" borderId="39" xfId="31" applyNumberFormat="1" applyFont="1" applyFill="1" applyBorder="1" applyAlignment="1">
      <alignment vertical="center"/>
    </xf>
    <xf numFmtId="184" fontId="95" fillId="7" borderId="102" xfId="31" applyNumberFormat="1" applyFont="1" applyFill="1" applyBorder="1" applyAlignment="1">
      <alignment vertical="center"/>
    </xf>
    <xf numFmtId="184" fontId="49" fillId="5" borderId="135" xfId="31" applyNumberFormat="1" applyFont="1" applyFill="1" applyBorder="1" applyAlignment="1">
      <alignment vertical="center"/>
    </xf>
    <xf numFmtId="184" fontId="49" fillId="5" borderId="117" xfId="31" applyNumberFormat="1" applyFont="1" applyFill="1" applyBorder="1" applyAlignment="1">
      <alignment vertical="center"/>
    </xf>
    <xf numFmtId="184" fontId="49" fillId="5" borderId="130" xfId="31" applyNumberFormat="1" applyFont="1" applyFill="1" applyBorder="1" applyAlignment="1">
      <alignment vertical="center"/>
    </xf>
    <xf numFmtId="184" fontId="49" fillId="7" borderId="69" xfId="31" applyNumberFormat="1" applyFont="1" applyFill="1" applyBorder="1" applyAlignment="1">
      <alignment vertical="center"/>
    </xf>
    <xf numFmtId="184" fontId="49" fillId="5" borderId="14" xfId="31" applyNumberFormat="1" applyFont="1" applyFill="1" applyBorder="1" applyAlignment="1">
      <alignment vertical="center"/>
    </xf>
    <xf numFmtId="184" fontId="49" fillId="5" borderId="118" xfId="31" applyNumberFormat="1" applyFont="1" applyFill="1" applyBorder="1" applyAlignment="1">
      <alignment vertical="center"/>
    </xf>
    <xf numFmtId="184" fontId="49" fillId="5" borderId="15" xfId="31" applyNumberFormat="1" applyFont="1" applyFill="1" applyBorder="1" applyAlignment="1">
      <alignment vertical="center"/>
    </xf>
    <xf numFmtId="184" fontId="49" fillId="7" borderId="58" xfId="31" applyNumberFormat="1" applyFont="1" applyFill="1" applyBorder="1" applyAlignment="1">
      <alignment horizontal="center" vertical="center"/>
    </xf>
    <xf numFmtId="0" fontId="28" fillId="7" borderId="0" xfId="0" applyFont="1" applyFill="1"/>
    <xf numFmtId="184" fontId="49" fillId="35" borderId="39" xfId="0" applyNumberFormat="1" applyFont="1" applyFill="1" applyBorder="1" applyAlignment="1">
      <alignment horizontal="center" vertical="center"/>
    </xf>
    <xf numFmtId="184" fontId="49" fillId="35" borderId="40" xfId="0" applyNumberFormat="1" applyFont="1" applyFill="1" applyBorder="1" applyAlignment="1">
      <alignment horizontal="center" vertical="center"/>
    </xf>
    <xf numFmtId="0" fontId="49" fillId="7" borderId="0" xfId="0" applyFont="1" applyFill="1" applyAlignment="1">
      <alignment vertical="center"/>
    </xf>
    <xf numFmtId="0" fontId="92" fillId="0" borderId="0" xfId="0" applyFont="1"/>
    <xf numFmtId="0" fontId="94" fillId="0" borderId="0" xfId="0" applyFont="1"/>
    <xf numFmtId="0" fontId="97" fillId="0" borderId="0" xfId="0" applyFont="1"/>
    <xf numFmtId="200" fontId="92" fillId="0" borderId="0" xfId="0" applyNumberFormat="1" applyFont="1" applyAlignment="1">
      <alignment horizontal="right" vertical="center"/>
    </xf>
    <xf numFmtId="0" fontId="49" fillId="0" borderId="130" xfId="0" applyFont="1" applyBorder="1"/>
    <xf numFmtId="200" fontId="91" fillId="0" borderId="155" xfId="0" applyNumberFormat="1" applyFont="1" applyBorder="1" applyAlignment="1">
      <alignment horizontal="right" vertical="center"/>
    </xf>
    <xf numFmtId="0" fontId="49" fillId="0" borderId="122" xfId="0" applyFont="1" applyBorder="1"/>
    <xf numFmtId="200" fontId="91" fillId="0" borderId="156" xfId="0" applyNumberFormat="1" applyFont="1" applyBorder="1" applyAlignment="1">
      <alignment horizontal="right" vertical="center"/>
    </xf>
    <xf numFmtId="0" fontId="49" fillId="0" borderId="15" xfId="0" applyFont="1" applyBorder="1"/>
    <xf numFmtId="200" fontId="91" fillId="0" borderId="119" xfId="0" applyNumberFormat="1" applyFont="1" applyBorder="1" applyAlignment="1">
      <alignment horizontal="right" vertical="center"/>
    </xf>
    <xf numFmtId="0" fontId="68" fillId="0" borderId="0" xfId="0" applyFont="1" applyAlignment="1">
      <alignment horizontal="center" vertical="top"/>
    </xf>
    <xf numFmtId="0" fontId="30" fillId="7" borderId="0" xfId="0" applyFont="1" applyFill="1"/>
    <xf numFmtId="0" fontId="52" fillId="7" borderId="0" xfId="0" applyFont="1" applyFill="1"/>
    <xf numFmtId="0" fontId="49" fillId="7" borderId="0" xfId="187" applyFont="1" applyFill="1" applyAlignment="1">
      <alignment horizontal="right" vertical="center"/>
    </xf>
    <xf numFmtId="184" fontId="91" fillId="35" borderId="13" xfId="31" applyNumberFormat="1" applyFont="1" applyFill="1" applyBorder="1" applyAlignment="1">
      <alignment vertical="center"/>
    </xf>
    <xf numFmtId="184" fontId="91" fillId="7" borderId="62" xfId="31" applyNumberFormat="1" applyFont="1" applyFill="1" applyBorder="1" applyAlignment="1">
      <alignment horizontal="right" vertical="center"/>
    </xf>
    <xf numFmtId="184" fontId="99" fillId="5" borderId="47" xfId="31" applyNumberFormat="1" applyFont="1" applyFill="1" applyBorder="1" applyAlignment="1" applyProtection="1">
      <alignment vertical="center"/>
      <protection locked="0"/>
    </xf>
    <xf numFmtId="184" fontId="49" fillId="7" borderId="36" xfId="31" applyNumberFormat="1" applyFont="1" applyFill="1" applyBorder="1" applyAlignment="1">
      <alignment horizontal="right" vertical="center"/>
    </xf>
    <xf numFmtId="184" fontId="49" fillId="7" borderId="13" xfId="31" applyNumberFormat="1" applyFont="1" applyFill="1" applyBorder="1" applyAlignment="1">
      <alignment horizontal="right" vertical="center"/>
    </xf>
    <xf numFmtId="184" fontId="95" fillId="7" borderId="121" xfId="31" applyNumberFormat="1" applyFont="1" applyFill="1" applyBorder="1" applyAlignment="1">
      <alignment horizontal="right" vertical="center"/>
    </xf>
    <xf numFmtId="184" fontId="95" fillId="7" borderId="58" xfId="31" applyNumberFormat="1" applyFont="1" applyFill="1" applyBorder="1" applyAlignment="1">
      <alignment horizontal="right" vertical="center"/>
    </xf>
    <xf numFmtId="184" fontId="49" fillId="7" borderId="0" xfId="31" applyNumberFormat="1" applyFont="1" applyFill="1" applyBorder="1" applyAlignment="1">
      <alignment horizontal="right"/>
    </xf>
    <xf numFmtId="184" fontId="14" fillId="7" borderId="126" xfId="0" applyNumberFormat="1" applyFont="1" applyFill="1" applyBorder="1" applyAlignment="1">
      <alignment horizontal="right" vertical="center"/>
    </xf>
    <xf numFmtId="184" fontId="14" fillId="7" borderId="20" xfId="0" applyNumberFormat="1" applyFont="1" applyFill="1" applyBorder="1" applyAlignment="1">
      <alignment horizontal="right" vertical="center"/>
    </xf>
    <xf numFmtId="184" fontId="14" fillId="7" borderId="107" xfId="0" applyNumberFormat="1" applyFont="1" applyFill="1" applyBorder="1" applyAlignment="1">
      <alignment horizontal="right" vertical="center"/>
    </xf>
    <xf numFmtId="184" fontId="14" fillId="7" borderId="12" xfId="0" applyNumberFormat="1" applyFont="1" applyFill="1" applyBorder="1" applyAlignment="1">
      <alignment horizontal="right" vertical="center"/>
    </xf>
    <xf numFmtId="184" fontId="72" fillId="7" borderId="12" xfId="0" applyNumberFormat="1" applyFont="1" applyFill="1" applyBorder="1" applyAlignment="1">
      <alignment horizontal="right" vertical="center"/>
    </xf>
    <xf numFmtId="184" fontId="72" fillId="7" borderId="118" xfId="0" applyNumberFormat="1" applyFont="1" applyFill="1" applyBorder="1" applyAlignment="1">
      <alignment horizontal="right" vertical="center"/>
    </xf>
    <xf numFmtId="184" fontId="72" fillId="7" borderId="129" xfId="0" applyNumberFormat="1" applyFont="1" applyFill="1" applyBorder="1" applyAlignment="1">
      <alignment horizontal="right" vertical="center"/>
    </xf>
    <xf numFmtId="184" fontId="14" fillId="34" borderId="153" xfId="0" applyNumberFormat="1" applyFont="1" applyFill="1" applyBorder="1" applyAlignment="1">
      <alignment horizontal="right" vertical="center"/>
    </xf>
    <xf numFmtId="184" fontId="14" fillId="34" borderId="115" xfId="0" applyNumberFormat="1" applyFont="1" applyFill="1" applyBorder="1" applyAlignment="1">
      <alignment horizontal="right" vertical="center"/>
    </xf>
    <xf numFmtId="184" fontId="14" fillId="7" borderId="112" xfId="0" applyNumberFormat="1" applyFont="1" applyFill="1" applyBorder="1" applyAlignment="1">
      <alignment horizontal="right" vertical="center"/>
    </xf>
    <xf numFmtId="184" fontId="14" fillId="34" borderId="11" xfId="0" applyNumberFormat="1" applyFont="1" applyFill="1" applyBorder="1" applyAlignment="1">
      <alignment horizontal="right" vertical="center"/>
    </xf>
    <xf numFmtId="184" fontId="72" fillId="7" borderId="121" xfId="0" applyNumberFormat="1" applyFont="1" applyFill="1" applyBorder="1" applyAlignment="1">
      <alignment horizontal="right" vertical="center"/>
    </xf>
    <xf numFmtId="0" fontId="40" fillId="0" borderId="0" xfId="0" applyFont="1" applyAlignment="1">
      <alignment horizontal="center" vertical="top"/>
    </xf>
    <xf numFmtId="0" fontId="96" fillId="0" borderId="0" xfId="0" applyFont="1" applyAlignment="1">
      <alignment horizontal="center" vertical="center" wrapText="1"/>
    </xf>
    <xf numFmtId="0" fontId="96" fillId="0" borderId="0" xfId="0" applyFont="1" applyAlignment="1">
      <alignment horizontal="left" vertical="center" wrapText="1"/>
    </xf>
    <xf numFmtId="0" fontId="92" fillId="0" borderId="0" xfId="0" applyFont="1" applyAlignment="1">
      <alignment horizontal="center" vertical="center" wrapText="1"/>
    </xf>
    <xf numFmtId="0" fontId="92" fillId="0" borderId="0" xfId="0" applyFont="1" applyAlignment="1">
      <alignment horizontal="left" vertical="center" wrapText="1"/>
    </xf>
    <xf numFmtId="0" fontId="39" fillId="0" borderId="3" xfId="0" applyFont="1" applyBorder="1" applyAlignment="1">
      <alignment horizontal="center" vertical="center"/>
    </xf>
    <xf numFmtId="0" fontId="100" fillId="0" borderId="3" xfId="0" applyFont="1" applyBorder="1" applyAlignment="1">
      <alignment horizontal="center" vertical="center" wrapText="1"/>
    </xf>
    <xf numFmtId="0" fontId="39" fillId="0" borderId="3" xfId="0" applyFont="1" applyBorder="1"/>
    <xf numFmtId="0" fontId="39" fillId="0" borderId="3" xfId="0" applyFont="1" applyBorder="1" applyAlignment="1">
      <alignment horizontal="center"/>
    </xf>
    <xf numFmtId="0" fontId="92" fillId="0" borderId="0" xfId="0" applyFont="1" applyAlignment="1">
      <alignment vertical="center" shrinkToFit="1"/>
    </xf>
    <xf numFmtId="0" fontId="0" fillId="0" borderId="2" xfId="0" applyBorder="1" applyAlignment="1">
      <alignment vertical="center"/>
    </xf>
    <xf numFmtId="0" fontId="69" fillId="0" borderId="0" xfId="0" applyFont="1" applyAlignment="1">
      <alignment horizontal="left" vertical="center"/>
    </xf>
    <xf numFmtId="0" fontId="44" fillId="7" borderId="0" xfId="0" applyFont="1" applyFill="1" applyAlignment="1">
      <alignment vertical="center"/>
    </xf>
    <xf numFmtId="0" fontId="47" fillId="7" borderId="0" xfId="0" applyFont="1" applyFill="1" applyAlignment="1">
      <alignment horizontal="centerContinuous"/>
    </xf>
    <xf numFmtId="0" fontId="0" fillId="0" borderId="0" xfId="0" applyAlignment="1">
      <alignment horizontal="left" vertical="center"/>
    </xf>
    <xf numFmtId="0" fontId="30" fillId="0" borderId="0" xfId="186" applyFont="1" applyAlignment="1">
      <alignment vertical="center"/>
    </xf>
    <xf numFmtId="0" fontId="30" fillId="0" borderId="0" xfId="186" applyFont="1" applyAlignment="1">
      <alignment horizontal="right" vertical="center"/>
    </xf>
    <xf numFmtId="0" fontId="30" fillId="0" borderId="0" xfId="186" applyFont="1" applyAlignment="1">
      <alignment horizontal="center" vertical="center"/>
    </xf>
    <xf numFmtId="0" fontId="30" fillId="0" borderId="18" xfId="186" applyFont="1" applyBorder="1" applyAlignment="1">
      <alignment vertical="center"/>
    </xf>
    <xf numFmtId="0" fontId="30" fillId="0" borderId="13" xfId="186" applyFont="1" applyBorder="1" applyAlignment="1">
      <alignment vertical="center"/>
    </xf>
    <xf numFmtId="0" fontId="30" fillId="0" borderId="10" xfId="186" applyFont="1" applyBorder="1" applyAlignment="1">
      <alignment vertical="center"/>
    </xf>
    <xf numFmtId="0" fontId="30" fillId="0" borderId="18" xfId="186" applyFont="1" applyBorder="1" applyAlignment="1">
      <alignment horizontal="center" vertical="center"/>
    </xf>
    <xf numFmtId="0" fontId="30" fillId="0" borderId="3" xfId="186" applyFont="1" applyBorder="1" applyAlignment="1">
      <alignment horizontal="center" vertical="center"/>
    </xf>
    <xf numFmtId="0" fontId="30" fillId="0" borderId="2" xfId="186" applyFont="1" applyBorder="1" applyAlignment="1">
      <alignment horizontal="center" vertical="center"/>
    </xf>
    <xf numFmtId="0" fontId="30" fillId="0" borderId="12" xfId="186" applyFont="1" applyBorder="1" applyAlignment="1">
      <alignment vertical="center"/>
    </xf>
    <xf numFmtId="0" fontId="30" fillId="0" borderId="2" xfId="186" applyFont="1" applyBorder="1" applyAlignment="1">
      <alignment vertical="center"/>
    </xf>
    <xf numFmtId="0" fontId="30" fillId="0" borderId="13" xfId="186" applyFont="1" applyBorder="1" applyAlignment="1">
      <alignment horizontal="center" vertical="center"/>
    </xf>
    <xf numFmtId="0" fontId="30" fillId="0" borderId="12" xfId="186" applyFont="1" applyBorder="1" applyAlignment="1">
      <alignment horizontal="center" vertical="center"/>
    </xf>
    <xf numFmtId="0" fontId="44" fillId="0" borderId="0" xfId="0" applyFont="1" applyAlignment="1">
      <alignment vertical="center"/>
    </xf>
    <xf numFmtId="0" fontId="93" fillId="0" borderId="0" xfId="0" applyFont="1" applyAlignment="1">
      <alignment vertical="center"/>
    </xf>
    <xf numFmtId="0" fontId="49" fillId="0" borderId="34" xfId="0" applyFont="1" applyBorder="1" applyAlignment="1">
      <alignment vertical="center"/>
    </xf>
    <xf numFmtId="0" fontId="39" fillId="7" borderId="10" xfId="0" applyFont="1" applyFill="1" applyBorder="1" applyAlignment="1">
      <alignment vertical="center" wrapText="1"/>
    </xf>
    <xf numFmtId="0" fontId="49" fillId="7" borderId="11" xfId="0" applyFont="1" applyFill="1" applyBorder="1" applyAlignment="1">
      <alignment vertical="center"/>
    </xf>
    <xf numFmtId="0" fontId="93" fillId="0" borderId="44" xfId="0" applyFont="1" applyBorder="1" applyAlignment="1">
      <alignment vertical="center"/>
    </xf>
    <xf numFmtId="0" fontId="39" fillId="7" borderId="3" xfId="0" applyFont="1" applyFill="1" applyBorder="1" applyAlignment="1">
      <alignment vertical="center" wrapText="1"/>
    </xf>
    <xf numFmtId="0" fontId="49" fillId="0" borderId="98" xfId="0" applyFont="1" applyBorder="1" applyAlignment="1">
      <alignment vertical="center"/>
    </xf>
    <xf numFmtId="0" fontId="39" fillId="7" borderId="99" xfId="0" applyFont="1" applyFill="1" applyBorder="1" applyAlignment="1">
      <alignment vertical="center" wrapText="1"/>
    </xf>
    <xf numFmtId="201" fontId="72" fillId="0" borderId="47" xfId="31" applyNumberFormat="1" applyFont="1" applyBorder="1" applyAlignment="1">
      <alignment horizontal="right" vertical="center"/>
    </xf>
    <xf numFmtId="201" fontId="39" fillId="0" borderId="0" xfId="31" applyNumberFormat="1" applyFont="1" applyBorder="1" applyAlignment="1">
      <alignment horizontal="right" vertical="center"/>
    </xf>
    <xf numFmtId="10" fontId="39" fillId="0" borderId="0" xfId="31" applyNumberFormat="1" applyFont="1" applyBorder="1" applyAlignment="1">
      <alignment horizontal="right" vertical="center"/>
    </xf>
    <xf numFmtId="0" fontId="39" fillId="0" borderId="0" xfId="0" applyFont="1" applyAlignment="1">
      <alignment vertical="center"/>
    </xf>
    <xf numFmtId="0" fontId="50" fillId="0" borderId="0" xfId="0" applyFont="1" applyAlignment="1">
      <alignment vertical="center"/>
    </xf>
    <xf numFmtId="3" fontId="68" fillId="7" borderId="0" xfId="31" applyNumberFormat="1" applyFont="1" applyFill="1"/>
    <xf numFmtId="3" fontId="92" fillId="7" borderId="0" xfId="31" applyNumberFormat="1" applyFont="1" applyFill="1" applyAlignment="1">
      <alignment horizontal="right"/>
    </xf>
    <xf numFmtId="3" fontId="94" fillId="7" borderId="0" xfId="31" applyNumberFormat="1" applyFont="1" applyFill="1" applyAlignment="1">
      <alignment horizontal="center" vertical="center"/>
    </xf>
    <xf numFmtId="0" fontId="73" fillId="7" borderId="0" xfId="0" applyFont="1" applyFill="1" applyAlignment="1">
      <alignment horizontal="center" vertical="center"/>
    </xf>
    <xf numFmtId="0" fontId="49" fillId="7" borderId="0" xfId="0" applyFont="1" applyFill="1"/>
    <xf numFmtId="0" fontId="28" fillId="7" borderId="0" xfId="0" applyFont="1" applyFill="1" applyAlignment="1">
      <alignment horizontal="center" vertical="center"/>
    </xf>
    <xf numFmtId="0" fontId="28" fillId="7" borderId="0" xfId="0" applyFont="1" applyFill="1" applyAlignment="1">
      <alignment vertical="center"/>
    </xf>
    <xf numFmtId="0" fontId="92" fillId="7" borderId="0" xfId="0" applyFont="1" applyFill="1"/>
    <xf numFmtId="0" fontId="49" fillId="7" borderId="15" xfId="0" applyFont="1" applyFill="1" applyBorder="1"/>
    <xf numFmtId="0" fontId="49" fillId="7" borderId="15" xfId="0" applyFont="1" applyFill="1" applyBorder="1" applyAlignment="1">
      <alignment horizontal="right" vertical="center"/>
    </xf>
    <xf numFmtId="3" fontId="49" fillId="7" borderId="44" xfId="31" applyNumberFormat="1" applyFont="1" applyFill="1" applyBorder="1"/>
    <xf numFmtId="3" fontId="49" fillId="7" borderId="0" xfId="31" applyNumberFormat="1" applyFont="1" applyFill="1"/>
    <xf numFmtId="3" fontId="49" fillId="7" borderId="44" xfId="31" applyNumberFormat="1" applyFont="1" applyFill="1" applyBorder="1" applyAlignment="1">
      <alignment vertical="center"/>
    </xf>
    <xf numFmtId="3" fontId="49" fillId="7" borderId="0" xfId="31" applyNumberFormat="1" applyFont="1" applyFill="1" applyBorder="1" applyAlignment="1">
      <alignment horizontal="center" vertical="center"/>
    </xf>
    <xf numFmtId="3" fontId="49" fillId="7" borderId="0" xfId="31" applyNumberFormat="1" applyFont="1" applyFill="1" applyAlignment="1">
      <alignment vertical="center"/>
    </xf>
    <xf numFmtId="3" fontId="49" fillId="7" borderId="16" xfId="31" applyNumberFormat="1" applyFont="1" applyFill="1" applyBorder="1" applyAlignment="1">
      <alignment horizontal="center" vertical="center"/>
    </xf>
    <xf numFmtId="3" fontId="49" fillId="7" borderId="45" xfId="31" applyNumberFormat="1" applyFont="1" applyFill="1" applyBorder="1" applyAlignment="1">
      <alignment horizontal="center" vertical="center"/>
    </xf>
    <xf numFmtId="3" fontId="49" fillId="7" borderId="18" xfId="31" applyNumberFormat="1" applyFont="1" applyFill="1" applyBorder="1" applyAlignment="1">
      <alignment horizontal="center" vertical="center"/>
    </xf>
    <xf numFmtId="3" fontId="49" fillId="7" borderId="52" xfId="31" applyNumberFormat="1" applyFont="1" applyFill="1" applyBorder="1" applyAlignment="1">
      <alignment vertical="center"/>
    </xf>
    <xf numFmtId="3" fontId="49" fillId="7" borderId="34" xfId="31" applyNumberFormat="1" applyFont="1" applyFill="1" applyBorder="1" applyAlignment="1">
      <alignment vertical="center"/>
    </xf>
    <xf numFmtId="3" fontId="49" fillId="7" borderId="21" xfId="31" applyNumberFormat="1" applyFont="1" applyFill="1" applyBorder="1" applyAlignment="1">
      <alignment horizontal="center" vertical="center"/>
    </xf>
    <xf numFmtId="3" fontId="49" fillId="7" borderId="7" xfId="31" applyNumberFormat="1" applyFont="1" applyFill="1" applyBorder="1"/>
    <xf numFmtId="3" fontId="49" fillId="7" borderId="0" xfId="31" applyNumberFormat="1" applyFont="1" applyFill="1" applyBorder="1"/>
    <xf numFmtId="3" fontId="49" fillId="7" borderId="107" xfId="31" applyNumberFormat="1" applyFont="1" applyFill="1" applyBorder="1" applyAlignment="1">
      <alignment horizontal="center" vertical="center"/>
    </xf>
    <xf numFmtId="3" fontId="49" fillId="7" borderId="110" xfId="31" applyNumberFormat="1" applyFont="1" applyFill="1" applyBorder="1" applyAlignment="1">
      <alignment horizontal="center" vertical="center"/>
    </xf>
    <xf numFmtId="0" fontId="49" fillId="7" borderId="119" xfId="0" applyFont="1" applyFill="1" applyBorder="1" applyAlignment="1">
      <alignment horizontal="center" vertical="center"/>
    </xf>
    <xf numFmtId="3" fontId="96" fillId="7" borderId="0" xfId="31" applyNumberFormat="1" applyFont="1" applyFill="1"/>
    <xf numFmtId="0" fontId="92" fillId="7" borderId="0" xfId="0" applyFont="1" applyFill="1" applyAlignment="1">
      <alignment horizontal="center" vertical="center"/>
    </xf>
    <xf numFmtId="0" fontId="92" fillId="0" borderId="0" xfId="0" applyFont="1" applyAlignment="1">
      <alignment horizontal="left" vertical="center"/>
    </xf>
    <xf numFmtId="0" fontId="92" fillId="0" borderId="0" xfId="0" applyFont="1" applyAlignment="1">
      <alignment horizontal="center" vertical="center"/>
    </xf>
    <xf numFmtId="0" fontId="96" fillId="0" borderId="3" xfId="0" applyFont="1" applyBorder="1" applyAlignment="1">
      <alignment horizontal="center" vertical="center" wrapText="1"/>
    </xf>
    <xf numFmtId="0" fontId="96" fillId="0" borderId="3" xfId="0" applyFont="1" applyBorder="1" applyAlignment="1">
      <alignment horizontal="left" vertical="center" wrapText="1"/>
    </xf>
    <xf numFmtId="0" fontId="92" fillId="0" borderId="3" xfId="0" applyFont="1" applyBorder="1" applyAlignment="1">
      <alignment horizontal="left" vertical="center"/>
    </xf>
    <xf numFmtId="0" fontId="92" fillId="0" borderId="18" xfId="0" applyFont="1" applyBorder="1" applyAlignment="1">
      <alignment horizontal="left" vertical="center" wrapText="1"/>
    </xf>
    <xf numFmtId="10" fontId="14" fillId="7" borderId="61" xfId="122" applyNumberFormat="1" applyFont="1" applyFill="1" applyBorder="1" applyAlignment="1">
      <alignment horizontal="right" vertical="center"/>
    </xf>
    <xf numFmtId="10" fontId="14" fillId="7" borderId="54" xfId="122" applyNumberFormat="1" applyFont="1" applyFill="1" applyBorder="1" applyAlignment="1">
      <alignment horizontal="right" vertical="center"/>
    </xf>
    <xf numFmtId="10" fontId="14" fillId="7" borderId="124" xfId="122" applyNumberFormat="1" applyFont="1" applyFill="1" applyBorder="1" applyAlignment="1">
      <alignment horizontal="right" vertical="center"/>
    </xf>
    <xf numFmtId="10" fontId="72" fillId="0" borderId="49" xfId="31" applyNumberFormat="1" applyFont="1" applyBorder="1" applyAlignment="1">
      <alignment horizontal="right" vertical="center"/>
    </xf>
    <xf numFmtId="201" fontId="14" fillId="7" borderId="60" xfId="31" applyNumberFormat="1" applyFont="1" applyFill="1" applyBorder="1" applyAlignment="1">
      <alignment horizontal="right" vertical="center"/>
    </xf>
    <xf numFmtId="201" fontId="14" fillId="7" borderId="62" xfId="31" applyNumberFormat="1" applyFont="1" applyFill="1" applyBorder="1" applyAlignment="1">
      <alignment horizontal="right" vertical="center"/>
    </xf>
    <xf numFmtId="201" fontId="14" fillId="7" borderId="125" xfId="31" applyNumberFormat="1" applyFont="1" applyFill="1" applyBorder="1" applyAlignment="1">
      <alignment horizontal="right" vertical="center"/>
    </xf>
    <xf numFmtId="3" fontId="49" fillId="7" borderId="52" xfId="31" applyNumberFormat="1" applyFont="1" applyFill="1" applyBorder="1"/>
    <xf numFmtId="0" fontId="30" fillId="0" borderId="136" xfId="186" applyFont="1" applyBorder="1" applyAlignment="1">
      <alignment horizontal="center" vertical="center"/>
    </xf>
    <xf numFmtId="0" fontId="30" fillId="0" borderId="23" xfId="186" applyFont="1" applyBorder="1" applyAlignment="1">
      <alignment horizontal="center" vertical="center"/>
    </xf>
    <xf numFmtId="0" fontId="30" fillId="0" borderId="137" xfId="186" applyFont="1" applyBorder="1" applyAlignment="1">
      <alignment horizontal="center" vertical="center"/>
    </xf>
    <xf numFmtId="0" fontId="30" fillId="0" borderId="138" xfId="186" applyFont="1" applyBorder="1" applyAlignment="1">
      <alignment horizontal="center" vertical="center"/>
    </xf>
    <xf numFmtId="0" fontId="30" fillId="0" borderId="139" xfId="186" applyFont="1" applyBorder="1" applyAlignment="1">
      <alignment horizontal="center" vertical="center"/>
    </xf>
    <xf numFmtId="0" fontId="30" fillId="0" borderId="140" xfId="186" applyFont="1" applyBorder="1" applyAlignment="1">
      <alignment horizontal="center" vertical="center"/>
    </xf>
    <xf numFmtId="0" fontId="30" fillId="0" borderId="141" xfId="186" applyFont="1" applyBorder="1" applyAlignment="1">
      <alignment horizontal="center" vertical="center"/>
    </xf>
    <xf numFmtId="0" fontId="30" fillId="0" borderId="142" xfId="186" applyFont="1" applyBorder="1" applyAlignment="1">
      <alignment horizontal="center" vertical="center"/>
    </xf>
    <xf numFmtId="0" fontId="30" fillId="0" borderId="143" xfId="186" applyFont="1" applyBorder="1" applyAlignment="1">
      <alignment horizontal="center" vertical="center"/>
    </xf>
    <xf numFmtId="0" fontId="30" fillId="0" borderId="22" xfId="186" applyFont="1" applyBorder="1" applyAlignment="1">
      <alignment horizontal="center" vertical="center"/>
    </xf>
    <xf numFmtId="0" fontId="30" fillId="0" borderId="144" xfId="186" applyFont="1" applyBorder="1" applyAlignment="1">
      <alignment horizontal="center" vertical="center"/>
    </xf>
    <xf numFmtId="0" fontId="30" fillId="0" borderId="145" xfId="186" applyFont="1" applyBorder="1" applyAlignment="1">
      <alignment horizontal="center" vertical="center"/>
    </xf>
    <xf numFmtId="0" fontId="14" fillId="0" borderId="0" xfId="0" applyFont="1"/>
    <xf numFmtId="0" fontId="49" fillId="7" borderId="0" xfId="0" applyFont="1" applyFill="1" applyAlignment="1">
      <alignment horizontal="center" vertical="top"/>
    </xf>
    <xf numFmtId="0" fontId="49" fillId="7" borderId="0" xfId="0" applyFont="1" applyFill="1" applyAlignment="1">
      <alignment vertical="top"/>
    </xf>
    <xf numFmtId="0" fontId="49" fillId="0" borderId="0" xfId="0" applyFont="1" applyAlignment="1">
      <alignment vertical="top"/>
    </xf>
    <xf numFmtId="0" fontId="49" fillId="8" borderId="40" xfId="0" applyFont="1" applyFill="1" applyBorder="1" applyAlignment="1">
      <alignment horizontal="center" vertical="center"/>
    </xf>
    <xf numFmtId="0" fontId="14" fillId="8" borderId="39" xfId="0" applyFont="1" applyFill="1" applyBorder="1" applyAlignment="1">
      <alignment horizontal="center" vertical="center"/>
    </xf>
    <xf numFmtId="0" fontId="49" fillId="8" borderId="39" xfId="0" applyFont="1" applyFill="1" applyBorder="1" applyAlignment="1">
      <alignment horizontal="center" vertical="center"/>
    </xf>
    <xf numFmtId="0" fontId="70" fillId="8" borderId="74" xfId="0" applyFont="1" applyFill="1" applyBorder="1" applyAlignment="1">
      <alignment horizontal="center" vertical="center"/>
    </xf>
    <xf numFmtId="0" fontId="70" fillId="8" borderId="27" xfId="0" applyFont="1" applyFill="1" applyBorder="1" applyAlignment="1">
      <alignment horizontal="center" vertical="center" wrapText="1"/>
    </xf>
    <xf numFmtId="0" fontId="14" fillId="8" borderId="58" xfId="0" applyFont="1" applyFill="1" applyBorder="1" applyAlignment="1">
      <alignment horizontal="center" vertical="center"/>
    </xf>
    <xf numFmtId="0" fontId="14" fillId="8" borderId="57" xfId="0" applyFont="1" applyFill="1" applyBorder="1" applyAlignment="1">
      <alignment horizontal="center" vertical="center"/>
    </xf>
    <xf numFmtId="0" fontId="101" fillId="8" borderId="128" xfId="0" applyFont="1" applyFill="1" applyBorder="1" applyAlignment="1">
      <alignment horizontal="center" vertical="center" wrapText="1"/>
    </xf>
    <xf numFmtId="0" fontId="101" fillId="8" borderId="10" xfId="0" applyFont="1" applyFill="1" applyBorder="1" applyAlignment="1">
      <alignment horizontal="center" vertical="center" wrapText="1"/>
    </xf>
    <xf numFmtId="0" fontId="101" fillId="8" borderId="3" xfId="0" applyFont="1" applyFill="1" applyBorder="1" applyAlignment="1">
      <alignment horizontal="center" vertical="center" wrapText="1"/>
    </xf>
    <xf numFmtId="0" fontId="49" fillId="7" borderId="160" xfId="0" applyFont="1" applyFill="1" applyBorder="1" applyAlignment="1">
      <alignment horizontal="left" vertical="center"/>
    </xf>
    <xf numFmtId="0" fontId="49" fillId="7" borderId="161" xfId="0" applyFont="1" applyFill="1" applyBorder="1" applyAlignment="1">
      <alignment horizontal="left" vertical="center"/>
    </xf>
    <xf numFmtId="0" fontId="28" fillId="0" borderId="0" xfId="0" applyFont="1" applyAlignment="1">
      <alignment horizontal="left" vertical="center"/>
    </xf>
    <xf numFmtId="0" fontId="73" fillId="0" borderId="0" xfId="186" applyFont="1" applyAlignment="1">
      <alignment vertical="center"/>
    </xf>
    <xf numFmtId="0" fontId="28" fillId="0" borderId="0" xfId="186" applyFont="1" applyAlignment="1">
      <alignment vertical="center"/>
    </xf>
    <xf numFmtId="0" fontId="28" fillId="0" borderId="0" xfId="0" applyFont="1" applyAlignment="1">
      <alignment vertical="center"/>
    </xf>
    <xf numFmtId="0" fontId="49" fillId="7" borderId="44" xfId="0" applyFont="1" applyFill="1" applyBorder="1" applyAlignment="1">
      <alignment vertical="center" wrapText="1"/>
    </xf>
    <xf numFmtId="0" fontId="49" fillId="0" borderId="36" xfId="0" applyFont="1" applyBorder="1" applyAlignment="1">
      <alignment vertical="center"/>
    </xf>
    <xf numFmtId="0" fontId="49" fillId="7" borderId="37" xfId="0" applyFont="1" applyFill="1" applyBorder="1" applyAlignment="1">
      <alignment vertical="center" wrapText="1"/>
    </xf>
    <xf numFmtId="0" fontId="92" fillId="0" borderId="0" xfId="0" applyFont="1" applyAlignment="1">
      <alignment vertical="center"/>
    </xf>
    <xf numFmtId="3" fontId="49" fillId="7" borderId="8" xfId="31" applyNumberFormat="1" applyFont="1" applyFill="1" applyBorder="1" applyAlignment="1">
      <alignment horizontal="center" vertical="center"/>
    </xf>
    <xf numFmtId="3" fontId="49" fillId="7" borderId="50" xfId="31" applyNumberFormat="1" applyFont="1" applyFill="1" applyBorder="1" applyAlignment="1">
      <alignment vertical="center"/>
    </xf>
    <xf numFmtId="3" fontId="49" fillId="7" borderId="34" xfId="31" applyNumberFormat="1" applyFont="1" applyFill="1" applyBorder="1"/>
    <xf numFmtId="0" fontId="14" fillId="0" borderId="30" xfId="42" applyFont="1" applyBorder="1">
      <alignment vertical="center"/>
    </xf>
    <xf numFmtId="0" fontId="49" fillId="5" borderId="121" xfId="0" applyFont="1" applyFill="1" applyBorder="1" applyAlignment="1">
      <alignment horizontal="center" vertical="center"/>
    </xf>
    <xf numFmtId="0" fontId="49" fillId="35" borderId="215" xfId="0" applyFont="1" applyFill="1" applyBorder="1" applyAlignment="1">
      <alignment vertical="center"/>
    </xf>
    <xf numFmtId="0" fontId="49" fillId="35" borderId="216" xfId="0" applyFont="1" applyFill="1" applyBorder="1" applyAlignment="1">
      <alignment vertical="center"/>
    </xf>
    <xf numFmtId="0" fontId="49" fillId="35" borderId="217" xfId="0" applyFont="1" applyFill="1" applyBorder="1" applyAlignment="1">
      <alignment vertical="center"/>
    </xf>
    <xf numFmtId="0" fontId="49" fillId="35" borderId="218" xfId="0" applyFont="1" applyFill="1" applyBorder="1" applyAlignment="1">
      <alignment vertical="center"/>
    </xf>
    <xf numFmtId="0" fontId="49" fillId="35" borderId="219" xfId="0" applyFont="1" applyFill="1" applyBorder="1" applyAlignment="1">
      <alignment vertical="center"/>
    </xf>
    <xf numFmtId="3" fontId="49" fillId="8" borderId="31" xfId="31" applyNumberFormat="1" applyFont="1" applyFill="1" applyBorder="1" applyAlignment="1">
      <alignment horizontal="center" vertical="center"/>
    </xf>
    <xf numFmtId="0" fontId="49" fillId="35" borderId="220" xfId="0" applyFont="1" applyFill="1" applyBorder="1" applyAlignment="1">
      <alignment horizontal="center" vertical="center"/>
    </xf>
    <xf numFmtId="0" fontId="49" fillId="35" borderId="221" xfId="0" applyFont="1" applyFill="1" applyBorder="1" applyAlignment="1">
      <alignment horizontal="center" vertical="center"/>
    </xf>
    <xf numFmtId="10" fontId="49" fillId="7" borderId="49" xfId="122" applyNumberFormat="1" applyFont="1" applyFill="1" applyBorder="1" applyAlignment="1">
      <alignment vertical="center"/>
    </xf>
    <xf numFmtId="0" fontId="45" fillId="7" borderId="0" xfId="0" applyFont="1" applyFill="1" applyAlignment="1">
      <alignment horizontal="center" vertical="center"/>
    </xf>
    <xf numFmtId="0" fontId="0" fillId="0" borderId="0" xfId="0" applyAlignment="1">
      <alignment vertical="center"/>
    </xf>
    <xf numFmtId="0" fontId="14" fillId="7" borderId="67" xfId="0" applyFont="1" applyFill="1" applyBorder="1" applyAlignment="1">
      <alignment horizontal="left" vertical="center"/>
    </xf>
    <xf numFmtId="0" fontId="14" fillId="7" borderId="2" xfId="0" applyFont="1" applyFill="1" applyBorder="1" applyAlignment="1">
      <alignment vertical="center"/>
    </xf>
    <xf numFmtId="3" fontId="45" fillId="7" borderId="0" xfId="31" applyNumberFormat="1" applyFont="1" applyFill="1" applyAlignment="1">
      <alignment horizontal="center" vertical="center"/>
    </xf>
    <xf numFmtId="0" fontId="14" fillId="7" borderId="21" xfId="0" applyFont="1" applyFill="1" applyBorder="1" applyAlignment="1">
      <alignment horizontal="left" vertical="center"/>
    </xf>
    <xf numFmtId="0" fontId="14" fillId="7" borderId="61" xfId="0" applyFont="1" applyFill="1" applyBorder="1" applyAlignment="1">
      <alignment horizontal="left" vertical="center"/>
    </xf>
    <xf numFmtId="176" fontId="14" fillId="7" borderId="7" xfId="0" applyNumberFormat="1" applyFont="1" applyFill="1" applyBorder="1" applyAlignment="1" applyProtection="1">
      <alignment vertical="center" shrinkToFit="1"/>
      <protection locked="0"/>
    </xf>
    <xf numFmtId="176" fontId="14" fillId="7" borderId="15" xfId="0" applyNumberFormat="1" applyFont="1" applyFill="1" applyBorder="1" applyAlignment="1" applyProtection="1">
      <alignment vertical="center" shrinkToFit="1"/>
      <protection locked="0"/>
    </xf>
    <xf numFmtId="0" fontId="30" fillId="0" borderId="164" xfId="0" applyFont="1" applyBorder="1" applyAlignment="1">
      <alignment horizontal="center" vertical="center" wrapText="1"/>
    </xf>
    <xf numFmtId="0" fontId="49" fillId="7" borderId="2" xfId="0" applyFont="1" applyFill="1" applyBorder="1" applyAlignment="1">
      <alignment horizontal="right" vertical="center"/>
    </xf>
    <xf numFmtId="0" fontId="52" fillId="7" borderId="0" xfId="0" applyFont="1" applyFill="1" applyAlignment="1">
      <alignment horizontal="center" vertical="center"/>
    </xf>
    <xf numFmtId="0" fontId="14" fillId="7" borderId="15" xfId="0" applyFont="1" applyFill="1" applyBorder="1" applyAlignment="1">
      <alignment horizontal="left" vertical="center"/>
    </xf>
    <xf numFmtId="0" fontId="14" fillId="7" borderId="57" xfId="0" applyFont="1" applyFill="1" applyBorder="1" applyAlignment="1">
      <alignment horizontal="left" vertical="center"/>
    </xf>
    <xf numFmtId="0" fontId="30" fillId="0" borderId="0" xfId="0" applyFont="1" applyAlignment="1">
      <alignment vertical="top"/>
    </xf>
    <xf numFmtId="0" fontId="40" fillId="0" borderId="0" xfId="0" applyFont="1" applyAlignment="1">
      <alignment vertical="top"/>
    </xf>
    <xf numFmtId="49" fontId="39" fillId="7" borderId="18" xfId="43" applyNumberFormat="1" applyFont="1" applyFill="1" applyBorder="1" applyAlignment="1">
      <alignment horizontal="distributed" vertical="center" indent="3"/>
    </xf>
    <xf numFmtId="49" fontId="39" fillId="7" borderId="45" xfId="43" applyNumberFormat="1" applyFont="1" applyFill="1" applyBorder="1" applyAlignment="1">
      <alignment horizontal="distributed" vertical="center" indent="3"/>
    </xf>
    <xf numFmtId="49" fontId="39" fillId="7" borderId="18" xfId="43" applyNumberFormat="1" applyFont="1" applyFill="1" applyBorder="1" applyAlignment="1">
      <alignment horizontal="center" vertical="center"/>
    </xf>
    <xf numFmtId="0" fontId="49" fillId="7" borderId="9" xfId="0" applyFont="1" applyFill="1" applyBorder="1" applyAlignment="1">
      <alignment horizontal="right" vertical="center"/>
    </xf>
    <xf numFmtId="49" fontId="39" fillId="7" borderId="20" xfId="43" applyNumberFormat="1" applyFont="1" applyFill="1" applyBorder="1">
      <alignment vertical="center"/>
    </xf>
    <xf numFmtId="49" fontId="39" fillId="7" borderId="2" xfId="43" applyNumberFormat="1" applyFont="1" applyFill="1" applyBorder="1" applyAlignment="1">
      <alignment horizontal="distributed" vertical="center" indent="3"/>
    </xf>
    <xf numFmtId="184" fontId="14" fillId="7" borderId="3" xfId="0" applyNumberFormat="1" applyFont="1" applyFill="1" applyBorder="1" applyAlignment="1" applyProtection="1">
      <alignment vertical="center"/>
      <protection locked="0"/>
    </xf>
    <xf numFmtId="0" fontId="71" fillId="7" borderId="224" xfId="0" applyFont="1" applyFill="1" applyBorder="1" applyAlignment="1">
      <alignment vertical="center"/>
    </xf>
    <xf numFmtId="0" fontId="14" fillId="7" borderId="79" xfId="0" applyFont="1" applyFill="1" applyBorder="1" applyAlignment="1">
      <alignment horizontal="center" vertical="center"/>
    </xf>
    <xf numFmtId="3" fontId="71" fillId="7" borderId="7" xfId="31" applyNumberFormat="1" applyFont="1" applyFill="1" applyBorder="1"/>
    <xf numFmtId="0" fontId="14" fillId="7" borderId="222" xfId="0" applyFont="1" applyFill="1" applyBorder="1" applyAlignment="1">
      <alignment horizontal="center" vertical="center"/>
    </xf>
    <xf numFmtId="184" fontId="14" fillId="7" borderId="227" xfId="0" applyNumberFormat="1" applyFont="1" applyFill="1" applyBorder="1" applyAlignment="1" applyProtection="1">
      <alignment horizontal="right" vertical="center"/>
      <protection locked="0"/>
    </xf>
    <xf numFmtId="184" fontId="14" fillId="7" borderId="228" xfId="0" applyNumberFormat="1" applyFont="1" applyFill="1" applyBorder="1" applyAlignment="1" applyProtection="1">
      <alignment horizontal="right" vertical="center"/>
      <protection locked="0"/>
    </xf>
    <xf numFmtId="184" fontId="14" fillId="5" borderId="228" xfId="0" applyNumberFormat="1" applyFont="1" applyFill="1" applyBorder="1" applyAlignment="1" applyProtection="1">
      <alignment horizontal="right" vertical="center"/>
      <protection locked="0"/>
    </xf>
    <xf numFmtId="184" fontId="14" fillId="5" borderId="229" xfId="0" applyNumberFormat="1" applyFont="1" applyFill="1" applyBorder="1" applyAlignment="1" applyProtection="1">
      <alignment horizontal="right" vertical="center"/>
      <protection locked="0"/>
    </xf>
    <xf numFmtId="184" fontId="14" fillId="5" borderId="230" xfId="0" applyNumberFormat="1" applyFont="1" applyFill="1" applyBorder="1" applyAlignment="1" applyProtection="1">
      <alignment horizontal="right" vertical="center"/>
      <protection locked="0"/>
    </xf>
    <xf numFmtId="184" fontId="14" fillId="7" borderId="231" xfId="31" applyNumberFormat="1" applyFont="1" applyFill="1" applyBorder="1" applyAlignment="1">
      <alignment horizontal="right" vertical="center"/>
    </xf>
    <xf numFmtId="184" fontId="72" fillId="7" borderId="65" xfId="0" applyNumberFormat="1" applyFont="1" applyFill="1" applyBorder="1" applyAlignment="1">
      <alignment horizontal="right" vertical="center"/>
    </xf>
    <xf numFmtId="184" fontId="72" fillId="7" borderId="10" xfId="0" applyNumberFormat="1" applyFont="1" applyFill="1" applyBorder="1" applyAlignment="1">
      <alignment horizontal="right" vertical="center"/>
    </xf>
    <xf numFmtId="184" fontId="72" fillId="7" borderId="35" xfId="0" applyNumberFormat="1" applyFont="1" applyFill="1" applyBorder="1" applyAlignment="1">
      <alignment horizontal="right" vertical="center"/>
    </xf>
    <xf numFmtId="184" fontId="72" fillId="7" borderId="60" xfId="31" applyNumberFormat="1" applyFont="1" applyFill="1" applyBorder="1" applyAlignment="1">
      <alignment horizontal="right" vertical="center"/>
    </xf>
    <xf numFmtId="184" fontId="72" fillId="7" borderId="55" xfId="0" applyNumberFormat="1" applyFont="1" applyFill="1" applyBorder="1" applyAlignment="1">
      <alignment horizontal="right" vertical="center"/>
    </xf>
    <xf numFmtId="3" fontId="68" fillId="7" borderId="20" xfId="31" applyNumberFormat="1" applyFont="1" applyFill="1" applyBorder="1"/>
    <xf numFmtId="0" fontId="12" fillId="7" borderId="0" xfId="0" applyFont="1" applyFill="1" applyAlignment="1">
      <alignment horizontal="left" vertical="center"/>
    </xf>
    <xf numFmtId="0" fontId="12" fillId="0" borderId="0" xfId="0" applyFont="1" applyAlignment="1">
      <alignment vertical="center"/>
    </xf>
    <xf numFmtId="0" fontId="46" fillId="0" borderId="0" xfId="0" applyFont="1" applyAlignment="1">
      <alignment horizontal="center" vertical="center"/>
    </xf>
    <xf numFmtId="0" fontId="49" fillId="7" borderId="13" xfId="0" applyFont="1" applyFill="1" applyBorder="1" applyAlignment="1">
      <alignment vertical="center"/>
    </xf>
    <xf numFmtId="0" fontId="14" fillId="7" borderId="2" xfId="0" applyFont="1" applyFill="1" applyBorder="1" applyAlignment="1">
      <alignment horizontal="left" vertical="center"/>
    </xf>
    <xf numFmtId="0" fontId="49" fillId="7" borderId="61" xfId="0" applyFont="1" applyFill="1" applyBorder="1" applyAlignment="1">
      <alignment horizontal="left" vertical="center"/>
    </xf>
    <xf numFmtId="3" fontId="49" fillId="7" borderId="14" xfId="31" applyNumberFormat="1" applyFont="1" applyFill="1" applyBorder="1" applyAlignment="1">
      <alignment vertical="center"/>
    </xf>
    <xf numFmtId="3" fontId="49" fillId="7" borderId="68" xfId="31" applyNumberFormat="1" applyFont="1" applyFill="1" applyBorder="1" applyAlignment="1">
      <alignment vertical="center"/>
    </xf>
    <xf numFmtId="3" fontId="49" fillId="7" borderId="104" xfId="31" applyNumberFormat="1" applyFont="1" applyFill="1" applyBorder="1" applyAlignment="1">
      <alignment vertical="center"/>
    </xf>
    <xf numFmtId="3" fontId="49" fillId="7" borderId="6" xfId="31" applyNumberFormat="1" applyFont="1" applyFill="1" applyBorder="1" applyAlignment="1">
      <alignment vertical="center"/>
    </xf>
    <xf numFmtId="0" fontId="68" fillId="0" borderId="0" xfId="0" applyFont="1" applyAlignment="1">
      <alignment vertical="top"/>
    </xf>
    <xf numFmtId="0" fontId="92" fillId="0" borderId="0" xfId="0" applyFont="1" applyAlignment="1">
      <alignment vertical="top"/>
    </xf>
    <xf numFmtId="0" fontId="49" fillId="0" borderId="118" xfId="0" applyFont="1" applyBorder="1"/>
    <xf numFmtId="0" fontId="49" fillId="0" borderId="117" xfId="0" applyFont="1" applyBorder="1"/>
    <xf numFmtId="0" fontId="49" fillId="0" borderId="111" xfId="0" applyFont="1" applyBorder="1"/>
    <xf numFmtId="0" fontId="49" fillId="7" borderId="127" xfId="0" applyFont="1" applyFill="1" applyBorder="1" applyAlignment="1">
      <alignment horizontal="left" vertical="center"/>
    </xf>
    <xf numFmtId="0" fontId="46" fillId="8" borderId="84" xfId="0" applyFont="1" applyFill="1" applyBorder="1" applyAlignment="1">
      <alignment horizontal="center" vertical="center"/>
    </xf>
    <xf numFmtId="0" fontId="49" fillId="7" borderId="54" xfId="0" applyFont="1" applyFill="1" applyBorder="1" applyAlignment="1">
      <alignment horizontal="right" vertical="center"/>
    </xf>
    <xf numFmtId="0" fontId="49" fillId="7" borderId="120" xfId="0" applyFont="1" applyFill="1" applyBorder="1" applyAlignment="1">
      <alignment horizontal="left" vertical="center"/>
    </xf>
    <xf numFmtId="0" fontId="68" fillId="7" borderId="0" xfId="0" applyFont="1" applyFill="1" applyAlignment="1">
      <alignment vertical="top"/>
    </xf>
    <xf numFmtId="3" fontId="68" fillId="7" borderId="0" xfId="31" applyNumberFormat="1" applyFont="1" applyFill="1" applyBorder="1" applyAlignment="1">
      <alignment horizontal="left" vertical="top"/>
    </xf>
    <xf numFmtId="0" fontId="49" fillId="0" borderId="0" xfId="0" applyFont="1"/>
    <xf numFmtId="0" fontId="49" fillId="7" borderId="12" xfId="0" applyFont="1" applyFill="1" applyBorder="1" applyAlignment="1">
      <alignment horizontal="left" vertical="center"/>
    </xf>
    <xf numFmtId="184" fontId="49" fillId="7" borderId="157" xfId="31" applyNumberFormat="1" applyFont="1" applyFill="1" applyBorder="1" applyAlignment="1">
      <alignment horizontal="right" vertical="center"/>
    </xf>
    <xf numFmtId="184" fontId="49" fillId="7" borderId="0" xfId="31" applyNumberFormat="1" applyFont="1" applyFill="1" applyBorder="1" applyAlignment="1">
      <alignment horizontal="right" vertical="center"/>
    </xf>
    <xf numFmtId="184" fontId="95" fillId="5" borderId="121" xfId="31" applyNumberFormat="1" applyFont="1" applyFill="1" applyBorder="1" applyAlignment="1">
      <alignment vertical="center"/>
    </xf>
    <xf numFmtId="0" fontId="49" fillId="8" borderId="63" xfId="0" applyFont="1" applyFill="1" applyBorder="1" applyAlignment="1">
      <alignment horizontal="center" vertical="center"/>
    </xf>
    <xf numFmtId="3" fontId="49" fillId="7" borderId="8" xfId="31" applyNumberFormat="1" applyFont="1" applyFill="1" applyBorder="1"/>
    <xf numFmtId="184" fontId="72" fillId="7" borderId="67" xfId="0" applyNumberFormat="1" applyFont="1" applyFill="1" applyBorder="1" applyAlignment="1">
      <alignment horizontal="right" vertical="center"/>
    </xf>
    <xf numFmtId="184" fontId="72" fillId="7" borderId="102" xfId="0" applyNumberFormat="1" applyFont="1" applyFill="1" applyBorder="1" applyAlignment="1">
      <alignment horizontal="right" vertical="center"/>
    </xf>
    <xf numFmtId="0" fontId="12" fillId="0" borderId="0" xfId="0" applyFont="1" applyAlignment="1">
      <alignment horizontal="left" vertical="center"/>
    </xf>
    <xf numFmtId="0" fontId="49" fillId="7" borderId="2" xfId="0" applyFont="1" applyFill="1" applyBorder="1" applyAlignment="1">
      <alignment vertical="center"/>
    </xf>
    <xf numFmtId="0" fontId="30" fillId="0" borderId="0" xfId="0" applyFont="1" applyAlignment="1">
      <alignment horizontal="left"/>
    </xf>
    <xf numFmtId="0" fontId="9" fillId="0" borderId="0" xfId="0" applyFont="1" applyAlignment="1">
      <alignment horizontal="left" vertical="center"/>
    </xf>
    <xf numFmtId="49" fontId="30" fillId="0" borderId="0" xfId="0" applyNumberFormat="1" applyFont="1" applyAlignment="1">
      <alignment horizontal="left"/>
    </xf>
    <xf numFmtId="0" fontId="47" fillId="0" borderId="0" xfId="0" applyFont="1" applyAlignment="1">
      <alignment horizontal="centerContinuous"/>
    </xf>
    <xf numFmtId="0" fontId="92" fillId="8" borderId="31" xfId="0" applyFont="1" applyFill="1" applyBorder="1" applyAlignment="1">
      <alignment horizontal="center" vertical="center"/>
    </xf>
    <xf numFmtId="0" fontId="92" fillId="8" borderId="32" xfId="0" applyFont="1" applyFill="1" applyBorder="1" applyAlignment="1">
      <alignment horizontal="center" vertical="center"/>
    </xf>
    <xf numFmtId="0" fontId="92" fillId="8" borderId="33" xfId="0" applyFont="1" applyFill="1" applyBorder="1" applyAlignment="1">
      <alignment horizontal="center" vertical="center"/>
    </xf>
    <xf numFmtId="0" fontId="92" fillId="0" borderId="34" xfId="0" applyFont="1" applyBorder="1" applyAlignment="1">
      <alignment vertical="center"/>
    </xf>
    <xf numFmtId="0" fontId="92" fillId="0" borderId="10" xfId="0" applyFont="1" applyBorder="1" applyAlignment="1">
      <alignment vertical="center"/>
    </xf>
    <xf numFmtId="0" fontId="92" fillId="0" borderId="35" xfId="0" applyFont="1" applyBorder="1" applyAlignment="1">
      <alignment vertical="center"/>
    </xf>
    <xf numFmtId="0" fontId="92" fillId="0" borderId="36" xfId="0" applyFont="1" applyBorder="1" applyAlignment="1">
      <alignment vertical="center"/>
    </xf>
    <xf numFmtId="0" fontId="92" fillId="0" borderId="3" xfId="0" applyFont="1" applyBorder="1" applyAlignment="1">
      <alignment vertical="center"/>
    </xf>
    <xf numFmtId="0" fontId="92" fillId="0" borderId="37" xfId="0" applyFont="1" applyBorder="1" applyAlignment="1">
      <alignment vertical="center"/>
    </xf>
    <xf numFmtId="0" fontId="92" fillId="0" borderId="38" xfId="0" applyFont="1" applyBorder="1" applyAlignment="1">
      <alignment vertical="center"/>
    </xf>
    <xf numFmtId="0" fontId="92" fillId="0" borderId="39" xfId="0" applyFont="1" applyBorder="1" applyAlignment="1">
      <alignment vertical="center"/>
    </xf>
    <xf numFmtId="0" fontId="92" fillId="0" borderId="40" xfId="0" applyFont="1" applyBorder="1" applyAlignment="1">
      <alignment vertical="center"/>
    </xf>
    <xf numFmtId="0" fontId="49" fillId="0" borderId="0" xfId="0" applyFont="1" applyAlignment="1">
      <alignment horizontal="center" vertical="center"/>
    </xf>
    <xf numFmtId="201" fontId="49" fillId="0" borderId="0" xfId="31" applyNumberFormat="1" applyFont="1" applyFill="1" applyBorder="1" applyAlignment="1">
      <alignment horizontal="right" vertical="center"/>
    </xf>
    <xf numFmtId="0" fontId="49" fillId="0" borderId="0" xfId="0" applyFont="1" applyAlignment="1">
      <alignment vertical="center"/>
    </xf>
    <xf numFmtId="0" fontId="47" fillId="0" borderId="0" xfId="186" applyFont="1" applyAlignment="1">
      <alignment horizontal="center" vertical="center"/>
    </xf>
    <xf numFmtId="0" fontId="30" fillId="0" borderId="21" xfId="186" applyFont="1" applyBorder="1" applyAlignment="1">
      <alignment horizontal="center" vertical="center"/>
    </xf>
    <xf numFmtId="0" fontId="39" fillId="0" borderId="21" xfId="186" applyFont="1" applyBorder="1" applyAlignment="1">
      <alignment vertical="center"/>
    </xf>
    <xf numFmtId="0" fontId="30" fillId="0" borderId="0" xfId="186" applyFont="1"/>
    <xf numFmtId="0" fontId="40" fillId="0" borderId="17" xfId="186" applyFont="1" applyBorder="1" applyAlignment="1">
      <alignment vertical="center"/>
    </xf>
    <xf numFmtId="0" fontId="30" fillId="0" borderId="17" xfId="186" applyFont="1" applyBorder="1" applyAlignment="1">
      <alignment vertical="center"/>
    </xf>
    <xf numFmtId="0" fontId="40" fillId="0" borderId="0" xfId="186" applyFont="1" applyAlignment="1">
      <alignment vertical="center"/>
    </xf>
    <xf numFmtId="0" fontId="40" fillId="0" borderId="0" xfId="186" applyFont="1"/>
    <xf numFmtId="0" fontId="30" fillId="0" borderId="0" xfId="186" applyFont="1" applyAlignment="1">
      <alignment horizontal="center"/>
    </xf>
    <xf numFmtId="0" fontId="12" fillId="0" borderId="0" xfId="0" applyFont="1"/>
    <xf numFmtId="0" fontId="30" fillId="0" borderId="0" xfId="0" applyFont="1"/>
    <xf numFmtId="0" fontId="30" fillId="0" borderId="239" xfId="0" applyFont="1" applyBorder="1" applyAlignment="1">
      <alignment horizontal="right"/>
    </xf>
    <xf numFmtId="0" fontId="30" fillId="0" borderId="238" xfId="0" applyFont="1" applyBorder="1" applyAlignment="1">
      <alignment horizontal="right"/>
    </xf>
    <xf numFmtId="203" fontId="30" fillId="0" borderId="241" xfId="0" applyNumberFormat="1" applyFont="1" applyBorder="1" applyAlignment="1">
      <alignment horizontal="center"/>
    </xf>
    <xf numFmtId="184" fontId="30" fillId="0" borderId="0" xfId="196" applyNumberFormat="1" applyFont="1" applyAlignment="1">
      <alignment horizontal="center" vertical="center"/>
    </xf>
    <xf numFmtId="0" fontId="30" fillId="0" borderId="245" xfId="0" applyFont="1" applyBorder="1"/>
    <xf numFmtId="0" fontId="30" fillId="0" borderId="10" xfId="0" applyFont="1" applyBorder="1"/>
    <xf numFmtId="38" fontId="30" fillId="0" borderId="0" xfId="31" applyFont="1" applyFill="1" applyBorder="1" applyAlignment="1" applyProtection="1">
      <alignment horizontal="center" vertical="center"/>
    </xf>
    <xf numFmtId="202" fontId="30" fillId="0" borderId="0" xfId="196" applyNumberFormat="1" applyFont="1" applyAlignment="1">
      <alignment horizontal="center" vertical="center"/>
    </xf>
    <xf numFmtId="0" fontId="30" fillId="0" borderId="246" xfId="0" applyFont="1" applyBorder="1"/>
    <xf numFmtId="0" fontId="30" fillId="0" borderId="3" xfId="0" applyFont="1" applyBorder="1"/>
    <xf numFmtId="0" fontId="30" fillId="0" borderId="247" xfId="0" applyFont="1" applyBorder="1"/>
    <xf numFmtId="0" fontId="30" fillId="0" borderId="39" xfId="0" applyFont="1" applyBorder="1"/>
    <xf numFmtId="184" fontId="30" fillId="0" borderId="0" xfId="0" applyNumberFormat="1" applyFont="1" applyAlignment="1">
      <alignment horizontal="center"/>
    </xf>
    <xf numFmtId="38" fontId="30" fillId="0" borderId="0" xfId="31" applyFont="1" applyFill="1" applyBorder="1" applyAlignment="1" applyProtection="1">
      <alignment horizontal="center"/>
    </xf>
    <xf numFmtId="0" fontId="30" fillId="0" borderId="250" xfId="0" applyFont="1" applyBorder="1" applyAlignment="1">
      <alignment horizontal="center"/>
    </xf>
    <xf numFmtId="0" fontId="30" fillId="0" borderId="249" xfId="0" applyFont="1" applyBorder="1" applyAlignment="1">
      <alignment horizontal="center"/>
    </xf>
    <xf numFmtId="0" fontId="30" fillId="0" borderId="250" xfId="0" applyFont="1" applyBorder="1" applyAlignment="1">
      <alignment horizontal="right"/>
    </xf>
    <xf numFmtId="38" fontId="30" fillId="0" borderId="250" xfId="31" applyFont="1" applyFill="1" applyBorder="1" applyAlignment="1" applyProtection="1">
      <alignment horizontal="right"/>
    </xf>
    <xf numFmtId="9" fontId="30" fillId="0" borderId="250" xfId="122" applyFont="1" applyFill="1" applyBorder="1" applyAlignment="1" applyProtection="1">
      <alignment horizontal="right"/>
    </xf>
    <xf numFmtId="9" fontId="30" fillId="0" borderId="249" xfId="122" applyFont="1" applyFill="1" applyBorder="1" applyAlignment="1" applyProtection="1">
      <alignment horizontal="right"/>
    </xf>
    <xf numFmtId="0" fontId="39" fillId="0" borderId="42" xfId="0" applyFont="1" applyBorder="1" applyAlignment="1">
      <alignment horizontal="center" vertical="center"/>
    </xf>
    <xf numFmtId="0" fontId="39" fillId="0" borderId="43" xfId="0" applyFont="1" applyBorder="1" applyAlignment="1">
      <alignment horizontal="center" vertical="center"/>
    </xf>
    <xf numFmtId="184" fontId="39" fillId="0" borderId="3" xfId="0" applyNumberFormat="1" applyFont="1" applyBorder="1" applyAlignment="1">
      <alignment vertical="center"/>
    </xf>
    <xf numFmtId="184" fontId="39" fillId="0" borderId="37" xfId="0" applyNumberFormat="1" applyFont="1" applyBorder="1" applyAlignment="1">
      <alignment vertical="center"/>
    </xf>
    <xf numFmtId="0" fontId="39" fillId="0" borderId="39" xfId="0" applyFont="1" applyBorder="1" applyAlignment="1">
      <alignment vertical="center"/>
    </xf>
    <xf numFmtId="0" fontId="39" fillId="0" borderId="40" xfId="0" applyFont="1" applyBorder="1" applyAlignment="1">
      <alignment vertical="center"/>
    </xf>
    <xf numFmtId="0" fontId="44" fillId="0" borderId="0" xfId="197" applyFont="1"/>
    <xf numFmtId="0" fontId="30" fillId="0" borderId="0" xfId="197" applyFont="1" applyAlignment="1">
      <alignment vertical="center"/>
    </xf>
    <xf numFmtId="0" fontId="44" fillId="0" borderId="0" xfId="197" applyFont="1" applyAlignment="1">
      <alignment horizontal="center"/>
    </xf>
    <xf numFmtId="0" fontId="45" fillId="0" borderId="0" xfId="197" applyFont="1" applyAlignment="1">
      <alignment horizontal="centerContinuous" vertical="center"/>
    </xf>
    <xf numFmtId="0" fontId="52" fillId="0" borderId="0" xfId="197" applyFont="1" applyAlignment="1">
      <alignment horizontal="centerContinuous" vertical="center"/>
    </xf>
    <xf numFmtId="0" fontId="105" fillId="0" borderId="43" xfId="0" applyFont="1" applyBorder="1" applyAlignment="1">
      <alignment horizontal="justify" vertical="center" wrapText="1"/>
    </xf>
    <xf numFmtId="0" fontId="105" fillId="0" borderId="37" xfId="0" applyFont="1" applyBorder="1" applyAlignment="1">
      <alignment horizontal="justify" vertical="center" wrapText="1"/>
    </xf>
    <xf numFmtId="0" fontId="105" fillId="0" borderId="37" xfId="0" applyFont="1" applyBorder="1" applyAlignment="1">
      <alignment horizontal="left" vertical="center" wrapText="1"/>
    </xf>
    <xf numFmtId="0" fontId="14" fillId="34" borderId="37" xfId="0" applyFont="1" applyFill="1" applyBorder="1" applyAlignment="1">
      <alignment vertical="center" wrapText="1"/>
    </xf>
    <xf numFmtId="0" fontId="14" fillId="0" borderId="37" xfId="0" applyFont="1" applyBorder="1" applyAlignment="1">
      <alignment vertical="center" wrapText="1"/>
    </xf>
    <xf numFmtId="0" fontId="14" fillId="0" borderId="0" xfId="0" applyFont="1" applyAlignment="1">
      <alignment vertical="center"/>
    </xf>
    <xf numFmtId="3" fontId="40" fillId="0" borderId="0" xfId="31" applyNumberFormat="1" applyFont="1" applyFill="1" applyAlignment="1">
      <alignment vertical="center"/>
    </xf>
    <xf numFmtId="0" fontId="47" fillId="0" borderId="0" xfId="198" applyFont="1">
      <alignment vertical="center"/>
    </xf>
    <xf numFmtId="3" fontId="30" fillId="0" borderId="0" xfId="31" applyNumberFormat="1" applyFont="1" applyFill="1" applyAlignment="1">
      <alignment horizontal="right" vertical="center"/>
    </xf>
    <xf numFmtId="3" fontId="40" fillId="0" borderId="0" xfId="31" applyNumberFormat="1" applyFont="1" applyFill="1" applyAlignment="1">
      <alignment horizontal="centerContinuous" vertical="center"/>
    </xf>
    <xf numFmtId="3" fontId="47" fillId="0" borderId="0" xfId="31" applyNumberFormat="1" applyFont="1" applyFill="1" applyBorder="1" applyAlignment="1">
      <alignment horizontal="center" vertical="center"/>
    </xf>
    <xf numFmtId="0" fontId="47" fillId="0" borderId="0" xfId="0" applyFont="1" applyAlignment="1">
      <alignment horizontal="center" vertical="center"/>
    </xf>
    <xf numFmtId="3" fontId="98" fillId="0" borderId="0" xfId="31" applyNumberFormat="1" applyFont="1" applyFill="1" applyAlignment="1">
      <alignment horizontal="left" vertical="center"/>
    </xf>
    <xf numFmtId="0" fontId="39" fillId="0" borderId="0" xfId="0" applyFont="1" applyAlignment="1">
      <alignment horizontal="right" vertical="center"/>
    </xf>
    <xf numFmtId="0" fontId="30" fillId="8" borderId="48" xfId="0" applyFont="1" applyFill="1" applyBorder="1" applyAlignment="1">
      <alignment horizontal="center" vertical="center" shrinkToFit="1"/>
    </xf>
    <xf numFmtId="0" fontId="30" fillId="0" borderId="44" xfId="0" applyFont="1" applyBorder="1" applyAlignment="1">
      <alignment vertical="center"/>
    </xf>
    <xf numFmtId="0" fontId="51" fillId="34" borderId="251" xfId="0" applyFont="1" applyFill="1" applyBorder="1" applyAlignment="1">
      <alignment horizontal="left" vertical="center"/>
    </xf>
    <xf numFmtId="0" fontId="51" fillId="0" borderId="152" xfId="0" applyFont="1" applyBorder="1" applyAlignment="1">
      <alignment horizontal="center" vertical="center"/>
    </xf>
    <xf numFmtId="3" fontId="51" fillId="34" borderId="152" xfId="0" applyNumberFormat="1" applyFont="1" applyFill="1" applyBorder="1" applyAlignment="1">
      <alignment horizontal="right" vertical="center"/>
    </xf>
    <xf numFmtId="3" fontId="51" fillId="0" borderId="153" xfId="0" applyNumberFormat="1" applyFont="1" applyBorder="1" applyAlignment="1">
      <alignment horizontal="right" vertical="center"/>
    </xf>
    <xf numFmtId="3" fontId="51" fillId="0" borderId="252" xfId="0" applyNumberFormat="1" applyFont="1" applyBorder="1" applyAlignment="1">
      <alignment horizontal="right" vertical="center"/>
    </xf>
    <xf numFmtId="0" fontId="51" fillId="34" borderId="253" xfId="0" applyFont="1" applyFill="1" applyBorder="1" applyAlignment="1">
      <alignment horizontal="left" vertical="center"/>
    </xf>
    <xf numFmtId="0" fontId="51" fillId="0" borderId="53" xfId="0" applyFont="1" applyBorder="1" applyAlignment="1">
      <alignment horizontal="center" vertical="center"/>
    </xf>
    <xf numFmtId="3" fontId="51" fillId="34" borderId="154" xfId="0" applyNumberFormat="1" applyFont="1" applyFill="1" applyBorder="1" applyAlignment="1">
      <alignment horizontal="right" vertical="center"/>
    </xf>
    <xf numFmtId="3" fontId="51" fillId="0" borderId="115" xfId="0" applyNumberFormat="1" applyFont="1" applyBorder="1" applyAlignment="1">
      <alignment horizontal="right" vertical="center"/>
    </xf>
    <xf numFmtId="3" fontId="51" fillId="0" borderId="112" xfId="0" applyNumberFormat="1" applyFont="1" applyBorder="1" applyAlignment="1">
      <alignment horizontal="right" vertical="center"/>
    </xf>
    <xf numFmtId="0" fontId="51" fillId="34" borderId="254" xfId="0" applyFont="1" applyFill="1" applyBorder="1" applyAlignment="1">
      <alignment horizontal="left" vertical="center"/>
    </xf>
    <xf numFmtId="0" fontId="51" fillId="0" borderId="154" xfId="0" applyFont="1" applyBorder="1" applyAlignment="1">
      <alignment horizontal="center" vertical="center"/>
    </xf>
    <xf numFmtId="0" fontId="51" fillId="34" borderId="255" xfId="0" applyFont="1" applyFill="1" applyBorder="1" applyAlignment="1">
      <alignment horizontal="left" vertical="center"/>
    </xf>
    <xf numFmtId="0" fontId="51" fillId="0" borderId="151" xfId="0" applyFont="1" applyBorder="1" applyAlignment="1">
      <alignment horizontal="center" vertical="center"/>
    </xf>
    <xf numFmtId="3" fontId="51" fillId="34" borderId="151" xfId="0" applyNumberFormat="1" applyFont="1" applyFill="1" applyBorder="1" applyAlignment="1">
      <alignment horizontal="right" vertical="center"/>
    </xf>
    <xf numFmtId="3" fontId="51" fillId="0" borderId="256" xfId="0" applyNumberFormat="1" applyFont="1" applyBorder="1" applyAlignment="1">
      <alignment horizontal="right" vertical="center"/>
    </xf>
    <xf numFmtId="3" fontId="51" fillId="0" borderId="257" xfId="0" applyNumberFormat="1" applyFont="1" applyBorder="1" applyAlignment="1">
      <alignment horizontal="right" vertical="center"/>
    </xf>
    <xf numFmtId="0" fontId="39" fillId="0" borderId="258" xfId="0" applyFont="1" applyBorder="1" applyAlignment="1">
      <alignment horizontal="center" vertical="center"/>
    </xf>
    <xf numFmtId="0" fontId="30" fillId="0" borderId="259" xfId="0" applyFont="1" applyBorder="1" applyAlignment="1">
      <alignment horizontal="center" vertical="center"/>
    </xf>
    <xf numFmtId="0" fontId="51" fillId="0" borderId="259" xfId="0" applyFont="1" applyBorder="1" applyAlignment="1">
      <alignment horizontal="center" vertical="center"/>
    </xf>
    <xf numFmtId="3" fontId="51" fillId="0" borderId="259" xfId="0" applyNumberFormat="1" applyFont="1" applyBorder="1" applyAlignment="1">
      <alignment horizontal="right" vertical="center"/>
    </xf>
    <xf numFmtId="3" fontId="51" fillId="0" borderId="260" xfId="0" applyNumberFormat="1" applyFont="1" applyBorder="1" applyAlignment="1">
      <alignment horizontal="right" vertical="center"/>
    </xf>
    <xf numFmtId="3" fontId="51" fillId="0" borderId="261" xfId="0" applyNumberFormat="1" applyFont="1" applyBorder="1" applyAlignment="1">
      <alignment horizontal="right" vertical="center"/>
    </xf>
    <xf numFmtId="3" fontId="51" fillId="34" borderId="53" xfId="0" applyNumberFormat="1" applyFont="1" applyFill="1" applyBorder="1" applyAlignment="1">
      <alignment horizontal="right" vertical="center"/>
    </xf>
    <xf numFmtId="3" fontId="51" fillId="0" borderId="262" xfId="0" applyNumberFormat="1" applyFont="1" applyBorder="1" applyAlignment="1">
      <alignment horizontal="right" vertical="center"/>
    </xf>
    <xf numFmtId="3" fontId="51" fillId="0" borderId="101" xfId="0" applyNumberFormat="1" applyFont="1" applyBorder="1" applyAlignment="1">
      <alignment horizontal="right" vertical="center"/>
    </xf>
    <xf numFmtId="0" fontId="51" fillId="0" borderId="57" xfId="0" applyFont="1" applyBorder="1" applyAlignment="1">
      <alignment horizontal="center" vertical="center"/>
    </xf>
    <xf numFmtId="3" fontId="51" fillId="0" borderId="57" xfId="0" applyNumberFormat="1" applyFont="1" applyBorder="1" applyAlignment="1">
      <alignment horizontal="right" vertical="center"/>
    </xf>
    <xf numFmtId="3" fontId="51" fillId="0" borderId="59" xfId="0" applyNumberFormat="1" applyFont="1" applyBorder="1" applyAlignment="1">
      <alignment horizontal="right" vertical="center"/>
    </xf>
    <xf numFmtId="3" fontId="51" fillId="0" borderId="58" xfId="0" applyNumberFormat="1" applyFont="1" applyBorder="1" applyAlignment="1">
      <alignment horizontal="right" vertical="center"/>
    </xf>
    <xf numFmtId="0" fontId="51" fillId="34" borderId="73" xfId="0" applyFont="1" applyFill="1" applyBorder="1" applyAlignment="1">
      <alignment horizontal="left" vertical="center"/>
    </xf>
    <xf numFmtId="0" fontId="51" fillId="0" borderId="263" xfId="0" applyFont="1" applyBorder="1" applyAlignment="1">
      <alignment horizontal="center" vertical="center"/>
    </xf>
    <xf numFmtId="3" fontId="51" fillId="0" borderId="263" xfId="0" applyNumberFormat="1" applyFont="1" applyBorder="1" applyAlignment="1">
      <alignment horizontal="right" vertical="center"/>
    </xf>
    <xf numFmtId="3" fontId="51" fillId="34" borderId="264" xfId="0" applyNumberFormat="1" applyFont="1" applyFill="1" applyBorder="1" applyAlignment="1">
      <alignment horizontal="right" vertical="center"/>
    </xf>
    <xf numFmtId="3" fontId="51" fillId="0" borderId="72" xfId="0" applyNumberFormat="1" applyFont="1" applyBorder="1" applyAlignment="1">
      <alignment horizontal="right" vertical="center"/>
    </xf>
    <xf numFmtId="0" fontId="51" fillId="34" borderId="265" xfId="0" applyFont="1" applyFill="1" applyBorder="1" applyAlignment="1">
      <alignment horizontal="left" vertical="center"/>
    </xf>
    <xf numFmtId="0" fontId="51" fillId="0" borderId="266" xfId="0" applyFont="1" applyBorder="1" applyAlignment="1">
      <alignment horizontal="center" vertical="center"/>
    </xf>
    <xf numFmtId="3" fontId="51" fillId="0" borderId="266" xfId="0" applyNumberFormat="1" applyFont="1" applyBorder="1" applyAlignment="1">
      <alignment horizontal="right" vertical="center"/>
    </xf>
    <xf numFmtId="3" fontId="51" fillId="34" borderId="267" xfId="0" applyNumberFormat="1" applyFont="1" applyFill="1" applyBorder="1" applyAlignment="1">
      <alignment horizontal="right" vertical="center"/>
    </xf>
    <xf numFmtId="3" fontId="51" fillId="0" borderId="268" xfId="0" applyNumberFormat="1" applyFont="1" applyBorder="1" applyAlignment="1">
      <alignment horizontal="right" vertical="center"/>
    </xf>
    <xf numFmtId="0" fontId="51" fillId="34" borderId="86" xfId="0" applyFont="1" applyFill="1" applyBorder="1" applyAlignment="1">
      <alignment horizontal="left" vertical="center"/>
    </xf>
    <xf numFmtId="0" fontId="51" fillId="0" borderId="71" xfId="0" applyFont="1" applyBorder="1" applyAlignment="1">
      <alignment horizontal="center" vertical="center"/>
    </xf>
    <xf numFmtId="3" fontId="51" fillId="0" borderId="71" xfId="0" applyNumberFormat="1" applyFont="1" applyBorder="1" applyAlignment="1">
      <alignment horizontal="right" vertical="center"/>
    </xf>
    <xf numFmtId="3" fontId="51" fillId="34" borderId="85" xfId="0" applyNumberFormat="1" applyFont="1" applyFill="1" applyBorder="1" applyAlignment="1">
      <alignment horizontal="right" vertical="center"/>
    </xf>
    <xf numFmtId="3" fontId="51" fillId="0" borderId="56" xfId="0" applyNumberFormat="1" applyFont="1" applyBorder="1" applyAlignment="1">
      <alignment horizontal="right" vertical="center"/>
    </xf>
    <xf numFmtId="3" fontId="51" fillId="0" borderId="69" xfId="0" applyNumberFormat="1" applyFont="1" applyBorder="1" applyAlignment="1">
      <alignment horizontal="right" vertical="center"/>
    </xf>
    <xf numFmtId="3" fontId="51" fillId="0" borderId="47" xfId="0" applyNumberFormat="1" applyFont="1" applyBorder="1" applyAlignment="1">
      <alignment horizontal="right" vertical="center"/>
    </xf>
    <xf numFmtId="0" fontId="51" fillId="0" borderId="0" xfId="0" applyFont="1" applyAlignment="1">
      <alignment horizontal="center" vertical="center"/>
    </xf>
    <xf numFmtId="3" fontId="51" fillId="0" borderId="0" xfId="0" applyNumberFormat="1" applyFont="1" applyAlignment="1">
      <alignment horizontal="right" vertical="center"/>
    </xf>
    <xf numFmtId="0" fontId="39" fillId="0" borderId="0" xfId="0" applyFont="1" applyAlignment="1">
      <alignment horizontal="left" vertical="center"/>
    </xf>
    <xf numFmtId="0" fontId="51" fillId="0" borderId="269" xfId="0" applyFont="1" applyBorder="1" applyAlignment="1">
      <alignment horizontal="left" vertical="center"/>
    </xf>
    <xf numFmtId="0" fontId="51" fillId="0" borderId="270" xfId="0" applyFont="1" applyBorder="1" applyAlignment="1">
      <alignment horizontal="center" vertical="center"/>
    </xf>
    <xf numFmtId="3" fontId="51" fillId="0" borderId="270" xfId="0" applyNumberFormat="1" applyFont="1" applyBorder="1" applyAlignment="1">
      <alignment horizontal="right" vertical="center"/>
    </xf>
    <xf numFmtId="3" fontId="51" fillId="34" borderId="116" xfId="0" applyNumberFormat="1" applyFont="1" applyFill="1" applyBorder="1" applyAlignment="1">
      <alignment horizontal="right" vertical="center"/>
    </xf>
    <xf numFmtId="3" fontId="51" fillId="0" borderId="106" xfId="0" applyNumberFormat="1" applyFont="1" applyBorder="1" applyAlignment="1">
      <alignment horizontal="right" vertical="center"/>
    </xf>
    <xf numFmtId="0" fontId="51" fillId="0" borderId="271" xfId="0" applyFont="1" applyBorder="1" applyAlignment="1">
      <alignment horizontal="left" vertical="center"/>
    </xf>
    <xf numFmtId="0" fontId="51" fillId="0" borderId="272" xfId="0" applyFont="1" applyBorder="1" applyAlignment="1">
      <alignment horizontal="center" vertical="center"/>
    </xf>
    <xf numFmtId="3" fontId="51" fillId="0" borderId="272" xfId="0" applyNumberFormat="1" applyFont="1" applyBorder="1" applyAlignment="1">
      <alignment horizontal="right" vertical="center"/>
    </xf>
    <xf numFmtId="3" fontId="51" fillId="34" borderId="142" xfId="0" applyNumberFormat="1" applyFont="1" applyFill="1" applyBorder="1" applyAlignment="1">
      <alignment horizontal="right" vertical="center"/>
    </xf>
    <xf numFmtId="3" fontId="51" fillId="0" borderId="273" xfId="0" applyNumberFormat="1" applyFont="1" applyBorder="1" applyAlignment="1">
      <alignment horizontal="right" vertical="center"/>
    </xf>
    <xf numFmtId="0" fontId="51" fillId="0" borderId="274" xfId="0" applyFont="1" applyBorder="1" applyAlignment="1">
      <alignment horizontal="left" vertical="center"/>
    </xf>
    <xf numFmtId="0" fontId="51" fillId="0" borderId="275" xfId="0" applyFont="1" applyBorder="1" applyAlignment="1">
      <alignment horizontal="center" vertical="center"/>
    </xf>
    <xf numFmtId="3" fontId="51" fillId="0" borderId="275" xfId="0" applyNumberFormat="1" applyFont="1" applyBorder="1" applyAlignment="1">
      <alignment horizontal="right" vertical="center"/>
    </xf>
    <xf numFmtId="3" fontId="51" fillId="34" borderId="145" xfId="0" applyNumberFormat="1" applyFont="1" applyFill="1" applyBorder="1" applyAlignment="1">
      <alignment horizontal="right" vertical="center"/>
    </xf>
    <xf numFmtId="3" fontId="51" fillId="0" borderId="276" xfId="0" applyNumberFormat="1" applyFont="1" applyBorder="1" applyAlignment="1">
      <alignment horizontal="right" vertical="center"/>
    </xf>
    <xf numFmtId="0" fontId="51" fillId="0" borderId="277" xfId="0" applyFont="1" applyBorder="1" applyAlignment="1">
      <alignment horizontal="left" vertical="center"/>
    </xf>
    <xf numFmtId="0" fontId="51" fillId="0" borderId="278" xfId="0" applyFont="1" applyBorder="1" applyAlignment="1">
      <alignment horizontal="center" vertical="center"/>
    </xf>
    <xf numFmtId="3" fontId="51" fillId="0" borderId="278" xfId="0" applyNumberFormat="1" applyFont="1" applyBorder="1" applyAlignment="1">
      <alignment horizontal="right" vertical="center"/>
    </xf>
    <xf numFmtId="3" fontId="51" fillId="34" borderId="138" xfId="0" applyNumberFormat="1" applyFont="1" applyFill="1" applyBorder="1" applyAlignment="1">
      <alignment horizontal="right" vertical="center"/>
    </xf>
    <xf numFmtId="0" fontId="39" fillId="0" borderId="3" xfId="0" applyFont="1" applyBorder="1" applyAlignment="1">
      <alignment vertical="center"/>
    </xf>
    <xf numFmtId="3" fontId="71" fillId="7" borderId="2" xfId="31" applyNumberFormat="1" applyFont="1" applyFill="1" applyBorder="1"/>
    <xf numFmtId="184" fontId="72" fillId="7" borderId="38" xfId="0" applyNumberFormat="1" applyFont="1" applyFill="1" applyBorder="1" applyAlignment="1">
      <alignment horizontal="right" vertical="center"/>
    </xf>
    <xf numFmtId="184" fontId="72" fillId="7" borderId="39" xfId="0" applyNumberFormat="1" applyFont="1" applyFill="1" applyBorder="1" applyAlignment="1">
      <alignment horizontal="right" vertical="center"/>
    </xf>
    <xf numFmtId="184" fontId="72" fillId="7" borderId="40" xfId="0" applyNumberFormat="1" applyFont="1" applyFill="1" applyBorder="1" applyAlignment="1">
      <alignment horizontal="right" vertical="center"/>
    </xf>
    <xf numFmtId="184" fontId="14" fillId="7" borderId="20" xfId="0" applyNumberFormat="1" applyFont="1" applyFill="1" applyBorder="1" applyAlignment="1">
      <alignment horizontal="left" vertical="center"/>
    </xf>
    <xf numFmtId="0" fontId="39" fillId="7" borderId="2" xfId="0" applyFont="1" applyFill="1" applyBorder="1"/>
    <xf numFmtId="0" fontId="49" fillId="7" borderId="20" xfId="0" applyFont="1" applyFill="1" applyBorder="1" applyAlignment="1">
      <alignment horizontal="left" vertical="center"/>
    </xf>
    <xf numFmtId="0" fontId="73" fillId="35" borderId="0" xfId="0" applyFont="1" applyFill="1" applyAlignment="1">
      <alignment vertical="center"/>
    </xf>
    <xf numFmtId="3" fontId="30" fillId="0" borderId="279" xfId="0" applyNumberFormat="1" applyFont="1" applyBorder="1" applyAlignment="1">
      <alignment vertical="center"/>
    </xf>
    <xf numFmtId="3" fontId="30" fillId="0" borderId="280" xfId="0" applyNumberFormat="1" applyFont="1" applyBorder="1" applyAlignment="1">
      <alignment vertical="center"/>
    </xf>
    <xf numFmtId="3" fontId="30" fillId="0" borderId="281" xfId="0" applyNumberFormat="1" applyFont="1" applyBorder="1" applyAlignment="1">
      <alignment vertical="center"/>
    </xf>
    <xf numFmtId="3" fontId="30" fillId="0" borderId="282" xfId="0" applyNumberFormat="1" applyFont="1" applyBorder="1" applyAlignment="1">
      <alignment vertical="center"/>
    </xf>
    <xf numFmtId="3" fontId="30" fillId="0" borderId="283" xfId="0" applyNumberFormat="1" applyFont="1" applyBorder="1" applyAlignment="1">
      <alignment vertical="center"/>
    </xf>
    <xf numFmtId="3" fontId="30" fillId="0" borderId="284" xfId="0" applyNumberFormat="1" applyFont="1" applyBorder="1" applyAlignment="1">
      <alignment vertical="center"/>
    </xf>
    <xf numFmtId="0" fontId="30" fillId="0" borderId="0" xfId="0" applyFont="1" applyAlignment="1">
      <alignment horizontal="left" vertical="center"/>
    </xf>
    <xf numFmtId="0" fontId="14" fillId="0" borderId="37" xfId="0" applyFont="1" applyBorder="1" applyAlignment="1">
      <alignment horizontal="left" vertical="center" wrapText="1"/>
    </xf>
    <xf numFmtId="0" fontId="14" fillId="0" borderId="0" xfId="0" applyFont="1" applyAlignment="1">
      <alignment horizontal="left" vertical="center" wrapText="1"/>
    </xf>
    <xf numFmtId="0" fontId="30" fillId="0" borderId="39" xfId="0" applyFont="1" applyBorder="1" applyAlignment="1">
      <alignment horizontal="center" vertical="center" wrapText="1"/>
    </xf>
    <xf numFmtId="0" fontId="0" fillId="8" borderId="38" xfId="0" applyFill="1" applyBorder="1" applyAlignment="1">
      <alignment horizontal="center" vertical="center" wrapText="1"/>
    </xf>
    <xf numFmtId="0" fontId="0" fillId="8" borderId="40" xfId="0" applyFill="1" applyBorder="1" applyAlignment="1">
      <alignment horizontal="center" vertical="center" wrapText="1"/>
    </xf>
    <xf numFmtId="0" fontId="0" fillId="8" borderId="121" xfId="0" applyFill="1" applyBorder="1" applyAlignment="1">
      <alignment horizontal="center" vertical="center" wrapText="1"/>
    </xf>
    <xf numFmtId="0" fontId="0" fillId="0" borderId="234" xfId="0" applyBorder="1" applyAlignment="1">
      <alignment horizontal="justify" vertical="center" wrapText="1"/>
    </xf>
    <xf numFmtId="0" fontId="0" fillId="5" borderId="103" xfId="0" applyFill="1" applyBorder="1" applyAlignment="1">
      <alignment horizontal="justify" vertical="center" wrapText="1"/>
    </xf>
    <xf numFmtId="0" fontId="0" fillId="5" borderId="41" xfId="0" applyFill="1" applyBorder="1" applyAlignment="1">
      <alignment horizontal="right" vertical="center" wrapText="1"/>
    </xf>
    <xf numFmtId="0" fontId="0" fillId="0" borderId="234" xfId="0" applyBorder="1" applyAlignment="1">
      <alignment horizontal="center" vertical="center" wrapText="1"/>
    </xf>
    <xf numFmtId="0" fontId="0" fillId="0" borderId="13" xfId="0" applyBorder="1" applyAlignment="1">
      <alignment horizontal="justify" vertical="center" wrapText="1"/>
    </xf>
    <xf numFmtId="0" fontId="0" fillId="5" borderId="62" xfId="0" applyFill="1" applyBorder="1" applyAlignment="1">
      <alignment horizontal="justify" vertical="center" wrapText="1"/>
    </xf>
    <xf numFmtId="0" fontId="0" fillId="5" borderId="36" xfId="0" applyFill="1" applyBorder="1" applyAlignment="1">
      <alignment horizontal="right" vertical="center" wrapText="1"/>
    </xf>
    <xf numFmtId="0" fontId="0" fillId="0" borderId="13" xfId="0" applyBorder="1" applyAlignment="1">
      <alignment horizontal="center" vertical="center" wrapText="1"/>
    </xf>
    <xf numFmtId="0" fontId="0" fillId="5" borderId="62" xfId="0" applyFill="1" applyBorder="1" applyAlignment="1">
      <alignment horizontal="right" vertical="center" wrapText="1"/>
    </xf>
    <xf numFmtId="0" fontId="0" fillId="0" borderId="62" xfId="0" applyBorder="1" applyAlignment="1">
      <alignment horizontal="center" vertical="center" wrapText="1"/>
    </xf>
    <xf numFmtId="0" fontId="27" fillId="0" borderId="147" xfId="42" applyFont="1" applyBorder="1">
      <alignment vertical="center"/>
    </xf>
    <xf numFmtId="0" fontId="27" fillId="0" borderId="148" xfId="42" applyFont="1" applyBorder="1">
      <alignment vertical="center"/>
    </xf>
    <xf numFmtId="0" fontId="14" fillId="0" borderId="148" xfId="42" applyFont="1" applyBorder="1">
      <alignment vertical="center"/>
    </xf>
    <xf numFmtId="0" fontId="30" fillId="0" borderId="13" xfId="0" applyFont="1" applyBorder="1"/>
    <xf numFmtId="0" fontId="30" fillId="0" borderId="121" xfId="0" applyFont="1" applyBorder="1"/>
    <xf numFmtId="0" fontId="30" fillId="0" borderId="234"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30" fillId="0" borderId="121" xfId="0" applyFont="1" applyBorder="1" applyAlignment="1">
      <alignment horizontal="center" vertical="center"/>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0" borderId="60" xfId="0" applyFont="1" applyBorder="1" applyAlignment="1">
      <alignment horizontal="center" vertical="center"/>
    </xf>
    <xf numFmtId="0" fontId="30" fillId="0" borderId="11" xfId="0" applyFont="1" applyBorder="1"/>
    <xf numFmtId="0" fontId="30" fillId="0" borderId="35" xfId="0" applyFont="1" applyBorder="1"/>
    <xf numFmtId="0" fontId="30" fillId="0" borderId="62" xfId="0" applyFont="1" applyBorder="1" applyAlignment="1">
      <alignment horizontal="center" vertical="center"/>
    </xf>
    <xf numFmtId="0" fontId="30" fillId="0" borderId="37" xfId="0" applyFont="1" applyBorder="1"/>
    <xf numFmtId="0" fontId="30" fillId="0" borderId="102" xfId="0" applyFont="1" applyBorder="1" applyAlignment="1">
      <alignment horizontal="center" vertical="center"/>
    </xf>
    <xf numFmtId="0" fontId="30" fillId="0" borderId="40" xfId="0" applyFont="1" applyBorder="1"/>
    <xf numFmtId="0" fontId="12" fillId="0" borderId="0" xfId="0" applyFont="1" applyAlignment="1">
      <alignment horizontal="center" vertical="center"/>
    </xf>
    <xf numFmtId="0" fontId="14" fillId="0" borderId="28" xfId="42" applyFont="1" applyBorder="1" applyAlignment="1">
      <alignment vertical="center" wrapText="1"/>
    </xf>
    <xf numFmtId="0" fontId="39" fillId="0" borderId="75" xfId="0" applyFont="1" applyBorder="1" applyAlignment="1">
      <alignment horizontal="center" vertical="center"/>
    </xf>
    <xf numFmtId="184" fontId="39" fillId="0" borderId="12" xfId="0" applyNumberFormat="1" applyFont="1" applyBorder="1" applyAlignment="1">
      <alignment vertical="center"/>
    </xf>
    <xf numFmtId="0" fontId="39" fillId="0" borderId="63" xfId="0" applyFont="1" applyBorder="1" applyAlignment="1">
      <alignment vertical="center"/>
    </xf>
    <xf numFmtId="0" fontId="30" fillId="0" borderId="192" xfId="0" applyFont="1" applyBorder="1" applyAlignment="1">
      <alignment horizontal="center" vertical="center" wrapText="1"/>
    </xf>
    <xf numFmtId="3" fontId="30" fillId="0" borderId="198" xfId="0" applyNumberFormat="1" applyFont="1" applyBorder="1" applyAlignment="1">
      <alignment vertical="center"/>
    </xf>
    <xf numFmtId="3" fontId="30" fillId="0" borderId="286" xfId="0" applyNumberFormat="1" applyFont="1" applyBorder="1" applyAlignment="1">
      <alignment vertical="center"/>
    </xf>
    <xf numFmtId="0" fontId="30" fillId="0" borderId="287" xfId="0" applyFont="1" applyBorder="1" applyAlignment="1">
      <alignment vertical="center"/>
    </xf>
    <xf numFmtId="0" fontId="30" fillId="0" borderId="288" xfId="0" applyFont="1" applyBorder="1" applyAlignment="1">
      <alignment vertical="center"/>
    </xf>
    <xf numFmtId="0" fontId="30" fillId="0" borderId="289" xfId="0" applyFont="1" applyBorder="1" applyAlignment="1">
      <alignment vertical="center"/>
    </xf>
    <xf numFmtId="0" fontId="30" fillId="0" borderId="290" xfId="0" applyFont="1" applyBorder="1" applyAlignment="1">
      <alignment vertical="center"/>
    </xf>
    <xf numFmtId="3" fontId="30" fillId="0" borderId="291" xfId="0" applyNumberFormat="1" applyFont="1" applyBorder="1" applyAlignment="1">
      <alignment vertical="center"/>
    </xf>
    <xf numFmtId="3" fontId="30" fillId="0" borderId="289" xfId="0" applyNumberFormat="1" applyFont="1" applyBorder="1" applyAlignment="1">
      <alignment vertical="center"/>
    </xf>
    <xf numFmtId="3" fontId="30" fillId="0" borderId="292" xfId="0" applyNumberFormat="1" applyFont="1" applyBorder="1" applyAlignment="1">
      <alignment vertical="center"/>
    </xf>
    <xf numFmtId="3" fontId="30" fillId="0" borderId="295" xfId="0" applyNumberFormat="1" applyFont="1" applyBorder="1" applyAlignment="1">
      <alignment vertical="center"/>
    </xf>
    <xf numFmtId="3" fontId="30" fillId="0" borderId="164" xfId="0" applyNumberFormat="1" applyFont="1" applyBorder="1" applyAlignment="1">
      <alignment vertical="center"/>
    </xf>
    <xf numFmtId="0" fontId="30" fillId="0" borderId="296" xfId="0" applyFont="1" applyBorder="1" applyAlignment="1">
      <alignment vertical="center"/>
    </xf>
    <xf numFmtId="3" fontId="30" fillId="0" borderId="302" xfId="0" applyNumberFormat="1" applyFont="1" applyBorder="1" applyAlignment="1">
      <alignment vertical="center"/>
    </xf>
    <xf numFmtId="3" fontId="30" fillId="0" borderId="303" xfId="0" applyNumberFormat="1" applyFont="1" applyBorder="1" applyAlignment="1">
      <alignment vertical="center"/>
    </xf>
    <xf numFmtId="3" fontId="30" fillId="0" borderId="306" xfId="0" applyNumberFormat="1" applyFont="1" applyBorder="1" applyAlignment="1">
      <alignment vertical="center"/>
    </xf>
    <xf numFmtId="3" fontId="30" fillId="0" borderId="307" xfId="0" applyNumberFormat="1" applyFont="1" applyBorder="1" applyAlignment="1">
      <alignment vertical="center"/>
    </xf>
    <xf numFmtId="3" fontId="30" fillId="0" borderId="308" xfId="0" applyNumberFormat="1" applyFont="1" applyBorder="1" applyAlignment="1">
      <alignment vertical="center"/>
    </xf>
    <xf numFmtId="3" fontId="30" fillId="0" borderId="309" xfId="0" applyNumberFormat="1" applyFont="1" applyBorder="1" applyAlignment="1">
      <alignment vertical="center"/>
    </xf>
    <xf numFmtId="3" fontId="30" fillId="0" borderId="301" xfId="0" applyNumberFormat="1" applyFont="1" applyBorder="1" applyAlignment="1">
      <alignment vertical="center"/>
    </xf>
    <xf numFmtId="3" fontId="30" fillId="0" borderId="57" xfId="0" applyNumberFormat="1" applyFont="1" applyBorder="1" applyAlignment="1">
      <alignment vertical="center"/>
    </xf>
    <xf numFmtId="3" fontId="30" fillId="0" borderId="310" xfId="0" applyNumberFormat="1" applyFont="1" applyBorder="1" applyAlignment="1">
      <alignment vertical="center"/>
    </xf>
    <xf numFmtId="3" fontId="30" fillId="0" borderId="311" xfId="0" applyNumberFormat="1" applyFont="1" applyBorder="1" applyAlignment="1">
      <alignment vertical="center"/>
    </xf>
    <xf numFmtId="3" fontId="30" fillId="0" borderId="312" xfId="0" applyNumberFormat="1" applyFont="1" applyBorder="1" applyAlignment="1">
      <alignment vertical="center"/>
    </xf>
    <xf numFmtId="3" fontId="30" fillId="0" borderId="313" xfId="0" applyNumberFormat="1" applyFont="1" applyBorder="1" applyAlignment="1">
      <alignment vertical="center"/>
    </xf>
    <xf numFmtId="3" fontId="30" fillId="0" borderId="314" xfId="0" applyNumberFormat="1" applyFont="1" applyBorder="1" applyAlignment="1">
      <alignment vertical="center"/>
    </xf>
    <xf numFmtId="3" fontId="30" fillId="0" borderId="315" xfId="0" applyNumberFormat="1" applyFont="1" applyBorder="1" applyAlignment="1">
      <alignment vertical="center"/>
    </xf>
    <xf numFmtId="3" fontId="30" fillId="0" borderId="316" xfId="0" applyNumberFormat="1" applyFont="1" applyBorder="1" applyAlignment="1">
      <alignment vertical="center"/>
    </xf>
    <xf numFmtId="3" fontId="30" fillId="0" borderId="318" xfId="0" applyNumberFormat="1" applyFont="1" applyBorder="1" applyAlignment="1">
      <alignment vertical="center"/>
    </xf>
    <xf numFmtId="3" fontId="30" fillId="0" borderId="319" xfId="0" applyNumberFormat="1" applyFont="1" applyBorder="1" applyAlignment="1">
      <alignment vertical="center"/>
    </xf>
    <xf numFmtId="3" fontId="30" fillId="0" borderId="305" xfId="0" applyNumberFormat="1" applyFont="1" applyBorder="1" applyAlignment="1">
      <alignment vertical="center"/>
    </xf>
    <xf numFmtId="0" fontId="30" fillId="0" borderId="181" xfId="0" applyFont="1" applyBorder="1" applyAlignment="1">
      <alignment horizontal="center" vertical="center" wrapText="1"/>
    </xf>
    <xf numFmtId="0" fontId="30" fillId="0" borderId="165" xfId="0" applyFont="1" applyBorder="1" applyAlignment="1">
      <alignment horizontal="center" vertical="center" wrapText="1"/>
    </xf>
    <xf numFmtId="0" fontId="30" fillId="0" borderId="166" xfId="0" applyFont="1" applyBorder="1" applyAlignment="1">
      <alignment horizontal="center" vertical="center" wrapText="1"/>
    </xf>
    <xf numFmtId="0" fontId="30" fillId="0" borderId="317" xfId="0" applyFont="1" applyBorder="1" applyAlignment="1">
      <alignment horizontal="center" vertical="center" wrapText="1"/>
    </xf>
    <xf numFmtId="0" fontId="12" fillId="0" borderId="166" xfId="0" applyFont="1" applyBorder="1" applyAlignment="1">
      <alignment horizontal="center" vertical="center" wrapText="1"/>
    </xf>
    <xf numFmtId="0" fontId="27" fillId="0" borderId="289" xfId="42" applyFont="1" applyBorder="1">
      <alignment vertical="center"/>
    </xf>
    <xf numFmtId="0" fontId="27" fillId="0" borderId="289" xfId="42" applyFont="1" applyBorder="1" applyAlignment="1">
      <alignment horizontal="center" vertical="center"/>
    </xf>
    <xf numFmtId="0" fontId="27" fillId="0" borderId="321" xfId="42" applyFont="1" applyBorder="1" applyAlignment="1">
      <alignment horizontal="center" vertical="center"/>
    </xf>
    <xf numFmtId="0" fontId="14" fillId="0" borderId="289" xfId="42" applyFont="1" applyBorder="1" applyAlignment="1">
      <alignment vertical="center" wrapText="1"/>
    </xf>
    <xf numFmtId="0" fontId="27" fillId="0" borderId="113" xfId="42" applyFont="1" applyBorder="1" applyAlignment="1">
      <alignment horizontal="center" vertical="center"/>
    </xf>
    <xf numFmtId="0" fontId="27" fillId="0" borderId="28" xfId="42" applyFont="1" applyBorder="1">
      <alignment vertical="center"/>
    </xf>
    <xf numFmtId="0" fontId="27" fillId="0" borderId="17" xfId="42" applyFont="1" applyBorder="1">
      <alignment vertical="center"/>
    </xf>
    <xf numFmtId="49" fontId="12" fillId="0" borderId="0" xfId="0" applyNumberFormat="1" applyFont="1" applyAlignment="1">
      <alignment horizontal="left" vertical="center"/>
    </xf>
    <xf numFmtId="0" fontId="27" fillId="0" borderId="288" xfId="42" applyFont="1" applyBorder="1">
      <alignment vertical="center"/>
    </xf>
    <xf numFmtId="0" fontId="27" fillId="0" borderId="322" xfId="42" applyFont="1" applyBorder="1">
      <alignment vertical="center"/>
    </xf>
    <xf numFmtId="0" fontId="108" fillId="0" borderId="113" xfId="42" applyFont="1" applyBorder="1" applyAlignment="1">
      <alignment horizontal="center" vertical="center"/>
    </xf>
    <xf numFmtId="0" fontId="108" fillId="0" borderId="148" xfId="42" applyFont="1" applyBorder="1">
      <alignment vertical="center"/>
    </xf>
    <xf numFmtId="0" fontId="108" fillId="0" borderId="30" xfId="42" applyFont="1" applyBorder="1">
      <alignment vertical="center"/>
    </xf>
    <xf numFmtId="0" fontId="108" fillId="0" borderId="29" xfId="42" applyFont="1" applyBorder="1">
      <alignment vertical="center"/>
    </xf>
    <xf numFmtId="0" fontId="108" fillId="0" borderId="30" xfId="42" applyFont="1" applyBorder="1" applyAlignment="1">
      <alignment horizontal="center" vertical="center"/>
    </xf>
    <xf numFmtId="0" fontId="108" fillId="0" borderId="30" xfId="42" applyFont="1" applyBorder="1" applyAlignment="1">
      <alignment vertical="center" wrapText="1"/>
    </xf>
    <xf numFmtId="0" fontId="108" fillId="0" borderId="37" xfId="0" applyFont="1" applyBorder="1" applyAlignment="1">
      <alignment vertical="center" wrapText="1"/>
    </xf>
    <xf numFmtId="0" fontId="112" fillId="0" borderId="13" xfId="0" applyFont="1" applyBorder="1" applyAlignment="1">
      <alignment horizontal="justify" vertical="center" wrapText="1"/>
    </xf>
    <xf numFmtId="0" fontId="116" fillId="0" borderId="37" xfId="0" applyFont="1" applyBorder="1" applyAlignment="1">
      <alignment horizontal="justify" vertical="center" wrapText="1"/>
    </xf>
    <xf numFmtId="0" fontId="117" fillId="0" borderId="0" xfId="0" applyFont="1" applyAlignment="1">
      <alignment vertical="center"/>
    </xf>
    <xf numFmtId="0" fontId="26" fillId="0" borderId="0" xfId="46" applyFont="1" applyAlignment="1">
      <alignment vertical="center"/>
    </xf>
    <xf numFmtId="0" fontId="111" fillId="0" borderId="285" xfId="0" applyFont="1" applyBorder="1" applyAlignment="1">
      <alignment horizontal="center" vertical="center" wrapText="1"/>
    </xf>
    <xf numFmtId="0" fontId="111" fillId="0" borderId="317" xfId="0" applyFont="1" applyBorder="1" applyAlignment="1">
      <alignment horizontal="center" vertical="center" wrapText="1"/>
    </xf>
    <xf numFmtId="49" fontId="34" fillId="0" borderId="0" xfId="46" applyNumberFormat="1" applyFont="1" applyAlignment="1">
      <alignment horizontal="center" vertical="center"/>
    </xf>
    <xf numFmtId="0" fontId="27" fillId="0" borderId="0" xfId="42" applyFont="1" applyFill="1">
      <alignment vertical="center"/>
    </xf>
    <xf numFmtId="0" fontId="108" fillId="0" borderId="113" xfId="42" applyFont="1" applyFill="1" applyBorder="1" applyAlignment="1">
      <alignment horizontal="center" vertical="center"/>
    </xf>
    <xf numFmtId="0" fontId="121" fillId="0" borderId="148" xfId="42" applyFont="1" applyFill="1" applyBorder="1">
      <alignment vertical="center"/>
    </xf>
    <xf numFmtId="0" fontId="121" fillId="0" borderId="30" xfId="42" applyFont="1" applyFill="1" applyBorder="1">
      <alignment vertical="center"/>
    </xf>
    <xf numFmtId="0" fontId="121" fillId="0" borderId="30" xfId="42" applyFont="1" applyFill="1" applyBorder="1" applyAlignment="1">
      <alignment horizontal="center" vertical="center"/>
    </xf>
    <xf numFmtId="0" fontId="121" fillId="0" borderId="25" xfId="42" applyFont="1" applyFill="1" applyBorder="1" applyAlignment="1">
      <alignment horizontal="center" vertical="center"/>
    </xf>
    <xf numFmtId="0" fontId="111" fillId="0" borderId="0" xfId="0" applyFont="1" applyFill="1"/>
    <xf numFmtId="0" fontId="30" fillId="0" borderId="0" xfId="0" applyFont="1" applyFill="1"/>
    <xf numFmtId="0" fontId="34" fillId="0" borderId="0" xfId="46" applyFont="1" applyAlignment="1">
      <alignment horizontal="center" vertical="center"/>
    </xf>
    <xf numFmtId="0" fontId="32" fillId="0" borderId="0" xfId="46" applyFont="1" applyAlignment="1">
      <alignment horizontal="center" vertical="center" wrapText="1"/>
    </xf>
    <xf numFmtId="0" fontId="32" fillId="0" borderId="0" xfId="46" applyFont="1" applyAlignment="1">
      <alignment horizontal="center" vertical="center"/>
    </xf>
    <xf numFmtId="0" fontId="31" fillId="0" borderId="0" xfId="46" applyFont="1" applyFill="1" applyAlignment="1">
      <alignment horizontal="center" vertical="center" wrapText="1"/>
    </xf>
    <xf numFmtId="0" fontId="31" fillId="0" borderId="0" xfId="46" applyFont="1" applyFill="1" applyAlignment="1">
      <alignment horizontal="center" vertical="center"/>
    </xf>
    <xf numFmtId="49" fontId="34" fillId="0" borderId="0" xfId="46" applyNumberFormat="1" applyFont="1" applyAlignment="1">
      <alignment horizontal="center" vertical="center"/>
    </xf>
    <xf numFmtId="0" fontId="122" fillId="0" borderId="0" xfId="46" applyFont="1" applyAlignment="1">
      <alignment horizontal="left" wrapText="1"/>
    </xf>
    <xf numFmtId="0" fontId="112" fillId="0" borderId="0" xfId="0" applyFont="1" applyAlignment="1">
      <alignment horizontal="left" wrapText="1"/>
    </xf>
    <xf numFmtId="0" fontId="112" fillId="0" borderId="0" xfId="0" applyFont="1" applyAlignment="1"/>
    <xf numFmtId="0" fontId="27" fillId="8" borderId="136" xfId="42" applyFont="1" applyFill="1" applyBorder="1" applyAlignment="1">
      <alignment horizontal="center" vertical="center"/>
    </xf>
    <xf numFmtId="0" fontId="27" fillId="8" borderId="143" xfId="42" applyFont="1" applyFill="1" applyBorder="1" applyAlignment="1">
      <alignment horizontal="center" vertical="center"/>
    </xf>
    <xf numFmtId="0" fontId="27" fillId="8" borderId="146" xfId="42" applyFont="1" applyFill="1" applyBorder="1" applyAlignment="1">
      <alignment horizontal="center" vertical="center"/>
    </xf>
    <xf numFmtId="0" fontId="27" fillId="8" borderId="149" xfId="42" applyFont="1" applyFill="1" applyBorder="1" applyAlignment="1">
      <alignment horizontal="center" vertical="center"/>
    </xf>
    <xf numFmtId="0" fontId="27" fillId="8" borderId="70" xfId="42" applyFont="1" applyFill="1" applyBorder="1" applyAlignment="1">
      <alignment horizontal="center" vertical="center"/>
    </xf>
    <xf numFmtId="0" fontId="27" fillId="8" borderId="28" xfId="42" applyFont="1" applyFill="1" applyBorder="1" applyAlignment="1">
      <alignment horizontal="center" vertical="center"/>
    </xf>
    <xf numFmtId="0" fontId="27" fillId="8" borderId="78" xfId="42" applyFont="1" applyFill="1" applyBorder="1" applyAlignment="1">
      <alignment horizontal="center" vertical="center"/>
    </xf>
    <xf numFmtId="0" fontId="27" fillId="8" borderId="87" xfId="42" applyFont="1" applyFill="1" applyBorder="1" applyAlignment="1">
      <alignment horizontal="center" vertical="center"/>
    </xf>
    <xf numFmtId="0" fontId="27" fillId="8" borderId="88" xfId="42" applyFont="1" applyFill="1" applyBorder="1" applyAlignment="1">
      <alignment horizontal="center" vertical="center"/>
    </xf>
    <xf numFmtId="0" fontId="12" fillId="7" borderId="0" xfId="0" applyFont="1" applyFill="1" applyAlignment="1">
      <alignment horizontal="left" vertical="center"/>
    </xf>
    <xf numFmtId="0" fontId="12" fillId="0" borderId="0" xfId="0" applyFont="1" applyAlignment="1">
      <alignment horizontal="left" vertical="center"/>
    </xf>
    <xf numFmtId="0" fontId="37" fillId="7" borderId="0" xfId="0" applyFont="1" applyFill="1" applyAlignment="1">
      <alignment horizontal="center" vertical="center" wrapText="1"/>
    </xf>
    <xf numFmtId="0" fontId="38" fillId="0" borderId="0" xfId="0" applyFont="1" applyAlignment="1">
      <alignment horizontal="center" vertical="center" wrapText="1"/>
    </xf>
    <xf numFmtId="0" fontId="12" fillId="7" borderId="0" xfId="0" applyFont="1" applyFill="1" applyAlignment="1">
      <alignment horizontal="left" vertical="center" wrapText="1"/>
    </xf>
    <xf numFmtId="0" fontId="12" fillId="7" borderId="0" xfId="0" applyFont="1" applyFill="1" applyAlignment="1">
      <alignment vertical="center" wrapText="1"/>
    </xf>
    <xf numFmtId="0" fontId="12" fillId="0" borderId="0" xfId="0" applyFont="1" applyAlignment="1">
      <alignment vertical="center"/>
    </xf>
    <xf numFmtId="49" fontId="38" fillId="0" borderId="6" xfId="0" applyNumberFormat="1" applyFont="1" applyBorder="1" applyAlignment="1">
      <alignment horizontal="center" vertical="center"/>
    </xf>
    <xf numFmtId="49" fontId="38" fillId="0" borderId="7" xfId="0" applyNumberFormat="1" applyFont="1" applyBorder="1" applyAlignment="1">
      <alignment horizontal="center" vertical="center"/>
    </xf>
    <xf numFmtId="49" fontId="38" fillId="0" borderId="77" xfId="0" applyNumberFormat="1" applyFont="1" applyBorder="1" applyAlignment="1">
      <alignment horizontal="center" vertical="center"/>
    </xf>
    <xf numFmtId="49" fontId="38" fillId="0" borderId="14" xfId="0" applyNumberFormat="1" applyFont="1" applyBorder="1" applyAlignment="1">
      <alignment horizontal="center" vertical="center"/>
    </xf>
    <xf numFmtId="49" fontId="38" fillId="0" borderId="15" xfId="0" applyNumberFormat="1" applyFont="1" applyBorder="1" applyAlignment="1">
      <alignment horizontal="center" vertical="center"/>
    </xf>
    <xf numFmtId="49" fontId="38" fillId="0" borderId="59" xfId="0" applyNumberFormat="1" applyFont="1" applyBorder="1" applyAlignment="1">
      <alignment horizontal="center" vertical="center"/>
    </xf>
    <xf numFmtId="49" fontId="30" fillId="0" borderId="75" xfId="0" applyNumberFormat="1" applyFont="1" applyBorder="1" applyAlignment="1">
      <alignment horizontal="center" vertical="center"/>
    </xf>
    <xf numFmtId="0" fontId="30" fillId="0" borderId="51" xfId="0" applyFont="1" applyBorder="1"/>
    <xf numFmtId="0" fontId="39" fillId="7" borderId="6" xfId="0" applyFont="1" applyFill="1" applyBorder="1" applyAlignment="1">
      <alignment horizontal="left" vertical="center" wrapText="1"/>
    </xf>
    <xf numFmtId="0" fontId="30" fillId="0" borderId="27" xfId="0" applyFont="1" applyBorder="1" applyAlignment="1">
      <alignment horizontal="left" vertical="center" wrapText="1"/>
    </xf>
    <xf numFmtId="49" fontId="30" fillId="0" borderId="63" xfId="0" applyNumberFormat="1" applyFont="1" applyBorder="1" applyAlignment="1">
      <alignment horizontal="center" vertical="center"/>
    </xf>
    <xf numFmtId="0" fontId="30" fillId="0" borderId="64" xfId="0" applyFont="1" applyBorder="1"/>
    <xf numFmtId="0" fontId="39" fillId="7" borderId="68" xfId="0" applyFont="1" applyFill="1" applyBorder="1" applyAlignment="1">
      <alignment horizontal="left" vertical="center" wrapText="1"/>
    </xf>
    <xf numFmtId="0" fontId="30" fillId="0" borderId="64" xfId="0" applyFont="1" applyBorder="1" applyAlignment="1">
      <alignment horizontal="left" vertical="center" wrapText="1"/>
    </xf>
    <xf numFmtId="49" fontId="40" fillId="7" borderId="0" xfId="0" applyNumberFormat="1" applyFont="1" applyFill="1" applyAlignment="1">
      <alignment horizontal="left" vertical="top" wrapText="1"/>
    </xf>
    <xf numFmtId="0" fontId="30" fillId="0" borderId="0" xfId="0" applyFont="1" applyAlignment="1">
      <alignment vertical="top" wrapText="1"/>
    </xf>
    <xf numFmtId="49" fontId="40" fillId="0" borderId="0" xfId="0" applyNumberFormat="1" applyFont="1" applyAlignment="1">
      <alignment horizontal="left" vertical="top" wrapText="1"/>
    </xf>
    <xf numFmtId="0" fontId="39" fillId="7" borderId="14" xfId="0" applyFont="1" applyFill="1" applyBorder="1" applyAlignment="1">
      <alignment horizontal="left" vertical="center" wrapText="1"/>
    </xf>
    <xf numFmtId="0" fontId="30" fillId="0" borderId="57" xfId="0" applyFont="1" applyBorder="1" applyAlignment="1">
      <alignment horizontal="left" vertical="center" wrapText="1"/>
    </xf>
    <xf numFmtId="49" fontId="38" fillId="0" borderId="8" xfId="0" applyNumberFormat="1" applyFont="1" applyBorder="1" applyAlignment="1">
      <alignment horizontal="center" vertical="center"/>
    </xf>
    <xf numFmtId="49" fontId="38" fillId="0" borderId="0" xfId="0" applyNumberFormat="1" applyFont="1" applyAlignment="1">
      <alignment horizontal="center" vertical="center"/>
    </xf>
    <xf numFmtId="49" fontId="38" fillId="0" borderId="19" xfId="0" applyNumberFormat="1" applyFont="1" applyBorder="1" applyAlignment="1">
      <alignment horizontal="center" vertical="center"/>
    </xf>
    <xf numFmtId="49" fontId="30" fillId="0" borderId="20" xfId="0" applyNumberFormat="1" applyFont="1" applyBorder="1" applyAlignment="1">
      <alignment horizontal="center" vertical="center"/>
    </xf>
    <xf numFmtId="0" fontId="30" fillId="0" borderId="61" xfId="0" applyFont="1" applyBorder="1"/>
    <xf numFmtId="0" fontId="39" fillId="7" borderId="65" xfId="0" applyFont="1" applyFill="1" applyBorder="1" applyAlignment="1">
      <alignment horizontal="left" vertical="center" wrapText="1"/>
    </xf>
    <xf numFmtId="0" fontId="30" fillId="0" borderId="61" xfId="0" applyFont="1" applyBorder="1" applyAlignment="1">
      <alignment horizontal="left" vertical="center" wrapText="1"/>
    </xf>
    <xf numFmtId="49" fontId="30" fillId="0" borderId="12" xfId="0" applyNumberFormat="1" applyFont="1" applyBorder="1" applyAlignment="1">
      <alignment horizontal="center" vertical="center"/>
    </xf>
    <xf numFmtId="0" fontId="30" fillId="0" borderId="54" xfId="0" applyFont="1" applyBorder="1"/>
    <xf numFmtId="0" fontId="39" fillId="7" borderId="8" xfId="0" applyFont="1" applyFill="1" applyBorder="1" applyAlignment="1">
      <alignment horizontal="left" vertical="center" wrapText="1"/>
    </xf>
    <xf numFmtId="0" fontId="30" fillId="0" borderId="44" xfId="0" applyFont="1" applyBorder="1" applyAlignment="1">
      <alignment horizontal="left" vertical="center" wrapText="1"/>
    </xf>
    <xf numFmtId="0" fontId="39" fillId="7" borderId="66" xfId="0" applyFont="1" applyFill="1" applyBorder="1" applyAlignment="1">
      <alignment horizontal="left" vertical="center" wrapText="1"/>
    </xf>
    <xf numFmtId="0" fontId="30" fillId="0" borderId="54" xfId="0" applyFont="1" applyBorder="1" applyAlignment="1">
      <alignment horizontal="left" vertical="center" wrapText="1"/>
    </xf>
    <xf numFmtId="0" fontId="12" fillId="0" borderId="0" xfId="44" applyFont="1" applyAlignment="1">
      <alignment horizontal="left" vertical="center"/>
    </xf>
    <xf numFmtId="0" fontId="37" fillId="0" borderId="0" xfId="44" applyFont="1" applyAlignment="1">
      <alignment horizontal="center" vertical="center" wrapText="1"/>
    </xf>
    <xf numFmtId="0" fontId="12" fillId="0" borderId="0" xfId="44" applyFont="1" applyAlignment="1">
      <alignment vertical="center" wrapText="1"/>
    </xf>
    <xf numFmtId="49" fontId="42" fillId="0" borderId="6" xfId="44" applyNumberFormat="1" applyFont="1" applyBorder="1" applyAlignment="1">
      <alignment horizontal="center" vertical="center"/>
    </xf>
    <xf numFmtId="49" fontId="42" fillId="0" borderId="7" xfId="44" applyNumberFormat="1" applyFont="1" applyBorder="1" applyAlignment="1">
      <alignment horizontal="center" vertical="center"/>
    </xf>
    <xf numFmtId="49" fontId="42" fillId="0" borderId="77" xfId="44" applyNumberFormat="1" applyFont="1" applyBorder="1" applyAlignment="1">
      <alignment horizontal="center" vertical="center"/>
    </xf>
    <xf numFmtId="49" fontId="42" fillId="0" borderId="14" xfId="44" applyNumberFormat="1" applyFont="1" applyBorder="1" applyAlignment="1">
      <alignment horizontal="center" vertical="center"/>
    </xf>
    <xf numFmtId="49" fontId="42" fillId="0" borderId="15" xfId="44" applyNumberFormat="1" applyFont="1" applyBorder="1" applyAlignment="1">
      <alignment horizontal="center" vertical="center"/>
    </xf>
    <xf numFmtId="49" fontId="42" fillId="0" borderId="59" xfId="44" applyNumberFormat="1" applyFont="1" applyBorder="1" applyAlignment="1">
      <alignment horizontal="center" vertical="center"/>
    </xf>
    <xf numFmtId="49" fontId="12" fillId="0" borderId="75" xfId="44" applyNumberFormat="1" applyFont="1" applyBorder="1" applyAlignment="1">
      <alignment horizontal="center" vertical="center"/>
    </xf>
    <xf numFmtId="0" fontId="12" fillId="0" borderId="51" xfId="44" applyFont="1" applyBorder="1"/>
    <xf numFmtId="0" fontId="12" fillId="0" borderId="50" xfId="44" applyFont="1" applyBorder="1" applyAlignment="1">
      <alignment horizontal="left" vertical="center" wrapText="1"/>
    </xf>
    <xf numFmtId="0" fontId="12" fillId="0" borderId="4" xfId="44" applyFont="1" applyBorder="1" applyAlignment="1">
      <alignment horizontal="left" vertical="center" wrapText="1"/>
    </xf>
    <xf numFmtId="0" fontId="12" fillId="0" borderId="51" xfId="44" applyFont="1" applyBorder="1" applyAlignment="1">
      <alignment horizontal="left" vertical="center" wrapText="1"/>
    </xf>
    <xf numFmtId="49" fontId="12" fillId="0" borderId="63" xfId="44" applyNumberFormat="1" applyFont="1" applyBorder="1" applyAlignment="1">
      <alignment horizontal="center" vertical="center"/>
    </xf>
    <xf numFmtId="0" fontId="12" fillId="0" borderId="64" xfId="44" applyFont="1" applyBorder="1"/>
    <xf numFmtId="0" fontId="12" fillId="0" borderId="8" xfId="44" applyFont="1" applyBorder="1" applyAlignment="1">
      <alignment horizontal="left" vertical="center" wrapText="1"/>
    </xf>
    <xf numFmtId="0" fontId="12" fillId="0" borderId="0" xfId="44" applyFont="1" applyAlignment="1">
      <alignment horizontal="left" vertical="center" wrapText="1"/>
    </xf>
    <xf numFmtId="0" fontId="12" fillId="0" borderId="44" xfId="44" applyFont="1" applyBorder="1" applyAlignment="1">
      <alignment horizontal="left" vertical="center" wrapText="1"/>
    </xf>
    <xf numFmtId="49" fontId="42" fillId="0" borderId="8" xfId="44" applyNumberFormat="1" applyFont="1" applyBorder="1" applyAlignment="1">
      <alignment horizontal="center" vertical="center"/>
    </xf>
    <xf numFmtId="49" fontId="42" fillId="0" borderId="0" xfId="44" applyNumberFormat="1" applyFont="1" applyAlignment="1">
      <alignment horizontal="center" vertical="center"/>
    </xf>
    <xf numFmtId="49" fontId="42" fillId="0" borderId="19" xfId="44" applyNumberFormat="1" applyFont="1" applyBorder="1" applyAlignment="1">
      <alignment horizontal="center" vertical="center"/>
    </xf>
    <xf numFmtId="49" fontId="12" fillId="0" borderId="20" xfId="44" applyNumberFormat="1" applyFont="1" applyBorder="1" applyAlignment="1">
      <alignment horizontal="center" vertical="center"/>
    </xf>
    <xf numFmtId="0" fontId="12" fillId="0" borderId="61" xfId="44" applyFont="1" applyBorder="1"/>
    <xf numFmtId="49" fontId="12" fillId="0" borderId="12" xfId="44" applyNumberFormat="1" applyFont="1" applyBorder="1" applyAlignment="1">
      <alignment horizontal="center" vertical="center"/>
    </xf>
    <xf numFmtId="0" fontId="12" fillId="0" borderId="54" xfId="44" applyFont="1" applyBorder="1"/>
    <xf numFmtId="0" fontId="12" fillId="0" borderId="66" xfId="44" applyFont="1" applyBorder="1" applyAlignment="1">
      <alignment horizontal="left" vertical="center" wrapText="1"/>
    </xf>
    <xf numFmtId="0" fontId="12" fillId="0" borderId="2" xfId="44" applyFont="1" applyBorder="1" applyAlignment="1">
      <alignment horizontal="left" vertical="center" wrapText="1"/>
    </xf>
    <xf numFmtId="0" fontId="12" fillId="0" borderId="54" xfId="44" applyFont="1" applyBorder="1" applyAlignment="1">
      <alignment horizontal="left" vertical="center" wrapText="1"/>
    </xf>
    <xf numFmtId="0" fontId="12" fillId="0" borderId="68" xfId="44" applyFont="1" applyBorder="1" applyAlignment="1">
      <alignment horizontal="left" vertical="center" wrapText="1"/>
    </xf>
    <xf numFmtId="0" fontId="12" fillId="0" borderId="67" xfId="44" applyFont="1" applyBorder="1" applyAlignment="1">
      <alignment horizontal="left" vertical="center" wrapText="1"/>
    </xf>
    <xf numFmtId="0" fontId="12" fillId="0" borderId="64" xfId="44" applyFont="1" applyBorder="1" applyAlignment="1">
      <alignment horizontal="left" vertical="center" wrapText="1"/>
    </xf>
    <xf numFmtId="0" fontId="12" fillId="0" borderId="0" xfId="45" applyFont="1">
      <alignment vertical="center"/>
    </xf>
    <xf numFmtId="49" fontId="40" fillId="0" borderId="0" xfId="44" applyNumberFormat="1" applyFont="1" applyAlignment="1">
      <alignment horizontal="left" vertical="center" wrapText="1"/>
    </xf>
    <xf numFmtId="0" fontId="14" fillId="7" borderId="6" xfId="0" applyFont="1" applyFill="1" applyBorder="1" applyAlignment="1" applyProtection="1">
      <alignment horizontal="left" vertical="center" shrinkToFit="1"/>
      <protection locked="0"/>
    </xf>
    <xf numFmtId="0" fontId="14" fillId="7" borderId="27" xfId="0" applyFont="1" applyFill="1" applyBorder="1" applyAlignment="1" applyProtection="1">
      <alignment horizontal="left" vertical="center" shrinkToFit="1"/>
      <protection locked="0"/>
    </xf>
    <xf numFmtId="0" fontId="14" fillId="7" borderId="14" xfId="0" applyFont="1" applyFill="1" applyBorder="1" applyAlignment="1" applyProtection="1">
      <alignment horizontal="left" vertical="center" shrinkToFit="1"/>
      <protection locked="0"/>
    </xf>
    <xf numFmtId="0" fontId="14" fillId="7" borderId="57" xfId="0" applyFont="1" applyFill="1" applyBorder="1" applyAlignment="1" applyProtection="1">
      <alignment horizontal="left" vertical="center" shrinkToFit="1"/>
      <protection locked="0"/>
    </xf>
    <xf numFmtId="3" fontId="40" fillId="7" borderId="0" xfId="31" applyNumberFormat="1" applyFont="1" applyFill="1" applyBorder="1" applyAlignment="1">
      <alignment vertical="top" wrapText="1"/>
    </xf>
    <xf numFmtId="0" fontId="40" fillId="7" borderId="0" xfId="0" applyFont="1" applyFill="1" applyAlignment="1">
      <alignment vertical="top" wrapText="1"/>
    </xf>
    <xf numFmtId="0" fontId="28" fillId="7" borderId="0" xfId="0" applyFont="1" applyFill="1" applyAlignment="1">
      <alignment horizontal="left" vertical="center"/>
    </xf>
    <xf numFmtId="0" fontId="28" fillId="0" borderId="0" xfId="0" applyFont="1" applyAlignment="1">
      <alignment horizontal="left" vertical="center"/>
    </xf>
    <xf numFmtId="0" fontId="45" fillId="7" borderId="0" xfId="0" applyFont="1" applyFill="1" applyAlignment="1">
      <alignment horizontal="center" vertical="center"/>
    </xf>
    <xf numFmtId="0" fontId="46" fillId="0" borderId="0" xfId="0" applyFont="1" applyAlignment="1">
      <alignment horizontal="center" vertical="center"/>
    </xf>
    <xf numFmtId="0" fontId="70" fillId="8" borderId="55" xfId="0" applyFont="1" applyFill="1" applyBorder="1" applyAlignment="1">
      <alignment horizontal="center" vertical="center"/>
    </xf>
    <xf numFmtId="0" fontId="70" fillId="8" borderId="1" xfId="0" applyFont="1" applyFill="1" applyBorder="1" applyAlignment="1">
      <alignment horizontal="center" vertical="center"/>
    </xf>
    <xf numFmtId="0" fontId="70" fillId="8" borderId="48" xfId="0" applyFont="1" applyFill="1" applyBorder="1" applyAlignment="1">
      <alignment horizontal="center" vertical="center"/>
    </xf>
    <xf numFmtId="49" fontId="39" fillId="7" borderId="17" xfId="43" applyNumberFormat="1" applyFont="1" applyFill="1" applyBorder="1" applyAlignment="1">
      <alignment horizontal="left" vertical="center"/>
    </xf>
    <xf numFmtId="49" fontId="39" fillId="7" borderId="2" xfId="43" applyNumberFormat="1" applyFont="1" applyFill="1" applyBorder="1" applyAlignment="1">
      <alignment horizontal="left" vertical="center"/>
    </xf>
    <xf numFmtId="0" fontId="14" fillId="7" borderId="14" xfId="0" applyFont="1" applyFill="1" applyBorder="1" applyAlignment="1">
      <alignment vertical="center" wrapText="1"/>
    </xf>
    <xf numFmtId="0" fontId="14" fillId="0" borderId="67" xfId="0" applyFont="1" applyBorder="1" applyAlignment="1">
      <alignment vertical="center"/>
    </xf>
    <xf numFmtId="184" fontId="14" fillId="7" borderId="8" xfId="0" applyNumberFormat="1" applyFont="1" applyFill="1" applyBorder="1" applyAlignment="1">
      <alignment vertical="center" wrapText="1"/>
    </xf>
    <xf numFmtId="0" fontId="0" fillId="0" borderId="0" xfId="0" applyAlignment="1">
      <alignment vertical="center"/>
    </xf>
    <xf numFmtId="0" fontId="67" fillId="7" borderId="55" xfId="0" applyFont="1" applyFill="1" applyBorder="1" applyAlignment="1">
      <alignment vertical="center" wrapText="1"/>
    </xf>
    <xf numFmtId="0" fontId="0" fillId="7" borderId="1" xfId="0" applyFill="1" applyBorder="1" applyAlignment="1">
      <alignment vertical="center"/>
    </xf>
    <xf numFmtId="0" fontId="14" fillId="7" borderId="6" xfId="0" applyFont="1" applyFill="1" applyBorder="1" applyAlignment="1" applyProtection="1">
      <alignment vertical="center" shrinkToFit="1"/>
      <protection locked="0"/>
    </xf>
    <xf numFmtId="0" fontId="14" fillId="0" borderId="7" xfId="0" applyFont="1" applyBorder="1" applyAlignment="1" applyProtection="1">
      <alignment vertical="center" shrinkToFit="1"/>
      <protection locked="0"/>
    </xf>
    <xf numFmtId="0" fontId="14" fillId="0" borderId="27" xfId="0" applyFont="1" applyBorder="1" applyAlignment="1" applyProtection="1">
      <alignment vertical="center" shrinkToFit="1"/>
      <protection locked="0"/>
    </xf>
    <xf numFmtId="0" fontId="14" fillId="0" borderId="14" xfId="0" applyFont="1" applyBorder="1" applyAlignment="1" applyProtection="1">
      <alignment vertical="center" shrinkToFit="1"/>
      <protection locked="0"/>
    </xf>
    <xf numFmtId="0" fontId="14" fillId="0" borderId="15" xfId="0" applyFont="1" applyBorder="1" applyAlignment="1" applyProtection="1">
      <alignment vertical="center" shrinkToFit="1"/>
      <protection locked="0"/>
    </xf>
    <xf numFmtId="0" fontId="14" fillId="0" borderId="57" xfId="0" applyFont="1" applyBorder="1" applyAlignment="1" applyProtection="1">
      <alignment vertical="center" shrinkToFit="1"/>
      <protection locked="0"/>
    </xf>
    <xf numFmtId="0" fontId="14" fillId="7" borderId="225" xfId="0" applyFont="1" applyFill="1" applyBorder="1" applyAlignment="1">
      <alignment horizontal="left" vertical="center" indent="1"/>
    </xf>
    <xf numFmtId="0" fontId="0" fillId="0" borderId="226" xfId="0" applyBorder="1" applyAlignment="1">
      <alignment horizontal="left" vertical="center" indent="1"/>
    </xf>
    <xf numFmtId="0" fontId="14" fillId="7" borderId="2" xfId="0" applyFont="1" applyFill="1" applyBorder="1" applyAlignment="1">
      <alignment vertical="center"/>
    </xf>
    <xf numFmtId="0" fontId="0" fillId="0" borderId="2" xfId="0" applyBorder="1" applyAlignment="1">
      <alignment vertical="center"/>
    </xf>
    <xf numFmtId="0" fontId="14" fillId="7" borderId="68" xfId="0" applyFont="1" applyFill="1" applyBorder="1" applyAlignment="1">
      <alignment horizontal="left" vertical="center"/>
    </xf>
    <xf numFmtId="0" fontId="14" fillId="7" borderId="67" xfId="0" applyFont="1" applyFill="1" applyBorder="1" applyAlignment="1">
      <alignment horizontal="left" vertical="center"/>
    </xf>
    <xf numFmtId="0" fontId="0" fillId="0" borderId="67" xfId="0" applyBorder="1" applyAlignment="1">
      <alignment horizontal="left"/>
    </xf>
    <xf numFmtId="3" fontId="40" fillId="7" borderId="0" xfId="31" applyNumberFormat="1" applyFont="1" applyFill="1" applyBorder="1" applyAlignment="1">
      <alignment vertical="top"/>
    </xf>
    <xf numFmtId="0" fontId="30" fillId="0" borderId="0" xfId="0" applyFont="1" applyAlignment="1">
      <alignment vertical="top"/>
    </xf>
    <xf numFmtId="0" fontId="40" fillId="0" borderId="0" xfId="0" applyFont="1" applyAlignment="1">
      <alignment vertical="top"/>
    </xf>
    <xf numFmtId="0" fontId="40" fillId="0" borderId="0" xfId="0" applyFont="1" applyAlignment="1">
      <alignment vertical="top" wrapText="1"/>
    </xf>
    <xf numFmtId="0" fontId="40" fillId="7" borderId="0" xfId="0" applyFont="1" applyFill="1" applyAlignment="1">
      <alignment vertical="top"/>
    </xf>
    <xf numFmtId="0" fontId="14" fillId="7" borderId="18" xfId="0" applyFont="1" applyFill="1" applyBorder="1" applyAlignment="1">
      <alignment horizontal="left" vertical="center" indent="1"/>
    </xf>
    <xf numFmtId="0" fontId="0" fillId="0" borderId="0" xfId="0" applyAlignment="1">
      <alignment horizontal="left" vertical="center" indent="1"/>
    </xf>
    <xf numFmtId="0" fontId="45" fillId="7" borderId="0" xfId="0" applyFont="1" applyFill="1" applyAlignment="1">
      <alignment horizontal="center" vertical="center" wrapText="1"/>
    </xf>
    <xf numFmtId="0" fontId="14" fillId="7" borderId="222" xfId="0" applyFont="1" applyFill="1" applyBorder="1" applyAlignment="1">
      <alignment horizontal="left" vertical="center"/>
    </xf>
    <xf numFmtId="0" fontId="14" fillId="7" borderId="223" xfId="0" applyFont="1" applyFill="1" applyBorder="1" applyAlignment="1">
      <alignment horizontal="left" vertical="center"/>
    </xf>
    <xf numFmtId="0" fontId="14" fillId="7" borderId="2" xfId="0" applyFont="1" applyFill="1" applyBorder="1" applyAlignment="1">
      <alignment horizontal="left" vertical="center"/>
    </xf>
    <xf numFmtId="0" fontId="14" fillId="7" borderId="13" xfId="0" applyFont="1" applyFill="1" applyBorder="1" applyAlignment="1">
      <alignment horizontal="left" vertical="center"/>
    </xf>
    <xf numFmtId="176" fontId="14" fillId="7" borderId="6" xfId="0" applyNumberFormat="1" applyFont="1" applyFill="1" applyBorder="1" applyAlignment="1" applyProtection="1">
      <alignment vertical="center" shrinkToFit="1"/>
      <protection locked="0"/>
    </xf>
    <xf numFmtId="176" fontId="14" fillId="7" borderId="7" xfId="0" applyNumberFormat="1" applyFont="1" applyFill="1" applyBorder="1" applyAlignment="1" applyProtection="1">
      <alignment vertical="center" shrinkToFit="1"/>
      <protection locked="0"/>
    </xf>
    <xf numFmtId="176" fontId="14" fillId="7" borderId="14" xfId="0" applyNumberFormat="1" applyFont="1" applyFill="1" applyBorder="1" applyAlignment="1" applyProtection="1">
      <alignment vertical="center" shrinkToFit="1"/>
      <protection locked="0"/>
    </xf>
    <xf numFmtId="176" fontId="14" fillId="7" borderId="15" xfId="0" applyNumberFormat="1" applyFont="1" applyFill="1" applyBorder="1" applyAlignment="1" applyProtection="1">
      <alignment vertical="center" shrinkToFit="1"/>
      <protection locked="0"/>
    </xf>
    <xf numFmtId="0" fontId="14" fillId="7" borderId="81" xfId="0" applyFont="1" applyFill="1" applyBorder="1" applyAlignment="1">
      <alignment horizontal="left" vertical="center"/>
    </xf>
    <xf numFmtId="0" fontId="14" fillId="7" borderId="71" xfId="0" applyFont="1" applyFill="1" applyBorder="1" applyAlignment="1">
      <alignment horizontal="left" vertical="center"/>
    </xf>
    <xf numFmtId="3" fontId="40" fillId="7" borderId="0" xfId="31" applyNumberFormat="1" applyFont="1" applyFill="1" applyBorder="1" applyAlignment="1" applyProtection="1">
      <alignment vertical="top"/>
    </xf>
    <xf numFmtId="0" fontId="14" fillId="7" borderId="7" xfId="0" applyFont="1" applyFill="1" applyBorder="1" applyAlignment="1">
      <alignment horizontal="left" vertical="center"/>
    </xf>
    <xf numFmtId="0" fontId="14" fillId="7" borderId="27" xfId="0" applyFont="1" applyFill="1" applyBorder="1" applyAlignment="1">
      <alignment horizontal="left" vertical="center"/>
    </xf>
    <xf numFmtId="3" fontId="45" fillId="7" borderId="0" xfId="31" applyNumberFormat="1" applyFont="1" applyFill="1" applyAlignment="1">
      <alignment horizontal="center" vertical="center"/>
    </xf>
    <xf numFmtId="0" fontId="52" fillId="0" borderId="0" xfId="0" applyFont="1" applyAlignment="1">
      <alignment horizontal="center" vertical="center"/>
    </xf>
    <xf numFmtId="3" fontId="70" fillId="8" borderId="6" xfId="31" applyNumberFormat="1" applyFont="1" applyFill="1" applyBorder="1" applyAlignment="1">
      <alignment horizontal="center" vertical="center"/>
    </xf>
    <xf numFmtId="3" fontId="70" fillId="8" borderId="7" xfId="31" applyNumberFormat="1" applyFont="1" applyFill="1" applyBorder="1" applyAlignment="1">
      <alignment horizontal="center" vertical="center"/>
    </xf>
    <xf numFmtId="3" fontId="70" fillId="8" borderId="27" xfId="31" applyNumberFormat="1" applyFont="1" applyFill="1" applyBorder="1" applyAlignment="1">
      <alignment horizontal="center" vertical="center"/>
    </xf>
    <xf numFmtId="3" fontId="70" fillId="8" borderId="8" xfId="31" applyNumberFormat="1" applyFont="1" applyFill="1" applyBorder="1" applyAlignment="1">
      <alignment horizontal="center" vertical="center"/>
    </xf>
    <xf numFmtId="3" fontId="70" fillId="8" borderId="0" xfId="31" applyNumberFormat="1" applyFont="1" applyFill="1" applyBorder="1" applyAlignment="1">
      <alignment horizontal="center" vertical="center"/>
    </xf>
    <xf numFmtId="3" fontId="70" fillId="8" borderId="44" xfId="31" applyNumberFormat="1" applyFont="1" applyFill="1" applyBorder="1" applyAlignment="1">
      <alignment horizontal="center" vertical="center"/>
    </xf>
    <xf numFmtId="3" fontId="70" fillId="8" borderId="14" xfId="31" applyNumberFormat="1" applyFont="1" applyFill="1" applyBorder="1" applyAlignment="1">
      <alignment horizontal="center" vertical="center"/>
    </xf>
    <xf numFmtId="3" fontId="70" fillId="8" borderId="15" xfId="31" applyNumberFormat="1" applyFont="1" applyFill="1" applyBorder="1" applyAlignment="1">
      <alignment horizontal="center" vertical="center"/>
    </xf>
    <xf numFmtId="3" fontId="70" fillId="8" borderId="57" xfId="31" applyNumberFormat="1" applyFont="1" applyFill="1" applyBorder="1" applyAlignment="1">
      <alignment horizontal="center" vertical="center"/>
    </xf>
    <xf numFmtId="0" fontId="72" fillId="8" borderId="74" xfId="0" applyFont="1" applyFill="1" applyBorder="1" applyAlignment="1">
      <alignment horizontal="center" vertical="center"/>
    </xf>
    <xf numFmtId="0" fontId="72" fillId="8" borderId="69" xfId="0" applyFont="1" applyFill="1" applyBorder="1" applyAlignment="1">
      <alignment horizontal="center" vertical="center"/>
    </xf>
    <xf numFmtId="0" fontId="72" fillId="8" borderId="58" xfId="0" applyFont="1" applyFill="1" applyBorder="1" applyAlignment="1">
      <alignment horizontal="center" vertical="center"/>
    </xf>
    <xf numFmtId="0" fontId="70" fillId="8" borderId="6" xfId="0" applyFont="1" applyFill="1" applyBorder="1" applyAlignment="1">
      <alignment horizontal="center" vertical="center"/>
    </xf>
    <xf numFmtId="0" fontId="70" fillId="8" borderId="7" xfId="0" applyFont="1" applyFill="1" applyBorder="1" applyAlignment="1">
      <alignment horizontal="center" vertical="center"/>
    </xf>
    <xf numFmtId="0" fontId="70" fillId="8" borderId="65" xfId="0" applyFont="1" applyFill="1" applyBorder="1" applyAlignment="1">
      <alignment horizontal="center" vertical="center"/>
    </xf>
    <xf numFmtId="0" fontId="70" fillId="8" borderId="21" xfId="0" applyFont="1" applyFill="1" applyBorder="1" applyAlignment="1">
      <alignment horizontal="center" vertical="center"/>
    </xf>
    <xf numFmtId="0" fontId="70" fillId="8" borderId="84" xfId="0" applyFont="1" applyFill="1" applyBorder="1" applyAlignment="1">
      <alignment horizontal="center" vertical="center"/>
    </xf>
    <xf numFmtId="0" fontId="70" fillId="8" borderId="27" xfId="0" applyFont="1" applyFill="1" applyBorder="1" applyAlignment="1">
      <alignment horizontal="center" vertical="center"/>
    </xf>
    <xf numFmtId="0" fontId="70" fillId="8" borderId="20" xfId="0" applyFont="1" applyFill="1" applyBorder="1" applyAlignment="1">
      <alignment horizontal="center" vertical="center"/>
    </xf>
    <xf numFmtId="0" fontId="70" fillId="8" borderId="61" xfId="0" applyFont="1" applyFill="1" applyBorder="1" applyAlignment="1">
      <alignment horizontal="center" vertical="center"/>
    </xf>
    <xf numFmtId="0" fontId="112" fillId="0" borderId="6" xfId="186" applyFont="1" applyBorder="1" applyAlignment="1">
      <alignment horizontal="left" vertical="center"/>
    </xf>
    <xf numFmtId="0" fontId="112" fillId="0" borderId="7" xfId="186" applyFont="1" applyBorder="1" applyAlignment="1">
      <alignment horizontal="left" vertical="center"/>
    </xf>
    <xf numFmtId="0" fontId="112" fillId="0" borderId="27" xfId="186" applyFont="1" applyBorder="1" applyAlignment="1">
      <alignment horizontal="left" vertical="center"/>
    </xf>
    <xf numFmtId="0" fontId="112" fillId="0" borderId="14" xfId="186" applyFont="1" applyBorder="1" applyAlignment="1">
      <alignment horizontal="left" vertical="center"/>
    </xf>
    <xf numFmtId="0" fontId="112" fillId="0" borderId="15" xfId="186" applyFont="1" applyBorder="1" applyAlignment="1">
      <alignment horizontal="left" vertical="center"/>
    </xf>
    <xf numFmtId="0" fontId="112" fillId="0" borderId="57" xfId="186" applyFont="1" applyBorder="1" applyAlignment="1">
      <alignment horizontal="left" vertical="center"/>
    </xf>
    <xf numFmtId="0" fontId="30" fillId="0" borderId="128" xfId="186" applyFont="1" applyBorder="1" applyAlignment="1">
      <alignment horizontal="center" vertical="center"/>
    </xf>
    <xf numFmtId="0" fontId="30" fillId="0" borderId="45" xfId="186" applyFont="1" applyBorder="1" applyAlignment="1">
      <alignment horizontal="center" vertical="center"/>
    </xf>
    <xf numFmtId="0" fontId="30" fillId="8" borderId="16" xfId="186" applyFont="1" applyFill="1" applyBorder="1" applyAlignment="1">
      <alignment horizontal="center" vertical="center"/>
    </xf>
    <xf numFmtId="0" fontId="30" fillId="8" borderId="20" xfId="186" applyFont="1" applyFill="1" applyBorder="1" applyAlignment="1">
      <alignment horizontal="center" vertical="center"/>
    </xf>
    <xf numFmtId="0" fontId="30" fillId="8" borderId="128" xfId="186" applyFont="1" applyFill="1" applyBorder="1" applyAlignment="1">
      <alignment horizontal="center" vertical="center" wrapText="1"/>
    </xf>
    <xf numFmtId="0" fontId="30" fillId="8" borderId="10" xfId="186" applyFont="1" applyFill="1" applyBorder="1" applyAlignment="1">
      <alignment horizontal="center" vertical="center" wrapText="1"/>
    </xf>
    <xf numFmtId="0" fontId="30" fillId="8" borderId="17" xfId="186" applyFont="1" applyFill="1" applyBorder="1" applyAlignment="1">
      <alignment horizontal="center" vertical="center" wrapText="1"/>
    </xf>
    <xf numFmtId="0" fontId="30" fillId="8" borderId="9" xfId="186" applyFont="1" applyFill="1" applyBorder="1" applyAlignment="1">
      <alignment horizontal="center" vertical="center" wrapText="1"/>
    </xf>
    <xf numFmtId="0" fontId="30" fillId="8" borderId="21" xfId="186" applyFont="1" applyFill="1" applyBorder="1" applyAlignment="1">
      <alignment horizontal="center" vertical="center" wrapText="1"/>
    </xf>
    <xf numFmtId="0" fontId="30" fillId="8" borderId="11" xfId="186" applyFont="1" applyFill="1" applyBorder="1" applyAlignment="1">
      <alignment horizontal="center" vertical="center" wrapText="1"/>
    </xf>
    <xf numFmtId="0" fontId="45" fillId="0" borderId="0" xfId="186" applyFont="1" applyAlignment="1">
      <alignment horizontal="center" vertical="center"/>
    </xf>
    <xf numFmtId="3" fontId="68" fillId="7" borderId="0" xfId="31" applyNumberFormat="1" applyFont="1" applyFill="1" applyAlignment="1">
      <alignment vertical="top"/>
    </xf>
    <xf numFmtId="3" fontId="68" fillId="0" borderId="0" xfId="31" applyNumberFormat="1" applyFont="1" applyFill="1" applyAlignment="1">
      <alignment vertical="top"/>
    </xf>
    <xf numFmtId="176" fontId="49" fillId="7" borderId="6" xfId="0" applyNumberFormat="1" applyFont="1" applyFill="1" applyBorder="1" applyAlignment="1">
      <alignment vertical="center" shrinkToFit="1"/>
    </xf>
    <xf numFmtId="176" fontId="49" fillId="7" borderId="7" xfId="0" applyNumberFormat="1" applyFont="1" applyFill="1" applyBorder="1" applyAlignment="1">
      <alignment vertical="center" shrinkToFit="1"/>
    </xf>
    <xf numFmtId="176" fontId="49" fillId="7" borderId="27" xfId="0" applyNumberFormat="1" applyFont="1" applyFill="1" applyBorder="1" applyAlignment="1">
      <alignment vertical="center" shrinkToFit="1"/>
    </xf>
    <xf numFmtId="176" fontId="49" fillId="7" borderId="14" xfId="0" applyNumberFormat="1" applyFont="1" applyFill="1" applyBorder="1" applyAlignment="1">
      <alignment vertical="center" shrinkToFit="1"/>
    </xf>
    <xf numFmtId="176" fontId="49" fillId="7" borderId="15" xfId="0" applyNumberFormat="1" applyFont="1" applyFill="1" applyBorder="1" applyAlignment="1">
      <alignment vertical="center" shrinkToFit="1"/>
    </xf>
    <xf numFmtId="176" fontId="49" fillId="7" borderId="57" xfId="0" applyNumberFormat="1" applyFont="1" applyFill="1" applyBorder="1" applyAlignment="1">
      <alignment vertical="center" shrinkToFit="1"/>
    </xf>
    <xf numFmtId="3" fontId="49" fillId="7" borderId="2" xfId="31" applyNumberFormat="1" applyFont="1" applyFill="1" applyBorder="1" applyAlignment="1">
      <alignment horizontal="left" vertical="center"/>
    </xf>
    <xf numFmtId="3" fontId="49" fillId="7" borderId="54" xfId="31" applyNumberFormat="1" applyFont="1" applyFill="1" applyBorder="1" applyAlignment="1">
      <alignment horizontal="left" vertical="center"/>
    </xf>
    <xf numFmtId="0" fontId="95" fillId="8" borderId="84" xfId="0" applyFont="1" applyFill="1" applyBorder="1" applyAlignment="1">
      <alignment horizontal="center" vertical="center"/>
    </xf>
    <xf numFmtId="0" fontId="95" fillId="8" borderId="7" xfId="0" applyFont="1" applyFill="1" applyBorder="1" applyAlignment="1">
      <alignment horizontal="center" vertical="center"/>
    </xf>
    <xf numFmtId="0" fontId="95" fillId="8" borderId="27" xfId="0" applyFont="1" applyFill="1" applyBorder="1" applyAlignment="1">
      <alignment horizontal="center" vertical="center"/>
    </xf>
    <xf numFmtId="0" fontId="95" fillId="8" borderId="20" xfId="0" applyFont="1" applyFill="1" applyBorder="1" applyAlignment="1">
      <alignment horizontal="center" vertical="center"/>
    </xf>
    <xf numFmtId="0" fontId="95" fillId="8" borderId="21" xfId="0" applyFont="1" applyFill="1" applyBorder="1" applyAlignment="1">
      <alignment horizontal="center" vertical="center"/>
    </xf>
    <xf numFmtId="0" fontId="95" fillId="8" borderId="61" xfId="0" applyFont="1" applyFill="1" applyBorder="1" applyAlignment="1">
      <alignment horizontal="center" vertical="center"/>
    </xf>
    <xf numFmtId="0" fontId="49" fillId="7" borderId="6" xfId="0" applyFont="1" applyFill="1" applyBorder="1" applyAlignment="1">
      <alignment horizontal="left" vertical="center"/>
    </xf>
    <xf numFmtId="0" fontId="92" fillId="0" borderId="7" xfId="0" applyFont="1" applyBorder="1" applyAlignment="1">
      <alignment vertical="center"/>
    </xf>
    <xf numFmtId="0" fontId="92" fillId="0" borderId="27" xfId="0" applyFont="1" applyBorder="1" applyAlignment="1">
      <alignment vertical="center"/>
    </xf>
    <xf numFmtId="0" fontId="49" fillId="7" borderId="63" xfId="0" applyFont="1" applyFill="1" applyBorder="1" applyAlignment="1">
      <alignment horizontal="left" vertical="center"/>
    </xf>
    <xf numFmtId="0" fontId="92" fillId="0" borderId="67" xfId="0" applyFont="1" applyBorder="1" applyAlignment="1">
      <alignment horizontal="left" vertical="center"/>
    </xf>
    <xf numFmtId="0" fontId="92" fillId="0" borderId="64" xfId="0" applyFont="1" applyBorder="1" applyAlignment="1">
      <alignment horizontal="left" vertical="center"/>
    </xf>
    <xf numFmtId="3" fontId="49" fillId="7" borderId="68" xfId="31" applyNumberFormat="1" applyFont="1" applyFill="1" applyBorder="1" applyAlignment="1">
      <alignment vertical="center"/>
    </xf>
    <xf numFmtId="0" fontId="92" fillId="0" borderId="67" xfId="0" applyFont="1" applyBorder="1" applyAlignment="1">
      <alignment vertical="center"/>
    </xf>
    <xf numFmtId="0" fontId="92" fillId="0" borderId="64" xfId="0" applyFont="1" applyBorder="1" applyAlignment="1">
      <alignment vertical="center"/>
    </xf>
    <xf numFmtId="3" fontId="49" fillId="7" borderId="135" xfId="31" applyNumberFormat="1" applyFont="1" applyFill="1" applyBorder="1" applyAlignment="1">
      <alignment vertical="center"/>
    </xf>
    <xf numFmtId="0" fontId="92" fillId="0" borderId="130" xfId="0" applyFont="1" applyBorder="1" applyAlignment="1">
      <alignment vertical="center"/>
    </xf>
    <xf numFmtId="0" fontId="92" fillId="0" borderId="152" xfId="0" applyFont="1" applyBorder="1" applyAlignment="1">
      <alignment vertical="center"/>
    </xf>
    <xf numFmtId="3" fontId="49" fillId="7" borderId="133" xfId="31" applyNumberFormat="1" applyFont="1" applyFill="1" applyBorder="1" applyAlignment="1">
      <alignment vertical="center"/>
    </xf>
    <xf numFmtId="0" fontId="92" fillId="0" borderId="122" xfId="0" applyFont="1" applyBorder="1" applyAlignment="1">
      <alignment vertical="center"/>
    </xf>
    <xf numFmtId="0" fontId="92" fillId="0" borderId="154" xfId="0" applyFont="1" applyBorder="1" applyAlignment="1">
      <alignment vertical="center"/>
    </xf>
    <xf numFmtId="3" fontId="49" fillId="7" borderId="14" xfId="31" applyNumberFormat="1" applyFont="1" applyFill="1" applyBorder="1" applyAlignment="1">
      <alignment vertical="center"/>
    </xf>
    <xf numFmtId="0" fontId="92" fillId="0" borderId="15" xfId="0" applyFont="1" applyBorder="1" applyAlignment="1">
      <alignment vertical="center"/>
    </xf>
    <xf numFmtId="0" fontId="92" fillId="0" borderId="57" xfId="0" applyFont="1" applyBorder="1" applyAlignment="1">
      <alignment vertical="center"/>
    </xf>
    <xf numFmtId="3" fontId="95" fillId="8" borderId="6" xfId="31" applyNumberFormat="1" applyFont="1" applyFill="1" applyBorder="1" applyAlignment="1">
      <alignment horizontal="center" vertical="center"/>
    </xf>
    <xf numFmtId="3" fontId="95" fillId="8" borderId="8" xfId="31" applyNumberFormat="1" applyFont="1" applyFill="1" applyBorder="1" applyAlignment="1">
      <alignment horizontal="center" vertical="center"/>
    </xf>
    <xf numFmtId="0" fontId="95" fillId="8" borderId="0" xfId="0" applyFont="1" applyFill="1" applyAlignment="1">
      <alignment horizontal="center" vertical="center"/>
    </xf>
    <xf numFmtId="0" fontId="95" fillId="8" borderId="44" xfId="0" applyFont="1" applyFill="1" applyBorder="1" applyAlignment="1">
      <alignment horizontal="center" vertical="center"/>
    </xf>
    <xf numFmtId="0" fontId="95" fillId="8" borderId="14" xfId="0" applyFont="1" applyFill="1" applyBorder="1" applyAlignment="1">
      <alignment horizontal="center" vertical="center"/>
    </xf>
    <xf numFmtId="0" fontId="95" fillId="8" borderId="15" xfId="0" applyFont="1" applyFill="1" applyBorder="1" applyAlignment="1">
      <alignment horizontal="center" vertical="center"/>
    </xf>
    <xf numFmtId="0" fontId="95" fillId="8" borderId="57" xfId="0" applyFont="1" applyFill="1" applyBorder="1" applyAlignment="1">
      <alignment horizontal="center" vertical="center"/>
    </xf>
    <xf numFmtId="0" fontId="95" fillId="8" borderId="6" xfId="0" applyFont="1" applyFill="1" applyBorder="1" applyAlignment="1">
      <alignment horizontal="center" vertical="center"/>
    </xf>
    <xf numFmtId="0" fontId="95" fillId="8" borderId="65" xfId="0" applyFont="1" applyFill="1" applyBorder="1" applyAlignment="1">
      <alignment horizontal="center" vertical="center"/>
    </xf>
    <xf numFmtId="3" fontId="49" fillId="7" borderId="122" xfId="31" applyNumberFormat="1" applyFont="1" applyFill="1" applyBorder="1" applyAlignment="1">
      <alignment vertical="center"/>
    </xf>
    <xf numFmtId="3" fontId="49" fillId="7" borderId="187" xfId="31" applyNumberFormat="1" applyFont="1" applyFill="1" applyBorder="1" applyAlignment="1">
      <alignment vertical="center"/>
    </xf>
    <xf numFmtId="0" fontId="92" fillId="0" borderId="151" xfId="0" applyFont="1" applyBorder="1" applyAlignment="1">
      <alignment vertical="center"/>
    </xf>
    <xf numFmtId="3" fontId="49" fillId="7" borderId="104" xfId="31" applyNumberFormat="1" applyFont="1" applyFill="1" applyBorder="1" applyAlignment="1">
      <alignment vertical="center"/>
    </xf>
    <xf numFmtId="0" fontId="92" fillId="0" borderId="17" xfId="0" applyFont="1" applyBorder="1"/>
    <xf numFmtId="0" fontId="92" fillId="0" borderId="212" xfId="0" applyFont="1" applyBorder="1"/>
    <xf numFmtId="3" fontId="49" fillId="7" borderId="120" xfId="31" applyNumberFormat="1" applyFont="1" applyFill="1" applyBorder="1" applyAlignment="1">
      <alignment vertical="center"/>
    </xf>
    <xf numFmtId="0" fontId="92" fillId="0" borderId="201" xfId="0" applyFont="1" applyBorder="1" applyAlignment="1">
      <alignment vertical="center"/>
    </xf>
    <xf numFmtId="0" fontId="95" fillId="8" borderId="74" xfId="0" applyFont="1" applyFill="1" applyBorder="1" applyAlignment="1">
      <alignment horizontal="center" vertical="center"/>
    </xf>
    <xf numFmtId="0" fontId="95" fillId="8" borderId="69" xfId="0" applyFont="1" applyFill="1" applyBorder="1" applyAlignment="1">
      <alignment horizontal="center" vertical="center"/>
    </xf>
    <xf numFmtId="0" fontId="95" fillId="8" borderId="58" xfId="0" applyFont="1" applyFill="1" applyBorder="1" applyAlignment="1">
      <alignment horizontal="center" vertical="center"/>
    </xf>
    <xf numFmtId="3" fontId="49" fillId="7" borderId="6" xfId="31" applyNumberFormat="1" applyFont="1" applyFill="1" applyBorder="1" applyAlignment="1">
      <alignment vertical="center"/>
    </xf>
    <xf numFmtId="0" fontId="92" fillId="0" borderId="7" xfId="0" applyFont="1" applyBorder="1"/>
    <xf numFmtId="0" fontId="92" fillId="0" borderId="27" xfId="0" applyFont="1" applyBorder="1"/>
    <xf numFmtId="3" fontId="49" fillId="7" borderId="4" xfId="31" applyNumberFormat="1" applyFont="1" applyFill="1" applyBorder="1" applyAlignment="1">
      <alignment vertical="center"/>
    </xf>
    <xf numFmtId="0" fontId="92" fillId="0" borderId="4" xfId="0" applyFont="1" applyBorder="1" applyAlignment="1">
      <alignment vertical="center"/>
    </xf>
    <xf numFmtId="0" fontId="92" fillId="0" borderId="51" xfId="0" applyFont="1" applyBorder="1" applyAlignment="1">
      <alignment vertical="center"/>
    </xf>
    <xf numFmtId="3" fontId="49" fillId="7" borderId="2" xfId="31" applyNumberFormat="1" applyFont="1" applyFill="1" applyBorder="1" applyAlignment="1">
      <alignment vertical="center"/>
    </xf>
    <xf numFmtId="3" fontId="49" fillId="7" borderId="54" xfId="31" applyNumberFormat="1" applyFont="1" applyFill="1" applyBorder="1" applyAlignment="1">
      <alignment vertical="center"/>
    </xf>
    <xf numFmtId="3" fontId="49" fillId="7" borderId="158" xfId="31" applyNumberFormat="1" applyFont="1" applyFill="1" applyBorder="1" applyAlignment="1">
      <alignment vertical="center"/>
    </xf>
    <xf numFmtId="0" fontId="92" fillId="0" borderId="159" xfId="0" applyFont="1" applyBorder="1" applyAlignment="1">
      <alignment vertical="center"/>
    </xf>
    <xf numFmtId="0" fontId="92" fillId="0" borderId="214" xfId="0" applyFont="1" applyBorder="1" applyAlignment="1">
      <alignment vertical="center"/>
    </xf>
    <xf numFmtId="3" fontId="49" fillId="7" borderId="80" xfId="31" applyNumberFormat="1" applyFont="1" applyFill="1" applyBorder="1" applyAlignment="1">
      <alignment vertical="center"/>
    </xf>
    <xf numFmtId="0" fontId="92" fillId="0" borderId="81" xfId="0" applyFont="1" applyBorder="1" applyAlignment="1">
      <alignment vertical="center"/>
    </xf>
    <xf numFmtId="0" fontId="92" fillId="0" borderId="71" xfId="0" applyFont="1" applyBorder="1" applyAlignment="1">
      <alignment vertical="center"/>
    </xf>
    <xf numFmtId="3" fontId="49" fillId="7" borderId="67" xfId="31" applyNumberFormat="1" applyFont="1" applyFill="1" applyBorder="1" applyAlignment="1">
      <alignment vertical="center"/>
    </xf>
    <xf numFmtId="3" fontId="49" fillId="7" borderId="64" xfId="31" applyNumberFormat="1" applyFont="1" applyFill="1" applyBorder="1" applyAlignment="1">
      <alignment vertical="center"/>
    </xf>
    <xf numFmtId="3" fontId="49" fillId="7" borderId="4" xfId="31" applyNumberFormat="1" applyFont="1" applyFill="1" applyBorder="1" applyAlignment="1">
      <alignment horizontal="left" vertical="center"/>
    </xf>
    <xf numFmtId="0" fontId="49" fillId="7" borderId="2" xfId="0" applyFont="1" applyFill="1" applyBorder="1" applyAlignment="1">
      <alignment horizontal="left" vertical="center"/>
    </xf>
    <xf numFmtId="0" fontId="92" fillId="0" borderId="54" xfId="0" applyFont="1" applyBorder="1" applyAlignment="1">
      <alignment vertical="center"/>
    </xf>
    <xf numFmtId="0" fontId="49" fillId="7" borderId="12" xfId="0" applyFont="1" applyFill="1" applyBorder="1" applyAlignment="1">
      <alignment horizontal="left" vertical="center"/>
    </xf>
    <xf numFmtId="0" fontId="49" fillId="7" borderId="16" xfId="0" applyFont="1" applyFill="1" applyBorder="1" applyAlignment="1">
      <alignment horizontal="left" vertical="center"/>
    </xf>
    <xf numFmtId="0" fontId="92" fillId="0" borderId="212" xfId="0" applyFont="1" applyBorder="1" applyAlignment="1">
      <alignment vertical="center"/>
    </xf>
    <xf numFmtId="3" fontId="49" fillId="7" borderId="51" xfId="31" applyNumberFormat="1" applyFont="1" applyFill="1" applyBorder="1" applyAlignment="1">
      <alignment vertical="center"/>
    </xf>
    <xf numFmtId="0" fontId="68" fillId="0" borderId="0" xfId="0" applyFont="1" applyAlignment="1">
      <alignment vertical="top" wrapText="1"/>
    </xf>
    <xf numFmtId="0" fontId="49" fillId="0" borderId="119" xfId="0" applyFont="1" applyBorder="1"/>
    <xf numFmtId="0" fontId="49" fillId="0" borderId="118" xfId="0" applyFont="1" applyBorder="1"/>
    <xf numFmtId="0" fontId="68" fillId="0" borderId="0" xfId="0" applyFont="1" applyAlignment="1">
      <alignment vertical="top"/>
    </xf>
    <xf numFmtId="0" fontId="92" fillId="0" borderId="0" xfId="0" applyFont="1" applyAlignment="1">
      <alignment vertical="top"/>
    </xf>
    <xf numFmtId="3" fontId="68" fillId="0" borderId="0" xfId="31" applyNumberFormat="1" applyFont="1" applyFill="1" applyBorder="1" applyAlignment="1">
      <alignment horizontal="left" vertical="top"/>
    </xf>
    <xf numFmtId="0" fontId="49" fillId="0" borderId="155" xfId="0" applyFont="1" applyBorder="1" applyAlignment="1">
      <alignment horizontal="left" vertical="center" textRotation="255"/>
    </xf>
    <xf numFmtId="0" fontId="49" fillId="0" borderId="117" xfId="0" applyFont="1" applyBorder="1"/>
    <xf numFmtId="200" fontId="95" fillId="0" borderId="46" xfId="0" applyNumberFormat="1" applyFont="1" applyBorder="1" applyAlignment="1">
      <alignment horizontal="right" vertical="center"/>
    </xf>
    <xf numFmtId="200" fontId="95" fillId="0" borderId="200" xfId="0" applyNumberFormat="1" applyFont="1" applyBorder="1" applyAlignment="1">
      <alignment horizontal="right" vertical="center"/>
    </xf>
    <xf numFmtId="0" fontId="49" fillId="0" borderId="156" xfId="0" applyFont="1" applyBorder="1"/>
    <xf numFmtId="0" fontId="49" fillId="0" borderId="111" xfId="0" applyFont="1" applyBorder="1"/>
    <xf numFmtId="3" fontId="28" fillId="0" borderId="0" xfId="31" applyNumberFormat="1" applyFont="1" applyFill="1" applyAlignment="1">
      <alignment horizontal="left" vertical="center"/>
    </xf>
    <xf numFmtId="3" fontId="45" fillId="0" borderId="0" xfId="31" applyNumberFormat="1" applyFont="1" applyFill="1" applyAlignment="1">
      <alignment horizontal="center" vertical="center"/>
    </xf>
    <xf numFmtId="0" fontId="26" fillId="0" borderId="0" xfId="0" applyFont="1" applyAlignment="1">
      <alignment horizontal="center" vertical="center"/>
    </xf>
    <xf numFmtId="0" fontId="97" fillId="8" borderId="41" xfId="0" applyFont="1" applyFill="1" applyBorder="1" applyAlignment="1">
      <alignment horizontal="center" vertical="center" wrapText="1"/>
    </xf>
    <xf numFmtId="0" fontId="97" fillId="8" borderId="42" xfId="0" applyFont="1" applyFill="1" applyBorder="1" applyAlignment="1">
      <alignment horizontal="center" vertical="center"/>
    </xf>
    <xf numFmtId="0" fontId="97" fillId="8" borderId="38" xfId="0" applyFont="1" applyFill="1" applyBorder="1" applyAlignment="1">
      <alignment horizontal="center" vertical="center"/>
    </xf>
    <xf numFmtId="0" fontId="97" fillId="8" borderId="39" xfId="0" applyFont="1" applyFill="1" applyBorder="1" applyAlignment="1">
      <alignment horizontal="center" vertical="center"/>
    </xf>
    <xf numFmtId="0" fontId="97" fillId="8" borderId="51" xfId="0" applyFont="1" applyFill="1" applyBorder="1" applyAlignment="1">
      <alignment horizontal="center" vertical="center"/>
    </xf>
    <xf numFmtId="0" fontId="97" fillId="8" borderId="64" xfId="0" applyFont="1" applyFill="1" applyBorder="1" applyAlignment="1">
      <alignment horizontal="center" vertical="center"/>
    </xf>
    <xf numFmtId="0" fontId="97" fillId="8" borderId="50" xfId="0" applyFont="1" applyFill="1" applyBorder="1" applyAlignment="1">
      <alignment horizontal="center" vertical="center" wrapText="1"/>
    </xf>
    <xf numFmtId="0" fontId="97" fillId="8" borderId="51" xfId="0" applyFont="1" applyFill="1" applyBorder="1" applyAlignment="1">
      <alignment horizontal="center" vertical="center" wrapText="1"/>
    </xf>
    <xf numFmtId="176" fontId="49" fillId="7" borderId="6" xfId="0" applyNumberFormat="1" applyFont="1" applyFill="1" applyBorder="1" applyAlignment="1">
      <alignment horizontal="left" vertical="center" shrinkToFit="1"/>
    </xf>
    <xf numFmtId="176" fontId="49" fillId="7" borderId="7" xfId="0" applyNumberFormat="1" applyFont="1" applyFill="1" applyBorder="1" applyAlignment="1">
      <alignment horizontal="left" vertical="center" shrinkToFit="1"/>
    </xf>
    <xf numFmtId="176" fontId="49" fillId="7" borderId="27" xfId="0" applyNumberFormat="1" applyFont="1" applyFill="1" applyBorder="1" applyAlignment="1">
      <alignment horizontal="left" vertical="center" shrinkToFit="1"/>
    </xf>
    <xf numFmtId="176" fontId="49" fillId="7" borderId="14" xfId="0" applyNumberFormat="1" applyFont="1" applyFill="1" applyBorder="1" applyAlignment="1">
      <alignment horizontal="left" vertical="center" shrinkToFit="1"/>
    </xf>
    <xf numFmtId="176" fontId="49" fillId="7" borderId="15" xfId="0" applyNumberFormat="1" applyFont="1" applyFill="1" applyBorder="1" applyAlignment="1">
      <alignment horizontal="left" vertical="center" shrinkToFit="1"/>
    </xf>
    <xf numFmtId="176" fontId="49" fillId="7" borderId="57" xfId="0" applyNumberFormat="1" applyFont="1" applyFill="1" applyBorder="1" applyAlignment="1">
      <alignment horizontal="left" vertical="center" shrinkToFit="1"/>
    </xf>
    <xf numFmtId="3" fontId="49" fillId="7" borderId="14" xfId="31" applyNumberFormat="1" applyFont="1" applyFill="1" applyBorder="1" applyAlignment="1">
      <alignment horizontal="left" vertical="center"/>
    </xf>
    <xf numFmtId="0" fontId="92" fillId="0" borderId="15" xfId="0" applyFont="1" applyBorder="1" applyAlignment="1">
      <alignment horizontal="left" vertical="center"/>
    </xf>
    <xf numFmtId="3" fontId="68" fillId="7" borderId="0" xfId="31" applyNumberFormat="1" applyFont="1" applyFill="1" applyBorder="1" applyAlignment="1">
      <alignment vertical="top"/>
    </xf>
    <xf numFmtId="0" fontId="68" fillId="7" borderId="0" xfId="0" applyFont="1" applyFill="1" applyAlignment="1">
      <alignment vertical="top"/>
    </xf>
    <xf numFmtId="3" fontId="68" fillId="7" borderId="0" xfId="31" applyNumberFormat="1" applyFont="1" applyFill="1" applyBorder="1" applyAlignment="1">
      <alignment horizontal="left" vertical="top"/>
    </xf>
    <xf numFmtId="3" fontId="68" fillId="7" borderId="0" xfId="31" applyNumberFormat="1" applyFont="1" applyFill="1" applyAlignment="1">
      <alignment vertical="top" wrapText="1"/>
    </xf>
    <xf numFmtId="3" fontId="28" fillId="7" borderId="0" xfId="31" applyNumberFormat="1" applyFont="1" applyFill="1" applyAlignment="1">
      <alignment horizontal="left" vertical="center"/>
    </xf>
    <xf numFmtId="0" fontId="52" fillId="0" borderId="0" xfId="0" applyFont="1"/>
    <xf numFmtId="3" fontId="97" fillId="8" borderId="55" xfId="31" applyNumberFormat="1" applyFont="1" applyFill="1" applyBorder="1" applyAlignment="1">
      <alignment horizontal="center" vertical="center"/>
    </xf>
    <xf numFmtId="0" fontId="97" fillId="8" borderId="1" xfId="184" applyFont="1" applyFill="1" applyBorder="1" applyAlignment="1">
      <alignment horizontal="center" vertical="center"/>
    </xf>
    <xf numFmtId="0" fontId="97" fillId="8" borderId="49" xfId="184" applyFont="1" applyFill="1" applyBorder="1" applyAlignment="1">
      <alignment horizontal="center" vertical="center"/>
    </xf>
    <xf numFmtId="0" fontId="92" fillId="7" borderId="16" xfId="184" applyFont="1" applyFill="1" applyBorder="1">
      <alignment vertical="center"/>
    </xf>
    <xf numFmtId="0" fontId="92" fillId="0" borderId="9" xfId="0" applyFont="1" applyBorder="1" applyAlignment="1">
      <alignment vertical="center"/>
    </xf>
    <xf numFmtId="0" fontId="49" fillId="7" borderId="12" xfId="0" applyFont="1" applyFill="1" applyBorder="1" applyAlignment="1">
      <alignment horizontal="right" vertical="center"/>
    </xf>
    <xf numFmtId="0" fontId="49" fillId="7" borderId="2" xfId="0" applyFont="1" applyFill="1" applyBorder="1" applyAlignment="1">
      <alignment horizontal="right" vertical="center"/>
    </xf>
    <xf numFmtId="0" fontId="49" fillId="7" borderId="54" xfId="0" applyFont="1" applyFill="1" applyBorder="1" applyAlignment="1">
      <alignment horizontal="right" vertical="center"/>
    </xf>
    <xf numFmtId="0" fontId="92" fillId="0" borderId="27" xfId="0" applyFont="1" applyBorder="1" applyAlignment="1">
      <alignment vertical="center" shrinkToFit="1"/>
    </xf>
    <xf numFmtId="0" fontId="92" fillId="0" borderId="14" xfId="0" applyFont="1" applyBorder="1" applyAlignment="1">
      <alignment vertical="center" shrinkToFit="1"/>
    </xf>
    <xf numFmtId="0" fontId="92" fillId="0" borderId="57" xfId="0" applyFont="1" applyBorder="1" applyAlignment="1">
      <alignment vertical="center" shrinkToFit="1"/>
    </xf>
    <xf numFmtId="0" fontId="49" fillId="7" borderId="129" xfId="0" applyFont="1" applyFill="1" applyBorder="1" applyAlignment="1">
      <alignment horizontal="left" vertical="center"/>
    </xf>
    <xf numFmtId="0" fontId="49" fillId="7" borderId="15" xfId="0" applyFont="1" applyFill="1" applyBorder="1" applyAlignment="1">
      <alignment horizontal="left" vertical="center"/>
    </xf>
    <xf numFmtId="0" fontId="49" fillId="7" borderId="64" xfId="0" applyFont="1" applyFill="1" applyBorder="1" applyAlignment="1">
      <alignment horizontal="left" vertical="center"/>
    </xf>
    <xf numFmtId="0" fontId="92" fillId="0" borderId="0" xfId="0" applyFont="1" applyAlignment="1">
      <alignment vertical="top" wrapText="1"/>
    </xf>
    <xf numFmtId="0" fontId="14" fillId="7" borderId="14" xfId="0" applyFont="1" applyFill="1" applyBorder="1" applyAlignment="1">
      <alignment horizontal="left" vertical="center"/>
    </xf>
    <xf numFmtId="0" fontId="14" fillId="7" borderId="15" xfId="0" applyFont="1" applyFill="1" applyBorder="1" applyAlignment="1">
      <alignment horizontal="left" vertical="center"/>
    </xf>
    <xf numFmtId="0" fontId="14" fillId="7" borderId="59" xfId="0" applyFont="1" applyFill="1" applyBorder="1" applyAlignment="1">
      <alignment horizontal="left" vertical="center"/>
    </xf>
    <xf numFmtId="0" fontId="49" fillId="7" borderId="107" xfId="0" applyFont="1" applyFill="1" applyBorder="1" applyAlignment="1">
      <alignment horizontal="left" vertical="center"/>
    </xf>
    <xf numFmtId="0" fontId="49" fillId="7" borderId="120" xfId="0" applyFont="1" applyFill="1" applyBorder="1" applyAlignment="1">
      <alignment horizontal="left" vertical="center"/>
    </xf>
    <xf numFmtId="0" fontId="49" fillId="7" borderId="201" xfId="0" applyFont="1" applyFill="1" applyBorder="1" applyAlignment="1">
      <alignment horizontal="left" vertical="center"/>
    </xf>
    <xf numFmtId="0" fontId="49" fillId="7" borderId="20" xfId="0" applyFont="1" applyFill="1" applyBorder="1" applyAlignment="1">
      <alignment horizontal="right" vertical="center"/>
    </xf>
    <xf numFmtId="0" fontId="49" fillId="7" borderId="21" xfId="0" applyFont="1" applyFill="1" applyBorder="1" applyAlignment="1">
      <alignment horizontal="right" vertical="center"/>
    </xf>
    <xf numFmtId="0" fontId="49" fillId="7" borderId="61" xfId="0" applyFont="1" applyFill="1" applyBorder="1" applyAlignment="1">
      <alignment horizontal="right" vertical="center"/>
    </xf>
    <xf numFmtId="0" fontId="92" fillId="0" borderId="0" xfId="0" applyFont="1" applyAlignment="1">
      <alignment horizontal="left" vertical="center"/>
    </xf>
    <xf numFmtId="0" fontId="46" fillId="8" borderId="6" xfId="0" applyFont="1" applyFill="1" applyBorder="1" applyAlignment="1">
      <alignment horizontal="center" vertical="center"/>
    </xf>
    <xf numFmtId="0" fontId="46" fillId="8" borderId="7" xfId="0" applyFont="1" applyFill="1" applyBorder="1" applyAlignment="1">
      <alignment horizontal="center" vertical="center"/>
    </xf>
    <xf numFmtId="0" fontId="46" fillId="8" borderId="77" xfId="0" applyFont="1" applyFill="1" applyBorder="1" applyAlignment="1">
      <alignment horizontal="center" vertical="center"/>
    </xf>
    <xf numFmtId="0" fontId="26" fillId="8" borderId="14" xfId="0" applyFont="1" applyFill="1" applyBorder="1" applyAlignment="1">
      <alignment horizontal="center" vertical="center"/>
    </xf>
    <xf numFmtId="0" fontId="26" fillId="8" borderId="15" xfId="0" applyFont="1" applyFill="1" applyBorder="1" applyAlignment="1">
      <alignment horizontal="center" vertical="center"/>
    </xf>
    <xf numFmtId="0" fontId="26" fillId="8" borderId="59" xfId="0" applyFont="1" applyFill="1" applyBorder="1" applyAlignment="1">
      <alignment horizontal="center" vertical="center"/>
    </xf>
    <xf numFmtId="0" fontId="46" fillId="8" borderId="84" xfId="0" applyFont="1" applyFill="1" applyBorder="1" applyAlignment="1">
      <alignment horizontal="center" vertical="center"/>
    </xf>
    <xf numFmtId="0" fontId="46" fillId="8" borderId="27" xfId="0" applyFont="1" applyFill="1" applyBorder="1" applyAlignment="1">
      <alignment horizontal="center" vertical="center"/>
    </xf>
    <xf numFmtId="0" fontId="26" fillId="8" borderId="129" xfId="0" applyFont="1" applyFill="1" applyBorder="1" applyAlignment="1">
      <alignment horizontal="center" vertical="center"/>
    </xf>
    <xf numFmtId="0" fontId="26" fillId="8" borderId="57" xfId="0" applyFont="1" applyFill="1" applyBorder="1" applyAlignment="1">
      <alignment horizontal="center" vertical="center"/>
    </xf>
    <xf numFmtId="0" fontId="49" fillId="7" borderId="126" xfId="0" applyFont="1" applyFill="1" applyBorder="1" applyAlignment="1">
      <alignment horizontal="left" vertical="center"/>
    </xf>
    <xf numFmtId="0" fontId="49" fillId="7" borderId="127" xfId="0" applyFont="1" applyFill="1" applyBorder="1" applyAlignment="1">
      <alignment horizontal="left" vertical="center"/>
    </xf>
    <xf numFmtId="0" fontId="49" fillId="7" borderId="53" xfId="0" applyFont="1" applyFill="1" applyBorder="1" applyAlignment="1">
      <alignment horizontal="left" vertical="center"/>
    </xf>
    <xf numFmtId="0" fontId="52" fillId="7" borderId="0" xfId="0" applyFont="1" applyFill="1" applyAlignment="1">
      <alignment horizontal="center" vertical="center"/>
    </xf>
    <xf numFmtId="0" fontId="46" fillId="8" borderId="55" xfId="0" applyFont="1" applyFill="1" applyBorder="1" applyAlignment="1">
      <alignment horizontal="center" vertical="center"/>
    </xf>
    <xf numFmtId="0" fontId="46" fillId="8" borderId="1" xfId="0" applyFont="1" applyFill="1" applyBorder="1" applyAlignment="1">
      <alignment horizontal="center" vertical="center"/>
    </xf>
    <xf numFmtId="0" fontId="46" fillId="8" borderId="48" xfId="0" applyFont="1" applyFill="1" applyBorder="1" applyAlignment="1">
      <alignment horizontal="center" vertical="center"/>
    </xf>
    <xf numFmtId="0" fontId="14" fillId="7" borderId="57" xfId="0" applyFont="1" applyFill="1" applyBorder="1" applyAlignment="1">
      <alignment horizontal="left" vertical="center"/>
    </xf>
    <xf numFmtId="0" fontId="14" fillId="7" borderId="6" xfId="185" applyFont="1" applyFill="1" applyBorder="1" applyAlignment="1">
      <alignment vertical="center" wrapText="1"/>
    </xf>
    <xf numFmtId="0" fontId="14" fillId="7" borderId="27" xfId="185" applyFont="1" applyFill="1" applyBorder="1" applyAlignment="1">
      <alignment vertical="center" wrapText="1"/>
    </xf>
    <xf numFmtId="0" fontId="14" fillId="7" borderId="14" xfId="185" applyFont="1" applyFill="1" applyBorder="1" applyAlignment="1">
      <alignment vertical="center" wrapText="1"/>
    </xf>
    <xf numFmtId="0" fontId="14" fillId="7" borderId="57" xfId="185" applyFont="1" applyFill="1" applyBorder="1" applyAlignment="1">
      <alignment vertical="center" wrapText="1"/>
    </xf>
    <xf numFmtId="0" fontId="14" fillId="0" borderId="55" xfId="0" applyFont="1" applyBorder="1" applyAlignment="1">
      <alignment horizontal="center" vertical="center"/>
    </xf>
    <xf numFmtId="0" fontId="14" fillId="0" borderId="1" xfId="0" applyFont="1" applyBorder="1" applyAlignment="1">
      <alignment horizontal="center" vertical="center"/>
    </xf>
    <xf numFmtId="0" fontId="9" fillId="0" borderId="49" xfId="0" applyFont="1" applyBorder="1" applyAlignment="1">
      <alignment horizontal="center" vertical="center"/>
    </xf>
    <xf numFmtId="0" fontId="40" fillId="0" borderId="0" xfId="0" applyFont="1" applyAlignment="1">
      <alignment horizontal="left" vertical="top"/>
    </xf>
    <xf numFmtId="3" fontId="40" fillId="7" borderId="0" xfId="31" applyNumberFormat="1" applyFont="1" applyFill="1" applyAlignment="1">
      <alignment vertical="top" wrapText="1"/>
    </xf>
    <xf numFmtId="0" fontId="70" fillId="8" borderId="79" xfId="0" applyFont="1" applyFill="1" applyBorder="1" applyAlignment="1">
      <alignment horizontal="center" vertical="center"/>
    </xf>
    <xf numFmtId="0" fontId="70" fillId="8" borderId="119" xfId="0" applyFont="1" applyFill="1" applyBorder="1" applyAlignment="1">
      <alignment horizontal="center" vertical="center"/>
    </xf>
    <xf numFmtId="0" fontId="70" fillId="8" borderId="75" xfId="0" applyFont="1" applyFill="1" applyBorder="1" applyAlignment="1">
      <alignment horizontal="center" vertical="center"/>
    </xf>
    <xf numFmtId="0" fontId="70" fillId="8" borderId="4" xfId="0" applyFont="1" applyFill="1" applyBorder="1" applyAlignment="1">
      <alignment horizontal="center" vertical="center"/>
    </xf>
    <xf numFmtId="0" fontId="70" fillId="8" borderId="51" xfId="0" applyFont="1" applyFill="1" applyBorder="1" applyAlignment="1">
      <alignment horizontal="center" vertical="center"/>
    </xf>
    <xf numFmtId="0" fontId="14" fillId="8" borderId="63" xfId="0" applyFont="1" applyFill="1" applyBorder="1" applyAlignment="1">
      <alignment horizontal="center" vertical="center" wrapText="1"/>
    </xf>
    <xf numFmtId="0" fontId="0" fillId="8" borderId="64" xfId="0" applyFill="1" applyBorder="1" applyAlignment="1">
      <alignment horizontal="center" vertical="center" wrapText="1"/>
    </xf>
    <xf numFmtId="0" fontId="0" fillId="0" borderId="0" xfId="0" applyAlignment="1">
      <alignment horizontal="center" vertical="center"/>
    </xf>
    <xf numFmtId="0" fontId="49" fillId="0" borderId="0" xfId="0" applyFont="1"/>
    <xf numFmtId="0" fontId="49" fillId="7" borderId="0" xfId="0" applyFont="1" applyFill="1" applyAlignment="1">
      <alignment vertical="top"/>
    </xf>
    <xf numFmtId="3" fontId="49" fillId="7" borderId="0" xfId="31" applyNumberFormat="1" applyFont="1" applyFill="1" applyBorder="1" applyAlignment="1">
      <alignment horizontal="left" vertical="top"/>
    </xf>
    <xf numFmtId="176" fontId="49" fillId="7" borderId="74" xfId="0" applyNumberFormat="1" applyFont="1" applyFill="1" applyBorder="1" applyAlignment="1">
      <alignment vertical="center" shrinkToFit="1"/>
    </xf>
    <xf numFmtId="176" fontId="49" fillId="7" borderId="58" xfId="0" applyNumberFormat="1" applyFont="1" applyFill="1" applyBorder="1" applyAlignment="1">
      <alignment vertical="center" shrinkToFit="1"/>
    </xf>
    <xf numFmtId="0" fontId="45" fillId="0" borderId="0" xfId="0" applyFont="1" applyAlignment="1">
      <alignment horizontal="center"/>
    </xf>
    <xf numFmtId="0" fontId="101" fillId="8" borderId="128" xfId="0" applyFont="1" applyFill="1" applyBorder="1" applyAlignment="1">
      <alignment horizontal="center" vertical="center"/>
    </xf>
    <xf numFmtId="0" fontId="101" fillId="8" borderId="10" xfId="0" applyFont="1" applyFill="1" applyBorder="1" applyAlignment="1">
      <alignment horizontal="center" vertical="center"/>
    </xf>
    <xf numFmtId="0" fontId="101" fillId="8" borderId="128" xfId="0" applyFont="1" applyFill="1" applyBorder="1" applyAlignment="1">
      <alignment horizontal="center" vertical="center" wrapText="1"/>
    </xf>
    <xf numFmtId="0" fontId="101" fillId="8" borderId="10" xfId="0" applyFont="1" applyFill="1" applyBorder="1" applyAlignment="1">
      <alignment horizontal="center" vertical="center" wrapText="1"/>
    </xf>
    <xf numFmtId="0" fontId="101" fillId="8" borderId="12" xfId="0" applyFont="1" applyFill="1" applyBorder="1" applyAlignment="1">
      <alignment horizontal="center" vertical="center" wrapText="1"/>
    </xf>
    <xf numFmtId="0" fontId="101" fillId="8" borderId="13" xfId="0" applyFont="1" applyFill="1" applyBorder="1" applyAlignment="1">
      <alignment horizontal="center" vertical="center" wrapText="1"/>
    </xf>
    <xf numFmtId="3" fontId="106" fillId="0" borderId="0" xfId="31" applyNumberFormat="1" applyFont="1" applyFill="1" applyBorder="1" applyAlignment="1">
      <alignment horizontal="center" vertical="center"/>
    </xf>
    <xf numFmtId="0" fontId="30" fillId="8" borderId="6" xfId="0" applyFont="1" applyFill="1" applyBorder="1" applyAlignment="1">
      <alignment horizontal="center" vertical="center"/>
    </xf>
    <xf numFmtId="0" fontId="30" fillId="8" borderId="27" xfId="0" applyFont="1" applyFill="1" applyBorder="1" applyAlignment="1">
      <alignment horizontal="center" vertical="center"/>
    </xf>
    <xf numFmtId="0" fontId="30" fillId="8" borderId="14" xfId="0" applyFont="1" applyFill="1" applyBorder="1" applyAlignment="1">
      <alignment horizontal="center" vertical="center"/>
    </xf>
    <xf numFmtId="0" fontId="30" fillId="8" borderId="57" xfId="0" applyFont="1" applyFill="1" applyBorder="1" applyAlignment="1">
      <alignment horizontal="center" vertical="center"/>
    </xf>
    <xf numFmtId="0" fontId="30" fillId="8" borderId="74" xfId="0" applyFont="1" applyFill="1" applyBorder="1" applyAlignment="1">
      <alignment horizontal="center" vertical="center"/>
    </xf>
    <xf numFmtId="0" fontId="30" fillId="8" borderId="58" xfId="0" applyFont="1" applyFill="1" applyBorder="1" applyAlignment="1">
      <alignment horizontal="center" vertical="center"/>
    </xf>
    <xf numFmtId="0" fontId="30" fillId="8" borderId="74" xfId="0" applyFont="1" applyFill="1" applyBorder="1" applyAlignment="1">
      <alignment horizontal="center" vertical="center" wrapText="1"/>
    </xf>
    <xf numFmtId="0" fontId="30" fillId="8" borderId="58" xfId="0" applyFont="1" applyFill="1" applyBorder="1" applyAlignment="1">
      <alignment horizontal="center" vertical="center" wrapText="1"/>
    </xf>
    <xf numFmtId="0" fontId="30" fillId="8" borderId="1" xfId="0" applyFont="1" applyFill="1" applyBorder="1" applyAlignment="1">
      <alignment horizontal="center" vertical="center"/>
    </xf>
    <xf numFmtId="0" fontId="30" fillId="0" borderId="14" xfId="0" applyFont="1" applyBorder="1" applyAlignment="1">
      <alignment horizontal="center" vertical="center"/>
    </xf>
    <xf numFmtId="0" fontId="30" fillId="0" borderId="57" xfId="0" applyFont="1" applyBorder="1" applyAlignment="1">
      <alignment horizontal="center" vertical="center"/>
    </xf>
    <xf numFmtId="0" fontId="30" fillId="0" borderId="52" xfId="0" applyFont="1" applyBorder="1" applyAlignment="1">
      <alignment horizontal="center" vertical="top" wrapText="1"/>
    </xf>
    <xf numFmtId="0" fontId="30" fillId="0" borderId="79"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55" xfId="0" applyFont="1" applyBorder="1" applyAlignment="1">
      <alignment horizontal="center" vertical="center"/>
    </xf>
    <xf numFmtId="0" fontId="30" fillId="0" borderId="49" xfId="0" applyFont="1" applyBorder="1" applyAlignment="1">
      <alignment horizontal="center" vertical="center"/>
    </xf>
    <xf numFmtId="176" fontId="92" fillId="7" borderId="6" xfId="0" applyNumberFormat="1" applyFont="1" applyFill="1" applyBorder="1" applyAlignment="1">
      <alignment vertical="center" shrinkToFit="1"/>
    </xf>
    <xf numFmtId="176" fontId="92" fillId="7" borderId="7" xfId="0" applyNumberFormat="1" applyFont="1" applyFill="1" applyBorder="1" applyAlignment="1">
      <alignment vertical="center" shrinkToFit="1"/>
    </xf>
    <xf numFmtId="176" fontId="92" fillId="7" borderId="27" xfId="0" applyNumberFormat="1" applyFont="1" applyFill="1" applyBorder="1" applyAlignment="1">
      <alignment vertical="center" shrinkToFit="1"/>
    </xf>
    <xf numFmtId="176" fontId="92" fillId="7" borderId="8" xfId="0" applyNumberFormat="1" applyFont="1" applyFill="1" applyBorder="1" applyAlignment="1">
      <alignment vertical="center" shrinkToFit="1"/>
    </xf>
    <xf numFmtId="176" fontId="92" fillId="7" borderId="0" xfId="0" applyNumberFormat="1" applyFont="1" applyFill="1" applyAlignment="1">
      <alignment vertical="center" shrinkToFit="1"/>
    </xf>
    <xf numFmtId="176" fontId="92" fillId="7" borderId="44" xfId="0" applyNumberFormat="1" applyFont="1" applyFill="1" applyBorder="1" applyAlignment="1">
      <alignment vertical="center" shrinkToFit="1"/>
    </xf>
    <xf numFmtId="176" fontId="92" fillId="7" borderId="14" xfId="0" applyNumberFormat="1" applyFont="1" applyFill="1" applyBorder="1" applyAlignment="1">
      <alignment vertical="center" shrinkToFit="1"/>
    </xf>
    <xf numFmtId="176" fontId="92" fillId="7" borderId="15" xfId="0" applyNumberFormat="1" applyFont="1" applyFill="1" applyBorder="1" applyAlignment="1">
      <alignment vertical="center" shrinkToFit="1"/>
    </xf>
    <xf numFmtId="176" fontId="92" fillId="7" borderId="57" xfId="0" applyNumberFormat="1" applyFont="1" applyFill="1" applyBorder="1" applyAlignment="1">
      <alignment vertical="center" shrinkToFit="1"/>
    </xf>
    <xf numFmtId="0" fontId="39" fillId="0" borderId="3" xfId="0" applyFont="1" applyBorder="1" applyAlignment="1">
      <alignment horizontal="center" vertical="center"/>
    </xf>
    <xf numFmtId="0" fontId="39" fillId="34" borderId="3" xfId="0" applyFont="1" applyFill="1" applyBorder="1" applyAlignment="1">
      <alignment horizontal="center" vertical="center"/>
    </xf>
    <xf numFmtId="0" fontId="30" fillId="0" borderId="0" xfId="0" applyFont="1" applyAlignment="1">
      <alignment horizontal="left" vertical="center"/>
    </xf>
    <xf numFmtId="0" fontId="0" fillId="0" borderId="0" xfId="0" applyAlignment="1">
      <alignment horizontal="left" vertical="center"/>
    </xf>
    <xf numFmtId="0" fontId="45" fillId="0" borderId="0" xfId="0" applyFont="1" applyAlignment="1">
      <alignment horizontal="center" vertical="center"/>
    </xf>
    <xf numFmtId="0" fontId="9" fillId="0" borderId="0" xfId="0" applyFont="1" applyAlignment="1">
      <alignment horizontal="center" vertical="center"/>
    </xf>
    <xf numFmtId="0" fontId="96" fillId="0" borderId="12" xfId="0" applyFont="1" applyBorder="1" applyAlignment="1">
      <alignment horizontal="left" vertical="center" wrapText="1"/>
    </xf>
    <xf numFmtId="0" fontId="96" fillId="0" borderId="2" xfId="0" applyFont="1" applyBorder="1" applyAlignment="1">
      <alignment horizontal="left" vertical="center" wrapText="1"/>
    </xf>
    <xf numFmtId="0" fontId="96" fillId="0" borderId="13" xfId="0" applyFont="1" applyBorder="1" applyAlignment="1">
      <alignment horizontal="left" vertical="center" wrapText="1"/>
    </xf>
    <xf numFmtId="0" fontId="92" fillId="0" borderId="0" xfId="0" applyFont="1" applyAlignment="1">
      <alignment horizontal="left" vertical="center" wrapText="1"/>
    </xf>
    <xf numFmtId="0" fontId="97" fillId="8" borderId="3" xfId="0" applyFont="1" applyFill="1" applyBorder="1" applyAlignment="1">
      <alignment horizontal="left" vertical="center"/>
    </xf>
    <xf numFmtId="0" fontId="92" fillId="0" borderId="16" xfId="0" applyFont="1" applyBorder="1" applyAlignment="1">
      <alignment horizontal="left" vertical="center" wrapText="1"/>
    </xf>
    <xf numFmtId="0" fontId="92" fillId="0" borderId="17" xfId="0" applyFont="1" applyBorder="1" applyAlignment="1">
      <alignment horizontal="left" vertical="center" wrapText="1"/>
    </xf>
    <xf numFmtId="0" fontId="92" fillId="0" borderId="9" xfId="0" applyFont="1" applyBorder="1" applyAlignment="1">
      <alignment horizontal="left" vertical="center" wrapText="1"/>
    </xf>
    <xf numFmtId="0" fontId="92" fillId="0" borderId="20" xfId="0" applyFont="1" applyBorder="1" applyAlignment="1">
      <alignment horizontal="left" vertical="center" wrapText="1"/>
    </xf>
    <xf numFmtId="0" fontId="92" fillId="0" borderId="21" xfId="0" applyFont="1" applyBorder="1" applyAlignment="1">
      <alignment horizontal="left" vertical="center" wrapText="1"/>
    </xf>
    <xf numFmtId="0" fontId="92" fillId="0" borderId="11" xfId="0" applyFont="1" applyBorder="1" applyAlignment="1">
      <alignment horizontal="left" vertical="center" wrapText="1"/>
    </xf>
    <xf numFmtId="0" fontId="32" fillId="0" borderId="0" xfId="0" applyFont="1" applyAlignment="1">
      <alignment horizontal="center" vertical="center"/>
    </xf>
    <xf numFmtId="0" fontId="101" fillId="8" borderId="3" xfId="0" applyFont="1" applyFill="1" applyBorder="1" applyAlignment="1">
      <alignment horizontal="center" vertical="center" wrapText="1"/>
    </xf>
    <xf numFmtId="0" fontId="101" fillId="8" borderId="12" xfId="0" applyFont="1" applyFill="1" applyBorder="1" applyAlignment="1">
      <alignment horizontal="center" vertical="center"/>
    </xf>
    <xf numFmtId="0" fontId="101" fillId="8" borderId="2" xfId="0" applyFont="1" applyFill="1" applyBorder="1" applyAlignment="1">
      <alignment horizontal="center" vertical="center"/>
    </xf>
    <xf numFmtId="0" fontId="101" fillId="8" borderId="13" xfId="0" applyFont="1" applyFill="1" applyBorder="1" applyAlignment="1">
      <alignment horizontal="center" vertical="center"/>
    </xf>
    <xf numFmtId="0" fontId="101" fillId="8" borderId="3" xfId="0" applyFont="1" applyFill="1" applyBorder="1" applyAlignment="1">
      <alignment horizontal="center" vertical="center"/>
    </xf>
    <xf numFmtId="0" fontId="101" fillId="8" borderId="2" xfId="0" applyFont="1" applyFill="1" applyBorder="1" applyAlignment="1">
      <alignment horizontal="center" vertical="center" wrapText="1"/>
    </xf>
    <xf numFmtId="0" fontId="111" fillId="0" borderId="128" xfId="0" applyFont="1" applyBorder="1" applyAlignment="1">
      <alignment horizontal="center" vertical="center" wrapText="1"/>
    </xf>
    <xf numFmtId="0" fontId="111" fillId="0" borderId="45" xfId="0" applyFont="1" applyBorder="1" applyAlignment="1">
      <alignment horizontal="center" vertical="center" wrapText="1"/>
    </xf>
    <xf numFmtId="0" fontId="111" fillId="0" borderId="10" xfId="0" applyFont="1" applyBorder="1" applyAlignment="1">
      <alignment horizontal="center" vertical="center" wrapText="1"/>
    </xf>
    <xf numFmtId="0" fontId="30" fillId="0" borderId="157" xfId="0" applyFont="1" applyBorder="1" applyAlignment="1">
      <alignment horizontal="center" vertical="center"/>
    </xf>
    <xf numFmtId="0" fontId="30" fillId="0" borderId="45" xfId="0" applyFont="1" applyBorder="1" applyAlignment="1">
      <alignment horizontal="center" vertical="center"/>
    </xf>
    <xf numFmtId="0" fontId="30" fillId="0" borderId="10" xfId="0" applyFont="1" applyBorder="1" applyAlignment="1">
      <alignment horizontal="center" vertical="center"/>
    </xf>
    <xf numFmtId="0" fontId="30" fillId="0" borderId="128"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9" xfId="0" applyFont="1" applyBorder="1" applyAlignment="1">
      <alignment horizontal="center" vertical="center"/>
    </xf>
    <xf numFmtId="0" fontId="30" fillId="0" borderId="11" xfId="0" applyFont="1" applyBorder="1" applyAlignment="1">
      <alignment horizontal="center" vertical="center"/>
    </xf>
    <xf numFmtId="0" fontId="30" fillId="0" borderId="9"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9" xfId="0" applyFont="1" applyBorder="1" applyAlignment="1">
      <alignment horizontal="center" vertical="center"/>
    </xf>
    <xf numFmtId="0" fontId="30" fillId="0" borderId="190" xfId="0" applyFont="1" applyBorder="1" applyAlignment="1">
      <alignment horizontal="center" vertical="center" wrapText="1"/>
    </xf>
    <xf numFmtId="0" fontId="30" fillId="0" borderId="191" xfId="0" applyFont="1" applyBorder="1" applyAlignment="1">
      <alignment horizontal="center" vertical="center" wrapText="1"/>
    </xf>
    <xf numFmtId="0" fontId="30" fillId="0" borderId="320" xfId="0" applyFont="1" applyBorder="1" applyAlignment="1">
      <alignment horizontal="center" vertical="center" wrapText="1"/>
    </xf>
    <xf numFmtId="0" fontId="30" fillId="0" borderId="6" xfId="0" applyFont="1" applyBorder="1" applyAlignment="1">
      <alignment horizontal="center" vertical="center"/>
    </xf>
    <xf numFmtId="0" fontId="30" fillId="0" borderId="77" xfId="0" applyFont="1" applyBorder="1" applyAlignment="1">
      <alignment horizontal="center" vertical="center"/>
    </xf>
    <xf numFmtId="0" fontId="30" fillId="0" borderId="59" xfId="0" applyFont="1" applyBorder="1" applyAlignment="1">
      <alignment horizontal="center" vertical="center"/>
    </xf>
    <xf numFmtId="0" fontId="30" fillId="0" borderId="193" xfId="0" applyFont="1" applyBorder="1" applyAlignment="1">
      <alignment horizontal="center" vertical="center"/>
    </xf>
    <xf numFmtId="0" fontId="30" fillId="0" borderId="194" xfId="0" applyFont="1" applyBorder="1" applyAlignment="1">
      <alignment horizontal="center" vertical="center"/>
    </xf>
    <xf numFmtId="0" fontId="30" fillId="0" borderId="195" xfId="0" applyFont="1" applyBorder="1" applyAlignment="1">
      <alignment horizontal="center" vertical="center"/>
    </xf>
    <xf numFmtId="0" fontId="30" fillId="0" borderId="196" xfId="0" applyFont="1" applyBorder="1" applyAlignment="1">
      <alignment horizontal="center" vertical="center"/>
    </xf>
    <xf numFmtId="0" fontId="30" fillId="0" borderId="197" xfId="0" applyFont="1" applyBorder="1" applyAlignment="1">
      <alignment horizontal="center" vertical="center"/>
    </xf>
    <xf numFmtId="0" fontId="30" fillId="0" borderId="164" xfId="0" applyFont="1" applyBorder="1" applyAlignment="1">
      <alignment horizontal="center" vertical="center"/>
    </xf>
    <xf numFmtId="0" fontId="30" fillId="0" borderId="79" xfId="0" applyFont="1" applyBorder="1" applyAlignment="1">
      <alignment horizontal="center" vertical="center" textRotation="255" wrapText="1"/>
    </xf>
    <xf numFmtId="0" fontId="30" fillId="0" borderId="52" xfId="0" applyFont="1" applyBorder="1" applyAlignment="1">
      <alignment horizontal="center" vertical="center" textRotation="255" wrapText="1"/>
    </xf>
    <xf numFmtId="0" fontId="12" fillId="0" borderId="304" xfId="0" applyFont="1" applyBorder="1" applyAlignment="1">
      <alignment horizontal="center" vertical="center" wrapText="1"/>
    </xf>
    <xf numFmtId="0" fontId="12" fillId="0" borderId="305" xfId="0" applyFont="1" applyBorder="1" applyAlignment="1">
      <alignment horizontal="center" vertical="center" wrapText="1"/>
    </xf>
    <xf numFmtId="0" fontId="102" fillId="0" borderId="0" xfId="0" applyFont="1" applyAlignment="1">
      <alignment horizontal="center" vertical="center"/>
    </xf>
    <xf numFmtId="0" fontId="30" fillId="0" borderId="197" xfId="0" applyFont="1" applyBorder="1" applyAlignment="1">
      <alignment horizontal="center" vertical="center" wrapText="1"/>
    </xf>
    <xf numFmtId="0" fontId="30" fillId="0" borderId="164" xfId="0" applyFont="1" applyBorder="1" applyAlignment="1">
      <alignment horizontal="center" vertical="center" wrapText="1"/>
    </xf>
    <xf numFmtId="0" fontId="30" fillId="0" borderId="198" xfId="0" applyFont="1" applyBorder="1" applyAlignment="1">
      <alignment horizontal="center" vertical="center" wrapText="1"/>
    </xf>
    <xf numFmtId="0" fontId="30" fillId="0" borderId="199" xfId="0" applyFont="1" applyBorder="1" applyAlignment="1">
      <alignment horizontal="center" vertical="center" wrapText="1"/>
    </xf>
    <xf numFmtId="0" fontId="30" fillId="0" borderId="188" xfId="0" applyFont="1" applyBorder="1" applyAlignment="1">
      <alignment horizontal="center" vertical="center" wrapText="1"/>
    </xf>
    <xf numFmtId="0" fontId="30" fillId="0" borderId="189" xfId="0" applyFont="1" applyBorder="1" applyAlignment="1">
      <alignment horizontal="center" vertical="center" wrapText="1"/>
    </xf>
    <xf numFmtId="0" fontId="30" fillId="0" borderId="297" xfId="0" applyFont="1" applyBorder="1" applyAlignment="1">
      <alignment horizontal="center" vertical="center"/>
    </xf>
    <xf numFmtId="0" fontId="30" fillId="0" borderId="298" xfId="0" applyFont="1" applyBorder="1" applyAlignment="1">
      <alignment horizontal="center" vertical="center"/>
    </xf>
    <xf numFmtId="0" fontId="30" fillId="0" borderId="299" xfId="0" applyFont="1" applyBorder="1" applyAlignment="1">
      <alignment horizontal="center" vertical="center"/>
    </xf>
    <xf numFmtId="0" fontId="30" fillId="0" borderId="15" xfId="0" applyFont="1" applyBorder="1" applyAlignment="1">
      <alignment horizontal="center" vertical="center"/>
    </xf>
    <xf numFmtId="0" fontId="30" fillId="0" borderId="293" xfId="0" applyFont="1" applyBorder="1" applyAlignment="1">
      <alignment horizontal="center" vertical="center"/>
    </xf>
    <xf numFmtId="0" fontId="30" fillId="0" borderId="128" xfId="0" applyFont="1" applyBorder="1" applyAlignment="1">
      <alignment horizontal="center" vertical="center"/>
    </xf>
    <xf numFmtId="0" fontId="30" fillId="0" borderId="79" xfId="0" applyFont="1" applyBorder="1" applyAlignment="1">
      <alignment horizontal="center" vertical="center" textRotation="255"/>
    </xf>
    <xf numFmtId="0" fontId="30" fillId="0" borderId="52" xfId="0" applyFont="1" applyBorder="1" applyAlignment="1">
      <alignment horizontal="center" vertical="center" textRotation="255"/>
    </xf>
    <xf numFmtId="0" fontId="30" fillId="0" borderId="300" xfId="0" applyFont="1" applyBorder="1" applyAlignment="1">
      <alignment horizontal="center" vertical="center"/>
    </xf>
    <xf numFmtId="0" fontId="30" fillId="0" borderId="301" xfId="0" applyFont="1" applyBorder="1" applyAlignment="1">
      <alignment horizontal="center" vertical="center"/>
    </xf>
    <xf numFmtId="0" fontId="30" fillId="0" borderId="294" xfId="0" applyFont="1" applyBorder="1" applyAlignment="1">
      <alignment horizontal="center" vertical="center"/>
    </xf>
    <xf numFmtId="0" fontId="30" fillId="0" borderId="119" xfId="0" applyFont="1" applyBorder="1" applyAlignment="1">
      <alignment horizontal="center" vertical="center" textRotation="255"/>
    </xf>
    <xf numFmtId="0" fontId="30" fillId="0" borderId="118" xfId="0" applyFont="1" applyBorder="1" applyAlignment="1">
      <alignment horizontal="center" vertical="center" wrapText="1"/>
    </xf>
    <xf numFmtId="0" fontId="30" fillId="0" borderId="192" xfId="0" applyFont="1" applyBorder="1" applyAlignment="1">
      <alignment horizontal="center" vertical="center" wrapText="1"/>
    </xf>
    <xf numFmtId="0" fontId="0" fillId="8" borderId="6" xfId="0" applyFill="1" applyBorder="1" applyAlignment="1">
      <alignment horizontal="center" vertical="center" wrapText="1"/>
    </xf>
    <xf numFmtId="0" fontId="0" fillId="8" borderId="7" xfId="0" applyFill="1" applyBorder="1" applyAlignment="1">
      <alignment horizontal="center" vertical="center" wrapText="1"/>
    </xf>
    <xf numFmtId="0" fontId="0" fillId="8" borderId="27"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0" fontId="0" fillId="8" borderId="57" xfId="0" applyFill="1" applyBorder="1" applyAlignment="1">
      <alignment horizontal="center" vertical="center" wrapText="1"/>
    </xf>
    <xf numFmtId="0" fontId="0" fillId="8" borderId="74" xfId="0" applyFill="1" applyBorder="1" applyAlignment="1">
      <alignment horizontal="center" vertical="center" wrapText="1"/>
    </xf>
    <xf numFmtId="0" fontId="0" fillId="8" borderId="58" xfId="0" applyFill="1" applyBorder="1"/>
    <xf numFmtId="0" fontId="0" fillId="8" borderId="4" xfId="0" applyFill="1" applyBorder="1" applyAlignment="1">
      <alignment horizontal="center" vertical="center" wrapText="1"/>
    </xf>
    <xf numFmtId="0" fontId="0" fillId="8" borderId="51" xfId="0" applyFill="1" applyBorder="1" applyAlignment="1">
      <alignment horizontal="center" vertical="center" wrapText="1"/>
    </xf>
    <xf numFmtId="0" fontId="0" fillId="0" borderId="41" xfId="0" applyBorder="1" applyAlignment="1">
      <alignment horizontal="center" vertical="center" textRotation="255"/>
    </xf>
    <xf numFmtId="0" fontId="0" fillId="0" borderId="36" xfId="0" applyBorder="1" applyAlignment="1">
      <alignment horizontal="center" vertical="center" textRotation="255"/>
    </xf>
    <xf numFmtId="0" fontId="14" fillId="0" borderId="43" xfId="0" applyFont="1" applyBorder="1" applyAlignment="1">
      <alignment horizontal="left" vertical="center" wrapText="1"/>
    </xf>
    <xf numFmtId="0" fontId="14" fillId="0" borderId="37" xfId="0" applyFont="1" applyBorder="1" applyAlignment="1">
      <alignment horizontal="left" vertical="center" wrapText="1"/>
    </xf>
    <xf numFmtId="0" fontId="14" fillId="0" borderId="0" xfId="0" applyFont="1" applyAlignment="1">
      <alignment horizontal="justify" vertical="center" wrapText="1"/>
    </xf>
    <xf numFmtId="0" fontId="14" fillId="0" borderId="0" xfId="0" applyFont="1" applyAlignment="1">
      <alignment horizontal="left" vertical="center"/>
    </xf>
    <xf numFmtId="0" fontId="14" fillId="0" borderId="0" xfId="0" applyFont="1" applyAlignment="1">
      <alignment horizontal="left" vertical="center" wrapText="1"/>
    </xf>
    <xf numFmtId="0" fontId="30" fillId="0" borderId="13" xfId="0" applyFont="1" applyBorder="1" applyAlignment="1">
      <alignment horizontal="center"/>
    </xf>
    <xf numFmtId="0" fontId="30" fillId="0" borderId="37" xfId="0" applyFont="1" applyBorder="1" applyAlignment="1">
      <alignment horizontal="center"/>
    </xf>
    <xf numFmtId="0" fontId="104" fillId="0" borderId="0" xfId="0" applyFont="1" applyAlignment="1">
      <alignment horizontal="center"/>
    </xf>
    <xf numFmtId="0" fontId="30" fillId="0" borderId="0" xfId="0" applyFont="1" applyAlignment="1">
      <alignment horizontal="left"/>
    </xf>
    <xf numFmtId="0" fontId="30" fillId="0" borderId="232" xfId="0" applyFont="1" applyBorder="1" applyAlignment="1">
      <alignment horizontal="center"/>
    </xf>
    <xf numFmtId="0" fontId="30" fillId="0" borderId="233" xfId="0" applyFont="1" applyBorder="1" applyAlignment="1">
      <alignment horizontal="center"/>
    </xf>
    <xf numFmtId="0" fontId="30" fillId="0" borderId="41" xfId="0" applyFont="1" applyBorder="1" applyAlignment="1">
      <alignment horizontal="left" vertical="center" wrapText="1"/>
    </xf>
    <xf numFmtId="0" fontId="30" fillId="0" borderId="42" xfId="0" applyFont="1" applyBorder="1" applyAlignment="1">
      <alignment horizontal="left" vertical="center" wrapText="1"/>
    </xf>
    <xf numFmtId="0" fontId="30" fillId="0" borderId="43" xfId="0" applyFont="1" applyBorder="1" applyAlignment="1">
      <alignment horizontal="left" vertical="center" wrapText="1"/>
    </xf>
    <xf numFmtId="0" fontId="30" fillId="0" borderId="234" xfId="0" applyFont="1" applyBorder="1" applyAlignment="1">
      <alignment horizontal="center"/>
    </xf>
    <xf numFmtId="0" fontId="30" fillId="0" borderId="43" xfId="0" applyFont="1" applyBorder="1" applyAlignment="1">
      <alignment horizontal="center"/>
    </xf>
    <xf numFmtId="0" fontId="30" fillId="0" borderId="235" xfId="0" applyFont="1" applyBorder="1" applyAlignment="1">
      <alignment horizontal="left"/>
    </xf>
    <xf numFmtId="0" fontId="30" fillId="0" borderId="236" xfId="0" applyFont="1" applyBorder="1" applyAlignment="1">
      <alignment horizontal="center"/>
    </xf>
    <xf numFmtId="0" fontId="30" fillId="0" borderId="36" xfId="0" applyFont="1" applyBorder="1" applyAlignment="1">
      <alignment horizontal="left" vertical="center" wrapText="1"/>
    </xf>
    <xf numFmtId="0" fontId="30" fillId="0" borderId="3" xfId="0" applyFont="1" applyBorder="1" applyAlignment="1">
      <alignment horizontal="left" vertical="center" wrapText="1"/>
    </xf>
    <xf numFmtId="0" fontId="30" fillId="0" borderId="37" xfId="0" applyFont="1" applyBorder="1" applyAlignment="1">
      <alignment horizontal="left" vertical="center" wrapText="1"/>
    </xf>
    <xf numFmtId="0" fontId="30" fillId="0" borderId="235" xfId="0" applyFont="1" applyBorder="1" applyAlignment="1">
      <alignment horizontal="left" vertical="center"/>
    </xf>
    <xf numFmtId="0" fontId="30" fillId="0" borderId="237" xfId="0" applyFont="1" applyBorder="1" applyAlignment="1">
      <alignment horizontal="center"/>
    </xf>
    <xf numFmtId="0" fontId="30" fillId="0" borderId="238" xfId="0" applyFont="1" applyBorder="1" applyAlignment="1">
      <alignment horizontal="center"/>
    </xf>
    <xf numFmtId="202" fontId="30" fillId="0" borderId="36" xfId="196" applyNumberFormat="1" applyFont="1" applyBorder="1" applyAlignment="1">
      <alignment horizontal="left" vertical="center" wrapText="1"/>
    </xf>
    <xf numFmtId="202" fontId="30" fillId="0" borderId="3" xfId="196" applyNumberFormat="1" applyFont="1" applyBorder="1" applyAlignment="1">
      <alignment horizontal="left" vertical="center" wrapText="1"/>
    </xf>
    <xf numFmtId="202" fontId="30" fillId="0" borderId="37" xfId="196" applyNumberFormat="1" applyFont="1" applyBorder="1" applyAlignment="1">
      <alignment horizontal="left" vertical="center" wrapText="1"/>
    </xf>
    <xf numFmtId="0" fontId="30" fillId="0" borderId="237" xfId="0" applyFont="1" applyBorder="1" applyAlignment="1">
      <alignment horizontal="right"/>
    </xf>
    <xf numFmtId="202" fontId="30" fillId="0" borderId="38" xfId="196" applyNumberFormat="1" applyFont="1" applyBorder="1" applyAlignment="1">
      <alignment horizontal="left" vertical="center" wrapText="1"/>
    </xf>
    <xf numFmtId="202" fontId="30" fillId="0" borderId="39" xfId="196" applyNumberFormat="1" applyFont="1" applyBorder="1" applyAlignment="1">
      <alignment horizontal="left" vertical="center" wrapText="1"/>
    </xf>
    <xf numFmtId="202" fontId="30" fillId="0" borderId="40" xfId="196" applyNumberFormat="1" applyFont="1" applyBorder="1" applyAlignment="1">
      <alignment horizontal="left" vertical="center" wrapText="1"/>
    </xf>
    <xf numFmtId="0" fontId="30" fillId="0" borderId="121" xfId="0" applyFont="1" applyBorder="1" applyAlignment="1">
      <alignment horizontal="center"/>
    </xf>
    <xf numFmtId="0" fontId="30" fillId="0" borderId="40" xfId="0" applyFont="1" applyBorder="1" applyAlignment="1">
      <alignment horizontal="center"/>
    </xf>
    <xf numFmtId="0" fontId="30" fillId="0" borderId="242" xfId="0" applyFont="1" applyBorder="1" applyAlignment="1">
      <alignment horizontal="center"/>
    </xf>
    <xf numFmtId="0" fontId="30" fillId="0" borderId="243" xfId="0" applyFont="1" applyBorder="1" applyAlignment="1">
      <alignment horizontal="center"/>
    </xf>
    <xf numFmtId="0" fontId="30" fillId="0" borderId="244" xfId="0" applyFont="1" applyBorder="1" applyAlignment="1">
      <alignment horizontal="center"/>
    </xf>
    <xf numFmtId="0" fontId="30" fillId="0" borderId="234" xfId="196" applyFont="1" applyBorder="1" applyAlignment="1">
      <alignment horizontal="center" vertical="center"/>
    </xf>
    <xf numFmtId="0" fontId="30" fillId="0" borderId="42" xfId="196" applyFont="1" applyBorder="1" applyAlignment="1">
      <alignment horizontal="center" vertical="center"/>
    </xf>
    <xf numFmtId="0" fontId="0" fillId="0" borderId="42" xfId="0" applyBorder="1"/>
    <xf numFmtId="0" fontId="0" fillId="0" borderId="43" xfId="0" applyBorder="1"/>
    <xf numFmtId="0" fontId="30" fillId="0" borderId="1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121"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40" xfId="0" applyFont="1" applyBorder="1" applyAlignment="1">
      <alignment horizontal="center" vertical="center" wrapText="1"/>
    </xf>
    <xf numFmtId="0" fontId="0" fillId="0" borderId="39" xfId="0" applyBorder="1"/>
    <xf numFmtId="0" fontId="30" fillId="0" borderId="240" xfId="0" applyFont="1" applyBorder="1" applyAlignment="1">
      <alignment horizontal="left"/>
    </xf>
    <xf numFmtId="203" fontId="30" fillId="0" borderId="240" xfId="0" applyNumberFormat="1" applyFont="1" applyBorder="1" applyAlignment="1">
      <alignment horizontal="center"/>
    </xf>
    <xf numFmtId="0" fontId="0" fillId="0" borderId="3" xfId="0" applyBorder="1"/>
    <xf numFmtId="0" fontId="30" fillId="0" borderId="10" xfId="0" applyFont="1" applyBorder="1" applyAlignment="1">
      <alignment horizontal="right"/>
    </xf>
    <xf numFmtId="0" fontId="30" fillId="0" borderId="35" xfId="0" applyFont="1" applyBorder="1" applyAlignment="1">
      <alignment horizontal="right"/>
    </xf>
    <xf numFmtId="38" fontId="30" fillId="0" borderId="13" xfId="31" applyFont="1" applyFill="1" applyBorder="1" applyAlignment="1" applyProtection="1">
      <alignment horizontal="right" vertical="center"/>
    </xf>
    <xf numFmtId="38" fontId="30" fillId="0" borderId="3" xfId="31" applyFont="1" applyFill="1" applyBorder="1" applyAlignment="1" applyProtection="1">
      <alignment horizontal="right" vertical="center"/>
    </xf>
    <xf numFmtId="0" fontId="30" fillId="0" borderId="3" xfId="0" applyFont="1" applyBorder="1" applyAlignment="1">
      <alignment horizontal="right"/>
    </xf>
    <xf numFmtId="0" fontId="30" fillId="0" borderId="37" xfId="0" applyFont="1" applyBorder="1" applyAlignment="1">
      <alignment horizontal="right"/>
    </xf>
    <xf numFmtId="38" fontId="30" fillId="0" borderId="11" xfId="31" applyFont="1" applyFill="1" applyBorder="1" applyAlignment="1" applyProtection="1">
      <alignment horizontal="right" vertical="center"/>
    </xf>
    <xf numFmtId="38" fontId="30" fillId="0" borderId="10" xfId="31" applyFont="1" applyFill="1" applyBorder="1" applyAlignment="1" applyProtection="1">
      <alignment horizontal="right" vertical="center"/>
    </xf>
    <xf numFmtId="0" fontId="30" fillId="0" borderId="239" xfId="0" applyFont="1" applyBorder="1" applyAlignment="1">
      <alignment horizontal="left" vertical="center"/>
    </xf>
    <xf numFmtId="0" fontId="30" fillId="0" borderId="248" xfId="0" applyFont="1" applyBorder="1" applyAlignment="1">
      <alignment horizontal="left" vertical="center"/>
    </xf>
    <xf numFmtId="0" fontId="30" fillId="0" borderId="249" xfId="0" applyFont="1" applyBorder="1" applyAlignment="1">
      <alignment horizontal="left" vertical="center"/>
    </xf>
    <xf numFmtId="38" fontId="30" fillId="0" borderId="121" xfId="31" applyFont="1" applyFill="1" applyBorder="1" applyAlignment="1" applyProtection="1">
      <alignment horizontal="right" vertical="center"/>
    </xf>
    <xf numFmtId="38" fontId="30" fillId="0" borderId="39" xfId="31" applyFont="1" applyFill="1" applyBorder="1" applyAlignment="1" applyProtection="1">
      <alignment horizontal="right" vertical="center"/>
    </xf>
    <xf numFmtId="0" fontId="30" fillId="0" borderId="39" xfId="0" applyFont="1" applyBorder="1" applyAlignment="1">
      <alignment horizontal="right"/>
    </xf>
    <xf numFmtId="0" fontId="30" fillId="0" borderId="40" xfId="0" applyFont="1" applyBorder="1" applyAlignment="1">
      <alignment horizontal="right"/>
    </xf>
    <xf numFmtId="0" fontId="30" fillId="0" borderId="239" xfId="0" applyFont="1" applyBorder="1" applyAlignment="1">
      <alignment horizontal="left"/>
    </xf>
    <xf numFmtId="0" fontId="30" fillId="0" borderId="248" xfId="0" applyFont="1" applyBorder="1" applyAlignment="1">
      <alignment horizontal="left"/>
    </xf>
    <xf numFmtId="0" fontId="30" fillId="0" borderId="249" xfId="0" applyFont="1" applyBorder="1" applyAlignment="1">
      <alignment horizontal="left"/>
    </xf>
    <xf numFmtId="176" fontId="92" fillId="7" borderId="6" xfId="0" applyNumberFormat="1" applyFont="1" applyFill="1" applyBorder="1" applyAlignment="1">
      <alignment horizontal="left" vertical="center" shrinkToFit="1"/>
    </xf>
    <xf numFmtId="176" fontId="92" fillId="7" borderId="7" xfId="0" applyNumberFormat="1" applyFont="1" applyFill="1" applyBorder="1" applyAlignment="1">
      <alignment horizontal="left" vertical="center" shrinkToFit="1"/>
    </xf>
    <xf numFmtId="176" fontId="92" fillId="7" borderId="27" xfId="0" applyNumberFormat="1" applyFont="1" applyFill="1" applyBorder="1" applyAlignment="1">
      <alignment horizontal="left" vertical="center" shrinkToFit="1"/>
    </xf>
    <xf numFmtId="176" fontId="92" fillId="7" borderId="14" xfId="0" applyNumberFormat="1" applyFont="1" applyFill="1" applyBorder="1" applyAlignment="1">
      <alignment horizontal="left" vertical="center" shrinkToFit="1"/>
    </xf>
    <xf numFmtId="176" fontId="92" fillId="7" borderId="15" xfId="0" applyNumberFormat="1" applyFont="1" applyFill="1" applyBorder="1" applyAlignment="1">
      <alignment horizontal="left" vertical="center" shrinkToFit="1"/>
    </xf>
    <xf numFmtId="176" fontId="92" fillId="7" borderId="57" xfId="0" applyNumberFormat="1" applyFont="1" applyFill="1" applyBorder="1" applyAlignment="1">
      <alignment horizontal="left" vertical="center" shrinkToFit="1"/>
    </xf>
    <xf numFmtId="0" fontId="30" fillId="0" borderId="66" xfId="0" applyFont="1" applyBorder="1"/>
    <xf numFmtId="0" fontId="30" fillId="0" borderId="13" xfId="0" applyFont="1" applyBorder="1"/>
    <xf numFmtId="0" fontId="30" fillId="0" borderId="68" xfId="0" applyFont="1" applyBorder="1"/>
    <xf numFmtId="0" fontId="30" fillId="0" borderId="121" xfId="0" applyFont="1" applyBorder="1"/>
    <xf numFmtId="0" fontId="30" fillId="0" borderId="239" xfId="0" applyFont="1" applyBorder="1" applyAlignment="1">
      <alignment horizontal="left" vertical="center" wrapText="1"/>
    </xf>
    <xf numFmtId="0" fontId="30" fillId="0" borderId="248" xfId="0" applyFont="1" applyBorder="1" applyAlignment="1">
      <alignment horizontal="left" vertical="center" wrapText="1"/>
    </xf>
    <xf numFmtId="0" fontId="30" fillId="0" borderId="249" xfId="0" applyFont="1" applyBorder="1" applyAlignment="1">
      <alignment horizontal="left" vertical="center" wrapText="1"/>
    </xf>
    <xf numFmtId="0" fontId="30" fillId="0" borderId="50" xfId="0" applyFont="1" applyBorder="1" applyAlignment="1">
      <alignment horizontal="center"/>
    </xf>
    <xf numFmtId="0" fontId="30" fillId="0" borderId="0" xfId="0" applyFont="1" applyAlignment="1">
      <alignment vertical="center" wrapText="1"/>
    </xf>
    <xf numFmtId="176" fontId="49" fillId="7" borderId="55" xfId="0" applyNumberFormat="1" applyFont="1" applyFill="1" applyBorder="1" applyAlignment="1">
      <alignment vertical="center" shrinkToFit="1"/>
    </xf>
    <xf numFmtId="176" fontId="49" fillId="7" borderId="49" xfId="0" applyNumberFormat="1" applyFont="1" applyFill="1" applyBorder="1" applyAlignment="1">
      <alignment vertical="center" shrinkToFit="1"/>
    </xf>
    <xf numFmtId="0" fontId="30" fillId="0" borderId="74" xfId="0" applyFont="1" applyBorder="1" applyAlignment="1">
      <alignment horizontal="center" vertical="center"/>
    </xf>
    <xf numFmtId="0" fontId="30" fillId="0" borderId="58" xfId="0" applyFont="1" applyBorder="1" applyAlignment="1">
      <alignment horizontal="center" vertical="center"/>
    </xf>
    <xf numFmtId="0" fontId="107" fillId="0" borderId="0" xfId="0" applyFont="1" applyAlignment="1">
      <alignment vertical="center" wrapText="1"/>
    </xf>
    <xf numFmtId="0" fontId="30" fillId="0" borderId="0" xfId="186" applyFont="1" applyAlignment="1">
      <alignment horizontal="left" vertical="center" wrapText="1"/>
    </xf>
    <xf numFmtId="0" fontId="39" fillId="0" borderId="12" xfId="186" applyFont="1" applyBorder="1" applyAlignment="1">
      <alignment horizontal="left" vertical="top" wrapText="1"/>
    </xf>
    <xf numFmtId="0" fontId="39" fillId="0" borderId="2" xfId="186" applyFont="1" applyBorder="1" applyAlignment="1">
      <alignment horizontal="left" vertical="top" wrapText="1"/>
    </xf>
    <xf numFmtId="0" fontId="39" fillId="0" borderId="13" xfId="186" applyFont="1" applyBorder="1" applyAlignment="1">
      <alignment horizontal="left" vertical="top" wrapText="1"/>
    </xf>
    <xf numFmtId="0" fontId="30" fillId="0" borderId="12" xfId="186" applyFont="1" applyBorder="1" applyAlignment="1">
      <alignment horizontal="left" vertical="top" wrapText="1"/>
    </xf>
    <xf numFmtId="0" fontId="30" fillId="0" borderId="2" xfId="186" applyFont="1" applyBorder="1" applyAlignment="1">
      <alignment horizontal="left" vertical="top"/>
    </xf>
    <xf numFmtId="0" fontId="30" fillId="0" borderId="13" xfId="186" applyFont="1" applyBorder="1" applyAlignment="1">
      <alignment horizontal="left" vertical="top"/>
    </xf>
  </cellXfs>
  <cellStyles count="199">
    <cellStyle name="，付 .0桁" xfId="55"/>
    <cellStyle name="=C:\WINDOWS\SYSTEM32\COMMAND.COM" xfId="56"/>
    <cellStyle name="20% - アクセント 1 2" xfId="143"/>
    <cellStyle name="20% - アクセント 2 2" xfId="144"/>
    <cellStyle name="20% - アクセント 3 2" xfId="145"/>
    <cellStyle name="20% - アクセント 4 2" xfId="146"/>
    <cellStyle name="20% - アクセント 5 2" xfId="147"/>
    <cellStyle name="20% - アクセント 6 2" xfId="148"/>
    <cellStyle name="40% - アクセント 1 2" xfId="149"/>
    <cellStyle name="40% - アクセント 2 2" xfId="150"/>
    <cellStyle name="40% - アクセント 3 2" xfId="151"/>
    <cellStyle name="40% - アクセント 4 2" xfId="152"/>
    <cellStyle name="40% - アクセント 5 2" xfId="153"/>
    <cellStyle name="40% - アクセント 6 2" xfId="154"/>
    <cellStyle name="60% - アクセント 1 2" xfId="155"/>
    <cellStyle name="60% - アクセント 2 2" xfId="156"/>
    <cellStyle name="60% - アクセント 3 2" xfId="157"/>
    <cellStyle name="60% - アクセント 4 2" xfId="158"/>
    <cellStyle name="60% - アクセント 5 2" xfId="159"/>
    <cellStyle name="60% - アクセント 6 2" xfId="160"/>
    <cellStyle name="blank" xfId="57"/>
    <cellStyle name="Calc Currency (0)" xfId="1"/>
    <cellStyle name="Calc Currency (2)" xfId="58"/>
    <cellStyle name="Calc Percent (0)" xfId="59"/>
    <cellStyle name="Calc Percent (1)" xfId="60"/>
    <cellStyle name="Calc Percent (2)" xfId="61"/>
    <cellStyle name="Calc Units (0)" xfId="62"/>
    <cellStyle name="Calc Units (1)" xfId="63"/>
    <cellStyle name="Calc Units (2)" xfId="64"/>
    <cellStyle name="Comma  - Style1" xfId="65"/>
    <cellStyle name="Comma  - Style2" xfId="66"/>
    <cellStyle name="Comma  - Style3" xfId="67"/>
    <cellStyle name="Comma  - Style4" xfId="68"/>
    <cellStyle name="Comma  - Style5" xfId="69"/>
    <cellStyle name="Comma  - Style6" xfId="70"/>
    <cellStyle name="Comma  - Style7" xfId="71"/>
    <cellStyle name="Comma  - Style8" xfId="72"/>
    <cellStyle name="Comma [0]_#6 Temps &amp; Contractors" xfId="73"/>
    <cellStyle name="Comma [00]" xfId="74"/>
    <cellStyle name="Comma_#6 Temps &amp; Contractors" xfId="75"/>
    <cellStyle name="Currency [0]_#6 Temps &amp; Contractors" xfId="76"/>
    <cellStyle name="Currency [00]" xfId="77"/>
    <cellStyle name="Currency_#6 Temps &amp; Contractors" xfId="78"/>
    <cellStyle name="Date Short" xfId="79"/>
    <cellStyle name="Enter Currency (0)" xfId="80"/>
    <cellStyle name="Enter Currency (2)" xfId="81"/>
    <cellStyle name="Enter Units (0)" xfId="82"/>
    <cellStyle name="Enter Units (1)" xfId="83"/>
    <cellStyle name="Enter Units (2)" xfId="84"/>
    <cellStyle name="entry" xfId="2"/>
    <cellStyle name="Followed Hyperlink" xfId="85"/>
    <cellStyle name="Grey" xfId="3"/>
    <cellStyle name="Header" xfId="86"/>
    <cellStyle name="Header1" xfId="4"/>
    <cellStyle name="Header2" xfId="5"/>
    <cellStyle name="Hyperlink" xfId="87"/>
    <cellStyle name="Input [yellow]" xfId="6"/>
    <cellStyle name="Link Currency (0)" xfId="88"/>
    <cellStyle name="Link Currency (2)" xfId="89"/>
    <cellStyle name="Link Units (0)" xfId="90"/>
    <cellStyle name="Link Units (1)" xfId="91"/>
    <cellStyle name="Link Units (2)" xfId="92"/>
    <cellStyle name="Normal - Style1" xfId="7"/>
    <cellStyle name="Normal_# 41-Market &amp;Trends" xfId="93"/>
    <cellStyle name="NotApplicable" xfId="94"/>
    <cellStyle name="ParaBirimi [0]_RESULTS" xfId="95"/>
    <cellStyle name="ParaBirimi_RESULTS" xfId="96"/>
    <cellStyle name="Percent (0)" xfId="97"/>
    <cellStyle name="Percent [0]" xfId="98"/>
    <cellStyle name="Percent [00]" xfId="99"/>
    <cellStyle name="Percent [2]" xfId="8"/>
    <cellStyle name="Percent_#6 Temps &amp; Contractors" xfId="100"/>
    <cellStyle name="PrePop Currency (0)" xfId="101"/>
    <cellStyle name="PrePop Currency (2)" xfId="102"/>
    <cellStyle name="PrePop Units (0)" xfId="103"/>
    <cellStyle name="PrePop Units (1)" xfId="104"/>
    <cellStyle name="PrePop Units (2)" xfId="105"/>
    <cellStyle name="price" xfId="9"/>
    <cellStyle name="ProblemFunc" xfId="106"/>
    <cellStyle name="PSChar" xfId="107"/>
    <cellStyle name="PSDate" xfId="108"/>
    <cellStyle name="PSDec" xfId="109"/>
    <cellStyle name="PSHeading" xfId="110"/>
    <cellStyle name="PSInt" xfId="111"/>
    <cellStyle name="PSSpacer" xfId="112"/>
    <cellStyle name="revised" xfId="10"/>
    <cellStyle name="s]_x000d__x000a_load=_x000d__x000a_Beep=yes_x000d__x000a_NullPort=None_x000d__x000a_BorderWidth=3_x000d__x000a_CursorBlinkRate=530_x000d__x000a_DoubleClickSpeed=452_x000d__x000a_Programs=com exe bat pif_x000d_" xfId="11"/>
    <cellStyle name="section" xfId="12"/>
    <cellStyle name="subhead" xfId="13"/>
    <cellStyle name="TableBody" xfId="113"/>
    <cellStyle name="Text Indent A" xfId="114"/>
    <cellStyle name="Text Indent B" xfId="115"/>
    <cellStyle name="Text Indent C" xfId="116"/>
    <cellStyle name="TextEntry" xfId="117"/>
    <cellStyle name="title" xfId="14"/>
    <cellStyle name="Virg・ [0]_RESULTS" xfId="118"/>
    <cellStyle name="Virg・_RESULTS" xfId="119"/>
    <cellStyle name="アクセント 1 2" xfId="161"/>
    <cellStyle name="アクセント 2 2" xfId="162"/>
    <cellStyle name="アクセント 3 2" xfId="163"/>
    <cellStyle name="アクセント 4 2" xfId="164"/>
    <cellStyle name="アクセント 5 2" xfId="165"/>
    <cellStyle name="アクセント 6 2" xfId="166"/>
    <cellStyle name="オブジェクト入力セル" xfId="15"/>
    <cellStyle name="スタイル 1" xfId="16"/>
    <cellStyle name="スタイル 1 2" xfId="167"/>
    <cellStyle name="スタイル 1 3" xfId="194"/>
    <cellStyle name="スタイル 10" xfId="17"/>
    <cellStyle name="スタイル 11" xfId="18"/>
    <cellStyle name="スタイル 12" xfId="19"/>
    <cellStyle name="スタイル 2" xfId="20"/>
    <cellStyle name="スタイル 3" xfId="21"/>
    <cellStyle name="スタイル 4" xfId="22"/>
    <cellStyle name="スタイル 5" xfId="23"/>
    <cellStyle name="スタイル 6" xfId="24"/>
    <cellStyle name="スタイル 7" xfId="25"/>
    <cellStyle name="スタイル 8" xfId="26"/>
    <cellStyle name="スタイル 9" xfId="27"/>
    <cellStyle name="タイトル 2" xfId="168"/>
    <cellStyle name="チェック セル 2" xfId="169"/>
    <cellStyle name="どちらでもない 2" xfId="170"/>
    <cellStyle name="ﾄ褊褂燾・[0]_PERSONAL" xfId="120"/>
    <cellStyle name="ﾄ褊褂燾饑PERSONAL" xfId="121"/>
    <cellStyle name="パーセント 2" xfId="122"/>
    <cellStyle name="パーセント 2 2" xfId="193"/>
    <cellStyle name="パーセント 3" xfId="137"/>
    <cellStyle name="ﾎ磊隆_PERSONAL" xfId="123"/>
    <cellStyle name="マクロ入力セル" xfId="28"/>
    <cellStyle name="メモ 2" xfId="171"/>
    <cellStyle name="ﾔ竟瑙糺・[0]_PERSONAL" xfId="124"/>
    <cellStyle name="ﾔ竟瑙糺饑PERSONAL" xfId="125"/>
    <cellStyle name="リンク セル 2" xfId="172"/>
    <cellStyle name="悪い 2" xfId="173"/>
    <cellStyle name="丸ゴシ" xfId="126"/>
    <cellStyle name="計算 2" xfId="174"/>
    <cellStyle name="警告文 2" xfId="175"/>
    <cellStyle name="桁蟻唇Ｆ [0.00]_H8_10月度集計" xfId="29"/>
    <cellStyle name="桁蟻唇Ｆ_H8_10月度集計" xfId="30"/>
    <cellStyle name="桁区切り" xfId="31" builtinId="6"/>
    <cellStyle name="桁区切り [0.000]" xfId="127"/>
    <cellStyle name="桁区切り 10" xfId="51"/>
    <cellStyle name="桁区切り 2" xfId="32"/>
    <cellStyle name="桁区切り 2 2" xfId="52"/>
    <cellStyle name="桁区切り 2 2 2" xfId="141"/>
    <cellStyle name="桁区切り 3" xfId="33"/>
    <cellStyle name="桁区切り 4" xfId="50"/>
    <cellStyle name="桁区切り 4 2" xfId="128"/>
    <cellStyle name="桁区切り 4 3" xfId="129"/>
    <cellStyle name="桁区切り 4 4" xfId="142"/>
    <cellStyle name="桁区切り 5" xfId="136"/>
    <cellStyle name="見出し 1 2" xfId="176"/>
    <cellStyle name="見出し 2 2" xfId="177"/>
    <cellStyle name="見出し 3 2" xfId="178"/>
    <cellStyle name="見出し 4 2" xfId="179"/>
    <cellStyle name="見出し1" xfId="34"/>
    <cellStyle name="見出し2" xfId="35"/>
    <cellStyle name="集計 2" xfId="180"/>
    <cellStyle name="出力 2" xfId="181"/>
    <cellStyle name="説明文 2" xfId="182"/>
    <cellStyle name="属性類" xfId="36"/>
    <cellStyle name="脱浦 [0.00]_134組織" xfId="37"/>
    <cellStyle name="脱浦_134組織" xfId="38"/>
    <cellStyle name="通浦 [0.00]_laroux" xfId="130"/>
    <cellStyle name="通浦_laroux" xfId="131"/>
    <cellStyle name="通貨 2" xfId="53"/>
    <cellStyle name="入力 2" xfId="183"/>
    <cellStyle name="入力セル" xfId="39"/>
    <cellStyle name="標準" xfId="0" builtinId="0"/>
    <cellStyle name="標準 10" xfId="191"/>
    <cellStyle name="標準 2" xfId="40"/>
    <cellStyle name="標準 2 2" xfId="132"/>
    <cellStyle name="標準 2 2 2" xfId="192"/>
    <cellStyle name="標準 2 2 2 2" xfId="195"/>
    <cellStyle name="標準 3" xfId="41"/>
    <cellStyle name="標準 3 2" xfId="190"/>
    <cellStyle name="標準 4" xfId="42"/>
    <cellStyle name="標準 5" xfId="49"/>
    <cellStyle name="標準 5 2" xfId="140"/>
    <cellStyle name="標準 6" xfId="54"/>
    <cellStyle name="標準 6 2" xfId="189"/>
    <cellStyle name="標準 7" xfId="135"/>
    <cellStyle name="標準 8" xfId="138"/>
    <cellStyle name="標準 8 2" xfId="139"/>
    <cellStyle name="標準_(船橋市)様式集" xfId="43"/>
    <cellStyle name="標準_Sheet2" xfId="44"/>
    <cellStyle name="標準_応募者提示用ごみ量（岩間加筆）" xfId="184"/>
    <cellStyle name="標準_対面的対話における確認事項" xfId="45"/>
    <cellStyle name="標準_追加様式090320" xfId="185"/>
    <cellStyle name="標準_電力様式案R02" xfId="198"/>
    <cellStyle name="標準_付録　(維持管理費・人員)-焼却溶融施設" xfId="196"/>
    <cellStyle name="標準_様式案" xfId="186"/>
    <cellStyle name="標準_様式案 2" xfId="197"/>
    <cellStyle name="標準_様式集（Excel）黒" xfId="46"/>
    <cellStyle name="標準_様式集（Excelファイル）(148KB)(エクセル文書)" xfId="187"/>
    <cellStyle name="標準Ａ" xfId="47"/>
    <cellStyle name="未定義" xfId="48"/>
    <cellStyle name="未定義 2" xfId="133"/>
    <cellStyle name="未定義 3" xfId="134"/>
    <cellStyle name="良い 2" xfId="18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8</xdr:col>
      <xdr:colOff>9525</xdr:colOff>
      <xdr:row>7</xdr:row>
      <xdr:rowOff>0</xdr:rowOff>
    </xdr:to>
    <xdr:sp macro="" textlink="">
      <xdr:nvSpPr>
        <xdr:cNvPr id="4284" name="Line 8">
          <a:extLst>
            <a:ext uri="{FF2B5EF4-FFF2-40B4-BE49-F238E27FC236}">
              <a16:creationId xmlns:a16="http://schemas.microsoft.com/office/drawing/2014/main" id="{00000000-0008-0000-0000-0000BC100000}"/>
            </a:ext>
          </a:extLst>
        </xdr:cNvPr>
        <xdr:cNvSpPr>
          <a:spLocks noChangeShapeType="1"/>
        </xdr:cNvSpPr>
      </xdr:nvSpPr>
      <xdr:spPr bwMode="auto">
        <a:xfrm>
          <a:off x="752475" y="1219200"/>
          <a:ext cx="607695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12</xdr:row>
      <xdr:rowOff>0</xdr:rowOff>
    </xdr:from>
    <xdr:to>
      <xdr:col>8</xdr:col>
      <xdr:colOff>0</xdr:colOff>
      <xdr:row>12</xdr:row>
      <xdr:rowOff>0</xdr:rowOff>
    </xdr:to>
    <xdr:sp macro="" textlink="">
      <xdr:nvSpPr>
        <xdr:cNvPr id="4285" name="Line 9">
          <a:extLst>
            <a:ext uri="{FF2B5EF4-FFF2-40B4-BE49-F238E27FC236}">
              <a16:creationId xmlns:a16="http://schemas.microsoft.com/office/drawing/2014/main" id="{00000000-0008-0000-0000-0000BD100000}"/>
            </a:ext>
          </a:extLst>
        </xdr:cNvPr>
        <xdr:cNvSpPr>
          <a:spLocks noChangeShapeType="1"/>
        </xdr:cNvSpPr>
      </xdr:nvSpPr>
      <xdr:spPr bwMode="auto">
        <a:xfrm>
          <a:off x="742950" y="3238500"/>
          <a:ext cx="607695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0</xdr:colOff>
      <xdr:row>12</xdr:row>
      <xdr:rowOff>228600</xdr:rowOff>
    </xdr:from>
    <xdr:to>
      <xdr:col>35</xdr:col>
      <xdr:colOff>0</xdr:colOff>
      <xdr:row>12</xdr:row>
      <xdr:rowOff>228600</xdr:rowOff>
    </xdr:to>
    <xdr:sp macro="" textlink="">
      <xdr:nvSpPr>
        <xdr:cNvPr id="2" name="Text Box 1">
          <a:extLst>
            <a:ext uri="{FF2B5EF4-FFF2-40B4-BE49-F238E27FC236}">
              <a16:creationId xmlns:a16="http://schemas.microsoft.com/office/drawing/2014/main" id="{AF499EA6-1EE0-461F-8489-34408971E83E}"/>
            </a:ext>
          </a:extLst>
        </xdr:cNvPr>
        <xdr:cNvSpPr txBox="1">
          <a:spLocks noChangeArrowheads="1"/>
        </xdr:cNvSpPr>
      </xdr:nvSpPr>
      <xdr:spPr bwMode="auto">
        <a:xfrm>
          <a:off x="24326850" y="29146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35</xdr:col>
      <xdr:colOff>0</xdr:colOff>
      <xdr:row>12</xdr:row>
      <xdr:rowOff>228600</xdr:rowOff>
    </xdr:from>
    <xdr:to>
      <xdr:col>35</xdr:col>
      <xdr:colOff>0</xdr:colOff>
      <xdr:row>12</xdr:row>
      <xdr:rowOff>228600</xdr:rowOff>
    </xdr:to>
    <xdr:sp macro="" textlink="">
      <xdr:nvSpPr>
        <xdr:cNvPr id="3" name="Text Box 2">
          <a:extLst>
            <a:ext uri="{FF2B5EF4-FFF2-40B4-BE49-F238E27FC236}">
              <a16:creationId xmlns:a16="http://schemas.microsoft.com/office/drawing/2014/main" id="{690C3D93-A09F-4A05-856B-8B56398C06C4}"/>
            </a:ext>
          </a:extLst>
        </xdr:cNvPr>
        <xdr:cNvSpPr txBox="1">
          <a:spLocks noChangeArrowheads="1"/>
        </xdr:cNvSpPr>
      </xdr:nvSpPr>
      <xdr:spPr bwMode="auto">
        <a:xfrm>
          <a:off x="24326850" y="29146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35</xdr:col>
      <xdr:colOff>0</xdr:colOff>
      <xdr:row>13</xdr:row>
      <xdr:rowOff>228600</xdr:rowOff>
    </xdr:from>
    <xdr:to>
      <xdr:col>35</xdr:col>
      <xdr:colOff>0</xdr:colOff>
      <xdr:row>13</xdr:row>
      <xdr:rowOff>228600</xdr:rowOff>
    </xdr:to>
    <xdr:sp macro="" textlink="">
      <xdr:nvSpPr>
        <xdr:cNvPr id="6" name="Text Box 1">
          <a:extLst>
            <a:ext uri="{FF2B5EF4-FFF2-40B4-BE49-F238E27FC236}">
              <a16:creationId xmlns:a16="http://schemas.microsoft.com/office/drawing/2014/main" id="{7650A440-E1A5-4A5E-80C0-F7D9D6CB80F6}"/>
            </a:ext>
          </a:extLst>
        </xdr:cNvPr>
        <xdr:cNvSpPr txBox="1">
          <a:spLocks noChangeArrowheads="1"/>
        </xdr:cNvSpPr>
      </xdr:nvSpPr>
      <xdr:spPr bwMode="auto">
        <a:xfrm>
          <a:off x="24326850" y="39814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35</xdr:col>
      <xdr:colOff>0</xdr:colOff>
      <xdr:row>13</xdr:row>
      <xdr:rowOff>228600</xdr:rowOff>
    </xdr:from>
    <xdr:to>
      <xdr:col>35</xdr:col>
      <xdr:colOff>0</xdr:colOff>
      <xdr:row>13</xdr:row>
      <xdr:rowOff>228600</xdr:rowOff>
    </xdr:to>
    <xdr:sp macro="" textlink="">
      <xdr:nvSpPr>
        <xdr:cNvPr id="7" name="Text Box 2">
          <a:extLst>
            <a:ext uri="{FF2B5EF4-FFF2-40B4-BE49-F238E27FC236}">
              <a16:creationId xmlns:a16="http://schemas.microsoft.com/office/drawing/2014/main" id="{6210A4CE-EF30-4C57-9555-8CE655CB0B80}"/>
            </a:ext>
          </a:extLst>
        </xdr:cNvPr>
        <xdr:cNvSpPr txBox="1">
          <a:spLocks noChangeArrowheads="1"/>
        </xdr:cNvSpPr>
      </xdr:nvSpPr>
      <xdr:spPr bwMode="auto">
        <a:xfrm>
          <a:off x="24326850" y="39814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160</xdr:colOff>
      <xdr:row>55</xdr:row>
      <xdr:rowOff>2241</xdr:rowOff>
    </xdr:from>
    <xdr:to>
      <xdr:col>31</xdr:col>
      <xdr:colOff>160</xdr:colOff>
      <xdr:row>55</xdr:row>
      <xdr:rowOff>2241</xdr:rowOff>
    </xdr:to>
    <xdr:sp macro="" textlink="">
      <xdr:nvSpPr>
        <xdr:cNvPr id="2" name="Text Box 1">
          <a:extLst>
            <a:ext uri="{FF2B5EF4-FFF2-40B4-BE49-F238E27FC236}">
              <a16:creationId xmlns:a16="http://schemas.microsoft.com/office/drawing/2014/main" id="{C5147BA5-A914-426D-BA60-ABFE08A5C3EC}"/>
            </a:ext>
          </a:extLst>
        </xdr:cNvPr>
        <xdr:cNvSpPr txBox="1">
          <a:spLocks noChangeArrowheads="1"/>
        </xdr:cNvSpPr>
      </xdr:nvSpPr>
      <xdr:spPr bwMode="auto">
        <a:xfrm>
          <a:off x="31518385" y="13708716"/>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31</xdr:col>
      <xdr:colOff>160</xdr:colOff>
      <xdr:row>55</xdr:row>
      <xdr:rowOff>2241</xdr:rowOff>
    </xdr:from>
    <xdr:to>
      <xdr:col>31</xdr:col>
      <xdr:colOff>160</xdr:colOff>
      <xdr:row>55</xdr:row>
      <xdr:rowOff>2241</xdr:rowOff>
    </xdr:to>
    <xdr:sp macro="" textlink="">
      <xdr:nvSpPr>
        <xdr:cNvPr id="3" name="Text Box 2">
          <a:extLst>
            <a:ext uri="{FF2B5EF4-FFF2-40B4-BE49-F238E27FC236}">
              <a16:creationId xmlns:a16="http://schemas.microsoft.com/office/drawing/2014/main" id="{CDA6F2F1-AB48-4DAE-A226-74A75541F717}"/>
            </a:ext>
          </a:extLst>
        </xdr:cNvPr>
        <xdr:cNvSpPr txBox="1">
          <a:spLocks noChangeArrowheads="1"/>
        </xdr:cNvSpPr>
      </xdr:nvSpPr>
      <xdr:spPr bwMode="auto">
        <a:xfrm>
          <a:off x="31518385" y="13708716"/>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1360</xdr:colOff>
      <xdr:row>7</xdr:row>
      <xdr:rowOff>0</xdr:rowOff>
    </xdr:from>
    <xdr:to>
      <xdr:col>27</xdr:col>
      <xdr:colOff>1360</xdr:colOff>
      <xdr:row>7</xdr:row>
      <xdr:rowOff>0</xdr:rowOff>
    </xdr:to>
    <xdr:sp macro="" textlink="">
      <xdr:nvSpPr>
        <xdr:cNvPr id="2" name="Text Box 1">
          <a:extLst>
            <a:ext uri="{FF2B5EF4-FFF2-40B4-BE49-F238E27FC236}">
              <a16:creationId xmlns:a16="http://schemas.microsoft.com/office/drawing/2014/main" id="{BB36C396-E860-49AD-AB05-283B9C10AECB}"/>
            </a:ext>
          </a:extLst>
        </xdr:cNvPr>
        <xdr:cNvSpPr txBox="1">
          <a:spLocks noChangeArrowheads="1"/>
        </xdr:cNvSpPr>
      </xdr:nvSpPr>
      <xdr:spPr bwMode="auto">
        <a:xfrm>
          <a:off x="22870885" y="1323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1360</xdr:colOff>
      <xdr:row>7</xdr:row>
      <xdr:rowOff>0</xdr:rowOff>
    </xdr:from>
    <xdr:to>
      <xdr:col>27</xdr:col>
      <xdr:colOff>1360</xdr:colOff>
      <xdr:row>7</xdr:row>
      <xdr:rowOff>0</xdr:rowOff>
    </xdr:to>
    <xdr:sp macro="" textlink="">
      <xdr:nvSpPr>
        <xdr:cNvPr id="3" name="Text Box 2">
          <a:extLst>
            <a:ext uri="{FF2B5EF4-FFF2-40B4-BE49-F238E27FC236}">
              <a16:creationId xmlns:a16="http://schemas.microsoft.com/office/drawing/2014/main" id="{D518DD5A-8C7A-4F00-98D6-2C4D85609C04}"/>
            </a:ext>
          </a:extLst>
        </xdr:cNvPr>
        <xdr:cNvSpPr txBox="1">
          <a:spLocks noChangeArrowheads="1"/>
        </xdr:cNvSpPr>
      </xdr:nvSpPr>
      <xdr:spPr bwMode="auto">
        <a:xfrm>
          <a:off x="22870885" y="1323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1360</xdr:colOff>
      <xdr:row>10</xdr:row>
      <xdr:rowOff>96370</xdr:rowOff>
    </xdr:from>
    <xdr:to>
      <xdr:col>27</xdr:col>
      <xdr:colOff>1360</xdr:colOff>
      <xdr:row>10</xdr:row>
      <xdr:rowOff>96370</xdr:rowOff>
    </xdr:to>
    <xdr:sp macro="" textlink="">
      <xdr:nvSpPr>
        <xdr:cNvPr id="4" name="Text Box 3">
          <a:extLst>
            <a:ext uri="{FF2B5EF4-FFF2-40B4-BE49-F238E27FC236}">
              <a16:creationId xmlns:a16="http://schemas.microsoft.com/office/drawing/2014/main" id="{E8EB98B8-BDB2-416A-9D82-E9BCAB0B5A1F}"/>
            </a:ext>
          </a:extLst>
        </xdr:cNvPr>
        <xdr:cNvSpPr txBox="1">
          <a:spLocks noChangeArrowheads="1"/>
        </xdr:cNvSpPr>
      </xdr:nvSpPr>
      <xdr:spPr bwMode="auto">
        <a:xfrm>
          <a:off x="22870885" y="340154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1360</xdr:colOff>
      <xdr:row>10</xdr:row>
      <xdr:rowOff>96370</xdr:rowOff>
    </xdr:from>
    <xdr:to>
      <xdr:col>27</xdr:col>
      <xdr:colOff>1360</xdr:colOff>
      <xdr:row>10</xdr:row>
      <xdr:rowOff>96370</xdr:rowOff>
    </xdr:to>
    <xdr:sp macro="" textlink="">
      <xdr:nvSpPr>
        <xdr:cNvPr id="5" name="Text Box 4">
          <a:extLst>
            <a:ext uri="{FF2B5EF4-FFF2-40B4-BE49-F238E27FC236}">
              <a16:creationId xmlns:a16="http://schemas.microsoft.com/office/drawing/2014/main" id="{22381778-800F-49F1-B768-CABA87E27ECF}"/>
            </a:ext>
          </a:extLst>
        </xdr:cNvPr>
        <xdr:cNvSpPr txBox="1">
          <a:spLocks noChangeArrowheads="1"/>
        </xdr:cNvSpPr>
      </xdr:nvSpPr>
      <xdr:spPr bwMode="auto">
        <a:xfrm>
          <a:off x="22870885" y="340154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1360</xdr:colOff>
      <xdr:row>7</xdr:row>
      <xdr:rowOff>0</xdr:rowOff>
    </xdr:from>
    <xdr:to>
      <xdr:col>27</xdr:col>
      <xdr:colOff>1360</xdr:colOff>
      <xdr:row>7</xdr:row>
      <xdr:rowOff>0</xdr:rowOff>
    </xdr:to>
    <xdr:sp macro="" textlink="">
      <xdr:nvSpPr>
        <xdr:cNvPr id="6" name="Text Box 5">
          <a:extLst>
            <a:ext uri="{FF2B5EF4-FFF2-40B4-BE49-F238E27FC236}">
              <a16:creationId xmlns:a16="http://schemas.microsoft.com/office/drawing/2014/main" id="{6FFD7876-E580-4784-907A-36B6BCD0EB0D}"/>
            </a:ext>
          </a:extLst>
        </xdr:cNvPr>
        <xdr:cNvSpPr txBox="1">
          <a:spLocks noChangeArrowheads="1"/>
        </xdr:cNvSpPr>
      </xdr:nvSpPr>
      <xdr:spPr bwMode="auto">
        <a:xfrm>
          <a:off x="22870885" y="1323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1360</xdr:colOff>
      <xdr:row>7</xdr:row>
      <xdr:rowOff>0</xdr:rowOff>
    </xdr:from>
    <xdr:to>
      <xdr:col>27</xdr:col>
      <xdr:colOff>1360</xdr:colOff>
      <xdr:row>7</xdr:row>
      <xdr:rowOff>0</xdr:rowOff>
    </xdr:to>
    <xdr:sp macro="" textlink="">
      <xdr:nvSpPr>
        <xdr:cNvPr id="7" name="Text Box 6">
          <a:extLst>
            <a:ext uri="{FF2B5EF4-FFF2-40B4-BE49-F238E27FC236}">
              <a16:creationId xmlns:a16="http://schemas.microsoft.com/office/drawing/2014/main" id="{A941C50B-96F3-4B2C-A3FF-95E531000226}"/>
            </a:ext>
          </a:extLst>
        </xdr:cNvPr>
        <xdr:cNvSpPr txBox="1">
          <a:spLocks noChangeArrowheads="1"/>
        </xdr:cNvSpPr>
      </xdr:nvSpPr>
      <xdr:spPr bwMode="auto">
        <a:xfrm>
          <a:off x="22870885" y="1323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xdr:colOff>
      <xdr:row>8</xdr:row>
      <xdr:rowOff>28574</xdr:rowOff>
    </xdr:from>
    <xdr:to>
      <xdr:col>26</xdr:col>
      <xdr:colOff>901700</xdr:colOff>
      <xdr:row>20</xdr:row>
      <xdr:rowOff>247649</xdr:rowOff>
    </xdr:to>
    <xdr:sp macro="" textlink="">
      <xdr:nvSpPr>
        <xdr:cNvPr id="2" name="Line 1">
          <a:extLst>
            <a:ext uri="{FF2B5EF4-FFF2-40B4-BE49-F238E27FC236}">
              <a16:creationId xmlns:a16="http://schemas.microsoft.com/office/drawing/2014/main" id="{9096F9C2-0B31-46F2-94AF-5D8703B760BF}"/>
            </a:ext>
          </a:extLst>
        </xdr:cNvPr>
        <xdr:cNvSpPr>
          <a:spLocks noChangeShapeType="1"/>
        </xdr:cNvSpPr>
      </xdr:nvSpPr>
      <xdr:spPr bwMode="auto">
        <a:xfrm>
          <a:off x="4953000" y="1685924"/>
          <a:ext cx="17894300" cy="3190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5</xdr:col>
      <xdr:colOff>0</xdr:colOff>
      <xdr:row>27</xdr:row>
      <xdr:rowOff>0</xdr:rowOff>
    </xdr:to>
    <xdr:sp macro="" textlink="">
      <xdr:nvSpPr>
        <xdr:cNvPr id="3" name="Line 2">
          <a:extLst>
            <a:ext uri="{FF2B5EF4-FFF2-40B4-BE49-F238E27FC236}">
              <a16:creationId xmlns:a16="http://schemas.microsoft.com/office/drawing/2014/main" id="{343D151A-AB95-42E0-BC40-FCD27FED4AC5}"/>
            </a:ext>
          </a:extLst>
        </xdr:cNvPr>
        <xdr:cNvSpPr>
          <a:spLocks noChangeShapeType="1"/>
        </xdr:cNvSpPr>
      </xdr:nvSpPr>
      <xdr:spPr bwMode="auto">
        <a:xfrm>
          <a:off x="3667125" y="4800600"/>
          <a:ext cx="1143000" cy="148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38</xdr:row>
      <xdr:rowOff>247650</xdr:rowOff>
    </xdr:from>
    <xdr:to>
      <xdr:col>5</xdr:col>
      <xdr:colOff>0</xdr:colOff>
      <xdr:row>51</xdr:row>
      <xdr:rowOff>247650</xdr:rowOff>
    </xdr:to>
    <xdr:sp macro="" textlink="">
      <xdr:nvSpPr>
        <xdr:cNvPr id="4" name="Line 2">
          <a:extLst>
            <a:ext uri="{FF2B5EF4-FFF2-40B4-BE49-F238E27FC236}">
              <a16:creationId xmlns:a16="http://schemas.microsoft.com/office/drawing/2014/main" id="{316A08CD-1357-4C5D-BD9B-E8321F2220DF}"/>
            </a:ext>
          </a:extLst>
        </xdr:cNvPr>
        <xdr:cNvSpPr>
          <a:spLocks noChangeShapeType="1"/>
        </xdr:cNvSpPr>
      </xdr:nvSpPr>
      <xdr:spPr bwMode="auto">
        <a:xfrm>
          <a:off x="3667125" y="8953500"/>
          <a:ext cx="1143000" cy="3257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9524</xdr:colOff>
      <xdr:row>54</xdr:row>
      <xdr:rowOff>28575</xdr:rowOff>
    </xdr:from>
    <xdr:to>
      <xdr:col>16</xdr:col>
      <xdr:colOff>0</xdr:colOff>
      <xdr:row>55</xdr:row>
      <xdr:rowOff>171450</xdr:rowOff>
    </xdr:to>
    <xdr:sp macro="" textlink="">
      <xdr:nvSpPr>
        <xdr:cNvPr id="4" name="Line 1">
          <a:extLst>
            <a:ext uri="{FF2B5EF4-FFF2-40B4-BE49-F238E27FC236}">
              <a16:creationId xmlns:a16="http://schemas.microsoft.com/office/drawing/2014/main" id="{22374A1F-D9E9-4667-9E52-B9DB72D6273F}"/>
            </a:ext>
          </a:extLst>
        </xdr:cNvPr>
        <xdr:cNvSpPr>
          <a:spLocks noChangeShapeType="1"/>
        </xdr:cNvSpPr>
      </xdr:nvSpPr>
      <xdr:spPr bwMode="auto">
        <a:xfrm>
          <a:off x="2152649" y="9391650"/>
          <a:ext cx="9305926"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15</xdr:col>
      <xdr:colOff>571501</xdr:colOff>
      <xdr:row>75</xdr:row>
      <xdr:rowOff>142875</xdr:rowOff>
    </xdr:to>
    <xdr:sp macro="" textlink="">
      <xdr:nvSpPr>
        <xdr:cNvPr id="5" name="Line 1">
          <a:extLst>
            <a:ext uri="{FF2B5EF4-FFF2-40B4-BE49-F238E27FC236}">
              <a16:creationId xmlns:a16="http://schemas.microsoft.com/office/drawing/2014/main" id="{81ABB488-A1BA-41BE-B6D6-DBC4F34F0FA1}"/>
            </a:ext>
          </a:extLst>
        </xdr:cNvPr>
        <xdr:cNvSpPr>
          <a:spLocks noChangeShapeType="1"/>
        </xdr:cNvSpPr>
      </xdr:nvSpPr>
      <xdr:spPr bwMode="auto">
        <a:xfrm>
          <a:off x="2143125" y="13696950"/>
          <a:ext cx="9305926"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54</xdr:row>
      <xdr:rowOff>28575</xdr:rowOff>
    </xdr:from>
    <xdr:to>
      <xdr:col>16</xdr:col>
      <xdr:colOff>0</xdr:colOff>
      <xdr:row>55</xdr:row>
      <xdr:rowOff>171450</xdr:rowOff>
    </xdr:to>
    <xdr:sp macro="" textlink="">
      <xdr:nvSpPr>
        <xdr:cNvPr id="2" name="Line 1">
          <a:extLst>
            <a:ext uri="{FF2B5EF4-FFF2-40B4-BE49-F238E27FC236}">
              <a16:creationId xmlns:a16="http://schemas.microsoft.com/office/drawing/2014/main" id="{FF680E9C-AE10-44EC-87ED-E14CF7033741}"/>
            </a:ext>
          </a:extLst>
        </xdr:cNvPr>
        <xdr:cNvSpPr>
          <a:spLocks noChangeShapeType="1"/>
        </xdr:cNvSpPr>
      </xdr:nvSpPr>
      <xdr:spPr bwMode="auto">
        <a:xfrm>
          <a:off x="2152649" y="9391650"/>
          <a:ext cx="9305926"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9524</xdr:colOff>
      <xdr:row>74</xdr:row>
      <xdr:rowOff>28575</xdr:rowOff>
    </xdr:from>
    <xdr:to>
      <xdr:col>16</xdr:col>
      <xdr:colOff>0</xdr:colOff>
      <xdr:row>75</xdr:row>
      <xdr:rowOff>171450</xdr:rowOff>
    </xdr:to>
    <xdr:sp macro="" textlink="">
      <xdr:nvSpPr>
        <xdr:cNvPr id="4" name="Line 1">
          <a:extLst>
            <a:ext uri="{FF2B5EF4-FFF2-40B4-BE49-F238E27FC236}">
              <a16:creationId xmlns:a16="http://schemas.microsoft.com/office/drawing/2014/main" id="{2DF5D868-02D3-452F-BFC2-AB404868D6D3}"/>
            </a:ext>
          </a:extLst>
        </xdr:cNvPr>
        <xdr:cNvSpPr>
          <a:spLocks noChangeShapeType="1"/>
        </xdr:cNvSpPr>
      </xdr:nvSpPr>
      <xdr:spPr bwMode="auto">
        <a:xfrm>
          <a:off x="2085974" y="9382125"/>
          <a:ext cx="8924926"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24"/>
  <sheetViews>
    <sheetView tabSelected="1" view="pageBreakPreview" zoomScale="70" zoomScaleNormal="130" zoomScaleSheetLayoutView="70" workbookViewId="0">
      <selection activeCell="J11" sqref="J11"/>
    </sheetView>
  </sheetViews>
  <sheetFormatPr defaultColWidth="8.90625" defaultRowHeight="13"/>
  <cols>
    <col min="1" max="1" width="9.90625" style="2" customWidth="1"/>
    <col min="2" max="8" width="11.36328125" style="2" customWidth="1"/>
    <col min="9" max="9" width="9.90625" style="2" customWidth="1"/>
    <col min="10" max="16384" width="8.90625" style="2"/>
  </cols>
  <sheetData>
    <row r="7" spans="1:9" ht="15" customHeight="1">
      <c r="A7" s="1"/>
      <c r="B7" s="1"/>
      <c r="C7" s="1"/>
      <c r="D7" s="1"/>
      <c r="E7" s="1"/>
      <c r="F7" s="1"/>
      <c r="G7" s="1"/>
      <c r="H7" s="1"/>
      <c r="I7" s="1"/>
    </row>
    <row r="8" spans="1:9" ht="15" customHeight="1">
      <c r="A8" s="3"/>
      <c r="B8" s="3"/>
      <c r="C8" s="3"/>
      <c r="D8" s="3"/>
      <c r="E8" s="3"/>
      <c r="F8" s="3"/>
      <c r="G8" s="3"/>
      <c r="H8" s="3"/>
      <c r="I8" s="3"/>
    </row>
    <row r="9" spans="1:9" s="904" customFormat="1" ht="70.150000000000006" customHeight="1">
      <c r="B9" s="917" t="s">
        <v>862</v>
      </c>
      <c r="C9" s="918"/>
      <c r="D9" s="918"/>
      <c r="E9" s="918"/>
      <c r="F9" s="918"/>
      <c r="G9" s="918"/>
      <c r="H9" s="918"/>
      <c r="I9" s="3"/>
    </row>
    <row r="10" spans="1:9" ht="35.25" customHeight="1">
      <c r="B10" s="918" t="s">
        <v>79</v>
      </c>
      <c r="C10" s="918"/>
      <c r="D10" s="918"/>
      <c r="E10" s="918"/>
      <c r="F10" s="918"/>
      <c r="G10" s="918"/>
      <c r="H10" s="918"/>
      <c r="I10" s="3"/>
    </row>
    <row r="11" spans="1:9" ht="49.9" customHeight="1">
      <c r="B11" s="919" t="s">
        <v>881</v>
      </c>
      <c r="C11" s="920"/>
      <c r="D11" s="920"/>
      <c r="E11" s="920"/>
      <c r="F11" s="920"/>
      <c r="G11" s="920"/>
      <c r="H11" s="920"/>
      <c r="I11" s="3"/>
    </row>
    <row r="12" spans="1:9">
      <c r="A12" s="1"/>
      <c r="B12" s="1"/>
      <c r="C12" s="1"/>
      <c r="D12" s="1"/>
      <c r="E12" s="1"/>
      <c r="F12" s="1"/>
      <c r="G12" s="1"/>
      <c r="H12" s="1"/>
      <c r="I12" s="1"/>
    </row>
    <row r="13" spans="1:9" ht="19">
      <c r="A13" s="3"/>
      <c r="B13" s="3"/>
      <c r="C13" s="3"/>
      <c r="D13" s="3"/>
      <c r="E13" s="3"/>
      <c r="F13" s="3"/>
      <c r="G13" s="3"/>
      <c r="H13" s="3"/>
      <c r="I13" s="3"/>
    </row>
    <row r="14" spans="1:9" ht="29.25" customHeight="1">
      <c r="B14" s="918"/>
      <c r="C14" s="918"/>
      <c r="D14" s="918"/>
      <c r="E14" s="918"/>
      <c r="F14" s="918"/>
      <c r="G14" s="918"/>
      <c r="H14" s="918"/>
      <c r="I14" s="3"/>
    </row>
    <row r="16" spans="1:9" ht="51" customHeight="1">
      <c r="A16" s="1"/>
      <c r="B16" s="1"/>
      <c r="C16" s="1"/>
      <c r="D16" s="1"/>
      <c r="E16" s="1"/>
      <c r="F16" s="1"/>
      <c r="G16" s="1"/>
      <c r="H16" s="1"/>
      <c r="I16" s="1"/>
    </row>
    <row r="17" spans="1:9" ht="57" customHeight="1">
      <c r="A17" s="1"/>
      <c r="B17" s="1"/>
      <c r="C17" s="1"/>
      <c r="D17" s="1"/>
      <c r="E17" s="1"/>
      <c r="F17" s="1"/>
      <c r="G17" s="1"/>
      <c r="H17" s="1"/>
      <c r="I17" s="1"/>
    </row>
    <row r="18" spans="1:9" ht="117" customHeight="1">
      <c r="A18" s="1"/>
      <c r="B18" s="1"/>
      <c r="C18" s="922" t="s">
        <v>879</v>
      </c>
      <c r="D18" s="923"/>
      <c r="E18" s="923"/>
      <c r="F18" s="923"/>
      <c r="G18" s="923"/>
      <c r="H18" s="924"/>
      <c r="I18" s="1"/>
    </row>
    <row r="19" spans="1:9" ht="15" customHeight="1">
      <c r="A19" s="1"/>
      <c r="B19" s="921"/>
      <c r="C19" s="921"/>
      <c r="D19" s="921"/>
      <c r="E19" s="921"/>
      <c r="F19" s="921"/>
      <c r="G19" s="921"/>
      <c r="H19" s="921"/>
      <c r="I19" s="1"/>
    </row>
    <row r="22" spans="1:9" ht="36" customHeight="1">
      <c r="B22" s="921" t="s">
        <v>880</v>
      </c>
      <c r="C22" s="921"/>
      <c r="D22" s="921"/>
      <c r="E22" s="921"/>
      <c r="F22" s="921"/>
      <c r="G22" s="921"/>
      <c r="H22" s="921"/>
      <c r="I22" s="4"/>
    </row>
    <row r="23" spans="1:9" ht="36" customHeight="1">
      <c r="B23" s="907"/>
      <c r="C23" s="907"/>
      <c r="D23" s="907"/>
      <c r="E23" s="907"/>
      <c r="F23" s="907"/>
      <c r="G23" s="907"/>
      <c r="H23" s="907"/>
      <c r="I23" s="4"/>
    </row>
    <row r="24" spans="1:9" ht="23.5">
      <c r="B24" s="916" t="s">
        <v>451</v>
      </c>
      <c r="C24" s="916"/>
      <c r="D24" s="916"/>
      <c r="E24" s="916"/>
      <c r="F24" s="916"/>
      <c r="G24" s="916"/>
      <c r="H24" s="916"/>
      <c r="I24" s="5"/>
    </row>
  </sheetData>
  <mergeCells count="8">
    <mergeCell ref="B24:H24"/>
    <mergeCell ref="B9:H9"/>
    <mergeCell ref="B10:H10"/>
    <mergeCell ref="B11:H11"/>
    <mergeCell ref="B14:H14"/>
    <mergeCell ref="B19:H19"/>
    <mergeCell ref="B22:H22"/>
    <mergeCell ref="C18:H18"/>
  </mergeCells>
  <phoneticPr fontId="11"/>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view="pageBreakPreview" zoomScale="60" zoomScaleNormal="115" workbookViewId="0">
      <selection activeCell="L54" sqref="L54"/>
    </sheetView>
  </sheetViews>
  <sheetFormatPr defaultColWidth="9" defaultRowHeight="12"/>
  <cols>
    <col min="1" max="1" width="3.6328125" style="636" customWidth="1"/>
    <col min="2" max="2" width="3.36328125" style="636" customWidth="1"/>
    <col min="3" max="3" width="21.90625" style="636" customWidth="1"/>
    <col min="4" max="5" width="25" style="636" customWidth="1"/>
    <col min="6" max="7" width="14.36328125" style="636" customWidth="1"/>
    <col min="8" max="8" width="1.453125" style="636" customWidth="1"/>
    <col min="9" max="12" width="13.6328125" style="636" customWidth="1"/>
    <col min="13" max="16384" width="9" style="636"/>
  </cols>
  <sheetData>
    <row r="1" spans="1:15" ht="10.15" customHeight="1"/>
    <row r="2" spans="1:15" s="301" customFormat="1" ht="20.149999999999999" customHeight="1">
      <c r="B2" s="1190" t="s">
        <v>776</v>
      </c>
      <c r="C2" s="1014"/>
      <c r="D2" s="1014"/>
      <c r="E2" s="1014"/>
      <c r="F2" s="1014"/>
      <c r="G2" s="1014"/>
      <c r="H2" s="561"/>
      <c r="I2" s="408"/>
      <c r="J2" s="408"/>
      <c r="K2" s="408"/>
      <c r="L2" s="408"/>
    </row>
    <row r="3" spans="1:15" s="301" customFormat="1" ht="10.15" customHeight="1">
      <c r="B3" s="302"/>
      <c r="C3" s="408"/>
      <c r="D3" s="408"/>
      <c r="E3" s="408"/>
      <c r="F3" s="513"/>
      <c r="G3" s="561"/>
      <c r="H3" s="408"/>
      <c r="I3" s="408"/>
    </row>
    <row r="4" spans="1:15" s="301" customFormat="1" ht="20.149999999999999" customHeight="1">
      <c r="B4" s="1191" t="s">
        <v>482</v>
      </c>
      <c r="C4" s="1192"/>
      <c r="D4" s="1192"/>
      <c r="E4" s="1192"/>
      <c r="F4" s="1192"/>
      <c r="G4" s="1192"/>
      <c r="H4" s="409"/>
      <c r="I4" s="513"/>
      <c r="J4" s="513"/>
      <c r="K4" s="513"/>
      <c r="L4" s="513"/>
      <c r="M4" s="303"/>
      <c r="N4" s="303"/>
      <c r="O4" s="303"/>
    </row>
    <row r="5" spans="1:15" s="301" customFormat="1" ht="8.25" customHeight="1">
      <c r="A5" s="304"/>
      <c r="B5" s="410"/>
      <c r="C5" s="410"/>
      <c r="D5" s="410"/>
      <c r="E5" s="410"/>
      <c r="F5" s="410"/>
      <c r="G5" s="410"/>
      <c r="H5" s="410"/>
      <c r="I5" s="513"/>
      <c r="J5" s="513"/>
      <c r="K5" s="513"/>
      <c r="L5" s="513"/>
      <c r="M5" s="303"/>
      <c r="N5" s="303"/>
      <c r="O5" s="303"/>
    </row>
    <row r="6" spans="1:15" s="408" customFormat="1" ht="20.149999999999999" customHeight="1" thickBot="1">
      <c r="B6" s="216" t="s">
        <v>277</v>
      </c>
      <c r="C6" s="216" t="s">
        <v>479</v>
      </c>
      <c r="F6" s="411"/>
      <c r="G6" s="411"/>
    </row>
    <row r="7" spans="1:15" s="408" customFormat="1" ht="20.149999999999999" customHeight="1">
      <c r="B7" s="1193" t="s">
        <v>326</v>
      </c>
      <c r="C7" s="1194"/>
      <c r="D7" s="1194" t="s">
        <v>327</v>
      </c>
      <c r="E7" s="1197" t="s">
        <v>328</v>
      </c>
      <c r="F7" s="1199" t="s">
        <v>329</v>
      </c>
      <c r="G7" s="1200"/>
    </row>
    <row r="8" spans="1:15" s="408" customFormat="1" ht="20.149999999999999" customHeight="1" thickBot="1">
      <c r="B8" s="1195"/>
      <c r="C8" s="1196"/>
      <c r="D8" s="1196"/>
      <c r="E8" s="1198"/>
      <c r="F8" s="305" t="s">
        <v>330</v>
      </c>
      <c r="G8" s="542" t="s">
        <v>331</v>
      </c>
    </row>
    <row r="9" spans="1:15" s="408" customFormat="1" ht="20.149999999999999" customHeight="1">
      <c r="B9" s="1184"/>
      <c r="C9" s="1185"/>
      <c r="D9" s="628"/>
      <c r="E9" s="412"/>
      <c r="F9" s="413"/>
      <c r="G9" s="1186">
        <f>SUM(F9:F18)</f>
        <v>0</v>
      </c>
    </row>
    <row r="10" spans="1:15" s="408" customFormat="1" ht="20.149999999999999" customHeight="1">
      <c r="B10" s="1188"/>
      <c r="C10" s="1189"/>
      <c r="D10" s="629"/>
      <c r="E10" s="414"/>
      <c r="F10" s="415"/>
      <c r="G10" s="1186"/>
    </row>
    <row r="11" spans="1:15" s="408" customFormat="1" ht="20.149999999999999" customHeight="1">
      <c r="B11" s="1188"/>
      <c r="C11" s="1189"/>
      <c r="D11" s="629"/>
      <c r="E11" s="414"/>
      <c r="F11" s="415"/>
      <c r="G11" s="1186"/>
    </row>
    <row r="12" spans="1:15" s="408" customFormat="1" ht="20.149999999999999" customHeight="1">
      <c r="B12" s="1188"/>
      <c r="C12" s="1189"/>
      <c r="D12" s="629"/>
      <c r="E12" s="414"/>
      <c r="F12" s="415"/>
      <c r="G12" s="1186"/>
    </row>
    <row r="13" spans="1:15" s="408" customFormat="1" ht="20.149999999999999" customHeight="1">
      <c r="B13" s="1188"/>
      <c r="C13" s="1189"/>
      <c r="D13" s="629"/>
      <c r="E13" s="414"/>
      <c r="F13" s="415"/>
      <c r="G13" s="1186"/>
    </row>
    <row r="14" spans="1:15" s="408" customFormat="1" ht="20.149999999999999" customHeight="1">
      <c r="B14" s="1188"/>
      <c r="C14" s="1189"/>
      <c r="D14" s="629"/>
      <c r="E14" s="414"/>
      <c r="F14" s="415"/>
      <c r="G14" s="1186"/>
    </row>
    <row r="15" spans="1:15" s="408" customFormat="1" ht="20.149999999999999" customHeight="1">
      <c r="B15" s="1188"/>
      <c r="C15" s="1189"/>
      <c r="D15" s="629"/>
      <c r="E15" s="414"/>
      <c r="F15" s="415"/>
      <c r="G15" s="1186"/>
    </row>
    <row r="16" spans="1:15" s="408" customFormat="1" ht="20.149999999999999" customHeight="1">
      <c r="B16" s="1188"/>
      <c r="C16" s="1189"/>
      <c r="D16" s="629"/>
      <c r="E16" s="414"/>
      <c r="F16" s="415"/>
      <c r="G16" s="1186"/>
    </row>
    <row r="17" spans="2:8" s="408" customFormat="1" ht="20.149999999999999" customHeight="1">
      <c r="B17" s="1188"/>
      <c r="C17" s="1189"/>
      <c r="D17" s="629"/>
      <c r="E17" s="414"/>
      <c r="F17" s="415"/>
      <c r="G17" s="1186"/>
    </row>
    <row r="18" spans="2:8" s="408" customFormat="1" ht="20.149999999999999" customHeight="1" thickBot="1">
      <c r="B18" s="1179"/>
      <c r="C18" s="1180"/>
      <c r="D18" s="627"/>
      <c r="E18" s="416"/>
      <c r="F18" s="417"/>
      <c r="G18" s="1187"/>
    </row>
    <row r="19" spans="2:8" ht="19.5" customHeight="1"/>
    <row r="20" spans="2:8" ht="13.5" customHeight="1">
      <c r="B20" s="418" t="s">
        <v>80</v>
      </c>
      <c r="C20" s="1181" t="s">
        <v>332</v>
      </c>
      <c r="D20" s="1182"/>
      <c r="E20" s="1182"/>
      <c r="F20" s="1182"/>
      <c r="G20" s="1182"/>
    </row>
    <row r="21" spans="2:8" ht="13.5" customHeight="1">
      <c r="B21" s="418" t="s">
        <v>81</v>
      </c>
      <c r="C21" s="1181" t="s">
        <v>333</v>
      </c>
      <c r="D21" s="1182"/>
      <c r="E21" s="1182"/>
      <c r="F21" s="1182"/>
      <c r="G21" s="1182"/>
    </row>
    <row r="22" spans="2:8" ht="13.5" customHeight="1">
      <c r="B22" s="418" t="s">
        <v>74</v>
      </c>
      <c r="C22" s="1183" t="s">
        <v>324</v>
      </c>
      <c r="D22" s="1182"/>
      <c r="E22" s="1182"/>
      <c r="F22" s="1182"/>
      <c r="G22" s="1182"/>
    </row>
    <row r="23" spans="2:8" ht="13.5" customHeight="1">
      <c r="B23" s="418" t="s">
        <v>65</v>
      </c>
      <c r="C23" s="1181" t="s">
        <v>334</v>
      </c>
      <c r="D23" s="1182"/>
      <c r="E23" s="1182"/>
      <c r="F23" s="1182"/>
      <c r="G23" s="1182"/>
    </row>
    <row r="24" spans="2:8" ht="22.5" customHeight="1">
      <c r="B24" s="418" t="s">
        <v>75</v>
      </c>
      <c r="C24" s="1178" t="s">
        <v>335</v>
      </c>
      <c r="D24" s="1178"/>
      <c r="E24" s="1178"/>
      <c r="F24" s="1178"/>
      <c r="G24" s="1178"/>
    </row>
    <row r="25" spans="2:8" ht="22.5" customHeight="1">
      <c r="B25" s="418" t="s">
        <v>336</v>
      </c>
      <c r="C25" s="1178" t="s">
        <v>470</v>
      </c>
      <c r="D25" s="1178"/>
      <c r="E25" s="1178"/>
      <c r="F25" s="1178"/>
      <c r="G25" s="1178"/>
    </row>
    <row r="26" spans="2:8" ht="12.5" thickBot="1">
      <c r="B26" s="418" t="s">
        <v>337</v>
      </c>
      <c r="C26" s="625" t="s">
        <v>338</v>
      </c>
    </row>
    <row r="27" spans="2:8">
      <c r="F27" s="1103" t="s">
        <v>250</v>
      </c>
      <c r="G27" s="1104"/>
      <c r="H27" s="1105"/>
    </row>
    <row r="28" spans="2:8" ht="12.5" thickBot="1">
      <c r="F28" s="1106"/>
      <c r="G28" s="1107"/>
      <c r="H28" s="1108"/>
    </row>
  </sheetData>
  <mergeCells count="24">
    <mergeCell ref="B2:G2"/>
    <mergeCell ref="B4:G4"/>
    <mergeCell ref="B7:C8"/>
    <mergeCell ref="D7:D8"/>
    <mergeCell ref="E7:E8"/>
    <mergeCell ref="F7:G7"/>
    <mergeCell ref="B9:C9"/>
    <mergeCell ref="G9:G18"/>
    <mergeCell ref="B10:C10"/>
    <mergeCell ref="B11:C11"/>
    <mergeCell ref="B12:C12"/>
    <mergeCell ref="B13:C13"/>
    <mergeCell ref="B14:C14"/>
    <mergeCell ref="B15:C15"/>
    <mergeCell ref="B16:C16"/>
    <mergeCell ref="B17:C17"/>
    <mergeCell ref="C25:G25"/>
    <mergeCell ref="F27:H28"/>
    <mergeCell ref="B18:C18"/>
    <mergeCell ref="C20:G20"/>
    <mergeCell ref="C21:G21"/>
    <mergeCell ref="C22:G22"/>
    <mergeCell ref="C23:G23"/>
    <mergeCell ref="C24:G24"/>
  </mergeCells>
  <phoneticPr fontId="10"/>
  <pageMargins left="0.7" right="0.7" top="0.75" bottom="0.75" header="0.3" footer="0.3"/>
  <pageSetup paperSize="9" scale="83" orientation="portrait" r:id="rId1"/>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view="pageBreakPreview" zoomScale="60" zoomScaleNormal="130" workbookViewId="0">
      <selection activeCell="C17" sqref="C17:AC17"/>
    </sheetView>
  </sheetViews>
  <sheetFormatPr defaultColWidth="8" defaultRowHeight="11"/>
  <cols>
    <col min="1" max="2" width="3.6328125" style="276" customWidth="1"/>
    <col min="3" max="3" width="12.453125" style="276" customWidth="1"/>
    <col min="4" max="4" width="16.08984375" style="276" customWidth="1"/>
    <col min="5" max="5" width="14.08984375" style="276" customWidth="1"/>
    <col min="6" max="6" width="5.08984375" style="276" bestFit="1" customWidth="1"/>
    <col min="7" max="28" width="12.26953125" style="276" customWidth="1"/>
    <col min="29" max="29" width="2.26953125" style="276" customWidth="1"/>
    <col min="30" max="30" width="10.26953125" style="276" customWidth="1"/>
    <col min="31" max="16384" width="8" style="276"/>
  </cols>
  <sheetData>
    <row r="1" spans="1:29" ht="10.15" customHeight="1"/>
    <row r="2" spans="1:29" ht="20.149999999999999" customHeight="1">
      <c r="B2" s="1213" t="s">
        <v>777</v>
      </c>
      <c r="C2" s="1014"/>
      <c r="D2" s="1014"/>
      <c r="E2" s="1014"/>
      <c r="F2" s="1014"/>
      <c r="G2" s="1014"/>
      <c r="H2" s="1014"/>
      <c r="I2" s="1014"/>
      <c r="J2" s="1014"/>
      <c r="K2" s="1014"/>
      <c r="L2" s="1014"/>
      <c r="M2" s="1014"/>
      <c r="N2" s="1014"/>
      <c r="O2" s="1014"/>
      <c r="P2" s="1014"/>
      <c r="Q2" s="1014"/>
      <c r="R2" s="1014"/>
      <c r="S2" s="1014"/>
      <c r="T2" s="1014"/>
      <c r="U2" s="1014"/>
      <c r="V2" s="1014"/>
      <c r="W2" s="1014"/>
      <c r="X2" s="1014"/>
      <c r="Y2" s="1014"/>
      <c r="Z2" s="1014"/>
      <c r="AA2" s="1014"/>
      <c r="AB2" s="1014"/>
    </row>
    <row r="3" spans="1:29" ht="8.25" customHeight="1">
      <c r="B3" s="288"/>
      <c r="C3" s="419"/>
      <c r="D3" s="99"/>
      <c r="E3" s="100"/>
      <c r="F3" s="100"/>
      <c r="G3" s="100"/>
      <c r="H3" s="100"/>
      <c r="I3" s="100"/>
      <c r="J3" s="100"/>
      <c r="K3" s="419"/>
    </row>
    <row r="4" spans="1:29" ht="20.149999999999999" customHeight="1">
      <c r="B4" s="1062" t="s">
        <v>339</v>
      </c>
      <c r="C4" s="1214"/>
      <c r="D4" s="1214"/>
      <c r="E4" s="1214"/>
      <c r="F4" s="1214"/>
      <c r="G4" s="1214"/>
      <c r="H4" s="1214"/>
      <c r="I4" s="1214"/>
      <c r="J4" s="1214"/>
      <c r="K4" s="1214"/>
      <c r="L4" s="1214"/>
      <c r="M4" s="1214"/>
      <c r="N4" s="1214"/>
      <c r="O4" s="1214"/>
      <c r="P4" s="1214"/>
      <c r="Q4" s="1214"/>
      <c r="R4" s="1214"/>
      <c r="S4" s="1214"/>
      <c r="T4" s="1214"/>
      <c r="U4" s="1214"/>
      <c r="V4" s="1214"/>
      <c r="W4" s="1214"/>
      <c r="X4" s="1214"/>
      <c r="Y4" s="1214"/>
      <c r="Z4" s="1214"/>
      <c r="AA4" s="1214"/>
      <c r="AB4" s="1214"/>
    </row>
    <row r="5" spans="1:29" ht="8.25" customHeight="1">
      <c r="B5" s="580"/>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row>
    <row r="6" spans="1:29" s="296" customFormat="1" ht="20.149999999999999" customHeight="1" thickBot="1">
      <c r="B6" s="299" t="s">
        <v>340</v>
      </c>
      <c r="AB6" s="421" t="s">
        <v>93</v>
      </c>
    </row>
    <row r="7" spans="1:29" s="495" customFormat="1" ht="20.149999999999999" customHeight="1" thickBot="1">
      <c r="A7" s="494"/>
      <c r="B7" s="1215" t="s">
        <v>118</v>
      </c>
      <c r="C7" s="1216"/>
      <c r="D7" s="1216"/>
      <c r="E7" s="1216"/>
      <c r="F7" s="1217"/>
      <c r="G7" s="306" t="s">
        <v>344</v>
      </c>
      <c r="H7" s="306" t="s">
        <v>345</v>
      </c>
      <c r="I7" s="306" t="s">
        <v>346</v>
      </c>
      <c r="J7" s="306" t="s">
        <v>347</v>
      </c>
      <c r="K7" s="306" t="s">
        <v>348</v>
      </c>
      <c r="L7" s="306" t="s">
        <v>349</v>
      </c>
      <c r="M7" s="306" t="s">
        <v>350</v>
      </c>
      <c r="N7" s="306" t="s">
        <v>351</v>
      </c>
      <c r="O7" s="306" t="s">
        <v>352</v>
      </c>
      <c r="P7" s="306" t="s">
        <v>353</v>
      </c>
      <c r="Q7" s="306" t="s">
        <v>354</v>
      </c>
      <c r="R7" s="306" t="s">
        <v>355</v>
      </c>
      <c r="S7" s="306" t="s">
        <v>356</v>
      </c>
      <c r="T7" s="306" t="s">
        <v>357</v>
      </c>
      <c r="U7" s="306" t="s">
        <v>358</v>
      </c>
      <c r="V7" s="306" t="s">
        <v>359</v>
      </c>
      <c r="W7" s="306" t="s">
        <v>360</v>
      </c>
      <c r="X7" s="306" t="s">
        <v>471</v>
      </c>
      <c r="Y7" s="306" t="s">
        <v>472</v>
      </c>
      <c r="Z7" s="306" t="s">
        <v>473</v>
      </c>
      <c r="AA7" s="306" t="s">
        <v>474</v>
      </c>
      <c r="AB7" s="307" t="s">
        <v>119</v>
      </c>
    </row>
    <row r="8" spans="1:29" s="484" customFormat="1" ht="20.149999999999999" customHeight="1" thickBot="1">
      <c r="A8" s="494"/>
      <c r="B8" s="525"/>
      <c r="C8" s="1218" t="s">
        <v>164</v>
      </c>
      <c r="D8" s="1219"/>
      <c r="E8" s="287" t="s">
        <v>361</v>
      </c>
      <c r="F8" s="289" t="s">
        <v>362</v>
      </c>
      <c r="G8" s="422">
        <v>0</v>
      </c>
      <c r="H8" s="422">
        <v>0</v>
      </c>
      <c r="I8" s="422">
        <v>0</v>
      </c>
      <c r="J8" s="422">
        <v>0</v>
      </c>
      <c r="K8" s="422">
        <v>0</v>
      </c>
      <c r="L8" s="422">
        <v>0</v>
      </c>
      <c r="M8" s="422">
        <v>0</v>
      </c>
      <c r="N8" s="422">
        <v>0</v>
      </c>
      <c r="O8" s="422">
        <v>0</v>
      </c>
      <c r="P8" s="422">
        <v>0</v>
      </c>
      <c r="Q8" s="422">
        <v>0</v>
      </c>
      <c r="R8" s="422">
        <v>0</v>
      </c>
      <c r="S8" s="422">
        <v>0</v>
      </c>
      <c r="T8" s="422">
        <v>0</v>
      </c>
      <c r="U8" s="422">
        <v>0</v>
      </c>
      <c r="V8" s="422">
        <v>0</v>
      </c>
      <c r="W8" s="422">
        <v>0</v>
      </c>
      <c r="X8" s="422">
        <v>0</v>
      </c>
      <c r="Y8" s="422">
        <v>0</v>
      </c>
      <c r="Z8" s="422">
        <v>0</v>
      </c>
      <c r="AA8" s="422">
        <v>0</v>
      </c>
      <c r="AB8" s="423">
        <f>SUM(G8:Z8)</f>
        <v>0</v>
      </c>
    </row>
    <row r="9" spans="1:29" s="484" customFormat="1" ht="20.149999999999999" customHeight="1" thickBot="1">
      <c r="A9" s="494"/>
      <c r="B9" s="525"/>
      <c r="C9" s="614"/>
      <c r="D9" s="300" t="s">
        <v>329</v>
      </c>
      <c r="E9" s="424"/>
      <c r="F9" s="290" t="s">
        <v>106</v>
      </c>
      <c r="G9" s="425">
        <f>G8*$E$9</f>
        <v>0</v>
      </c>
      <c r="H9" s="426">
        <f t="shared" ref="H9:Z9" si="0">H8*$E$9</f>
        <v>0</v>
      </c>
      <c r="I9" s="426">
        <f t="shared" si="0"/>
        <v>0</v>
      </c>
      <c r="J9" s="426">
        <f t="shared" si="0"/>
        <v>0</v>
      </c>
      <c r="K9" s="426">
        <f t="shared" si="0"/>
        <v>0</v>
      </c>
      <c r="L9" s="426">
        <f t="shared" si="0"/>
        <v>0</v>
      </c>
      <c r="M9" s="426">
        <f t="shared" si="0"/>
        <v>0</v>
      </c>
      <c r="N9" s="426">
        <f t="shared" si="0"/>
        <v>0</v>
      </c>
      <c r="O9" s="426">
        <f t="shared" si="0"/>
        <v>0</v>
      </c>
      <c r="P9" s="426">
        <f t="shared" si="0"/>
        <v>0</v>
      </c>
      <c r="Q9" s="426">
        <f t="shared" si="0"/>
        <v>0</v>
      </c>
      <c r="R9" s="426">
        <f t="shared" si="0"/>
        <v>0</v>
      </c>
      <c r="S9" s="426">
        <f t="shared" si="0"/>
        <v>0</v>
      </c>
      <c r="T9" s="426">
        <f t="shared" si="0"/>
        <v>0</v>
      </c>
      <c r="U9" s="426">
        <f t="shared" si="0"/>
        <v>0</v>
      </c>
      <c r="V9" s="426">
        <f t="shared" si="0"/>
        <v>0</v>
      </c>
      <c r="W9" s="426">
        <f t="shared" si="0"/>
        <v>0</v>
      </c>
      <c r="X9" s="426">
        <f t="shared" si="0"/>
        <v>0</v>
      </c>
      <c r="Y9" s="426">
        <f t="shared" si="0"/>
        <v>0</v>
      </c>
      <c r="Z9" s="426">
        <f t="shared" si="0"/>
        <v>0</v>
      </c>
      <c r="AA9" s="426">
        <f t="shared" ref="AA9" si="1">AA8*$E$9</f>
        <v>0</v>
      </c>
      <c r="AB9" s="329">
        <f>SUM(G9:Z9)</f>
        <v>0</v>
      </c>
    </row>
    <row r="10" spans="1:29" s="495" customFormat="1" ht="20.149999999999999" customHeight="1" thickBot="1">
      <c r="A10" s="494"/>
      <c r="B10" s="1207" t="s">
        <v>480</v>
      </c>
      <c r="C10" s="1208"/>
      <c r="D10" s="1208"/>
      <c r="E10" s="1208"/>
      <c r="F10" s="295"/>
      <c r="G10" s="427">
        <f>G9</f>
        <v>0</v>
      </c>
      <c r="H10" s="427">
        <f t="shared" ref="H10:AA10" si="2">H9</f>
        <v>0</v>
      </c>
      <c r="I10" s="427">
        <f t="shared" si="2"/>
        <v>0</v>
      </c>
      <c r="J10" s="427">
        <f t="shared" si="2"/>
        <v>0</v>
      </c>
      <c r="K10" s="427">
        <f t="shared" si="2"/>
        <v>0</v>
      </c>
      <c r="L10" s="427">
        <f t="shared" si="2"/>
        <v>0</v>
      </c>
      <c r="M10" s="427">
        <f t="shared" si="2"/>
        <v>0</v>
      </c>
      <c r="N10" s="427">
        <f t="shared" si="2"/>
        <v>0</v>
      </c>
      <c r="O10" s="427">
        <f t="shared" si="2"/>
        <v>0</v>
      </c>
      <c r="P10" s="427">
        <f t="shared" si="2"/>
        <v>0</v>
      </c>
      <c r="Q10" s="427">
        <f t="shared" si="2"/>
        <v>0</v>
      </c>
      <c r="R10" s="427">
        <f t="shared" si="2"/>
        <v>0</v>
      </c>
      <c r="S10" s="427">
        <f t="shared" si="2"/>
        <v>0</v>
      </c>
      <c r="T10" s="427">
        <f t="shared" si="2"/>
        <v>0</v>
      </c>
      <c r="U10" s="427">
        <f t="shared" si="2"/>
        <v>0</v>
      </c>
      <c r="V10" s="427">
        <f t="shared" si="2"/>
        <v>0</v>
      </c>
      <c r="W10" s="427">
        <f t="shared" si="2"/>
        <v>0</v>
      </c>
      <c r="X10" s="427">
        <f t="shared" si="2"/>
        <v>0</v>
      </c>
      <c r="Y10" s="427">
        <f t="shared" si="2"/>
        <v>0</v>
      </c>
      <c r="Z10" s="427">
        <f t="shared" si="2"/>
        <v>0</v>
      </c>
      <c r="AA10" s="427">
        <f t="shared" si="2"/>
        <v>0</v>
      </c>
      <c r="AB10" s="428">
        <f>SUM(G10:Z10)</f>
        <v>0</v>
      </c>
    </row>
    <row r="11" spans="1:29" s="484" customFormat="1" ht="8.25" customHeight="1">
      <c r="A11" s="506"/>
      <c r="B11" s="506"/>
      <c r="C11" s="298"/>
      <c r="D11" s="298"/>
      <c r="E11" s="297"/>
      <c r="F11" s="298"/>
      <c r="G11" s="429"/>
      <c r="H11" s="429"/>
      <c r="I11" s="429"/>
      <c r="J11" s="429"/>
      <c r="K11" s="429"/>
      <c r="L11" s="429"/>
      <c r="M11" s="429"/>
      <c r="N11" s="429"/>
      <c r="O11" s="429"/>
      <c r="P11" s="429"/>
      <c r="Q11" s="429"/>
      <c r="R11" s="429"/>
      <c r="S11" s="429"/>
      <c r="T11" s="429"/>
      <c r="U11" s="429"/>
      <c r="V11" s="429"/>
      <c r="W11" s="429"/>
      <c r="X11" s="429"/>
      <c r="Y11" s="429"/>
      <c r="Z11" s="429"/>
      <c r="AA11" s="429"/>
      <c r="AB11" s="429"/>
    </row>
    <row r="12" spans="1:29" s="484" customFormat="1" ht="13.5" customHeight="1">
      <c r="B12" s="281" t="s">
        <v>80</v>
      </c>
      <c r="C12" s="1209" t="s">
        <v>363</v>
      </c>
      <c r="D12" s="1182"/>
      <c r="E12" s="1182"/>
      <c r="F12" s="1182"/>
      <c r="G12" s="1182"/>
      <c r="H12" s="1182"/>
      <c r="I12" s="1182"/>
      <c r="J12" s="1182"/>
      <c r="K12" s="1182"/>
      <c r="L12" s="1182"/>
      <c r="M12" s="1182"/>
      <c r="N12" s="1182"/>
      <c r="O12" s="1182"/>
      <c r="P12" s="1182"/>
      <c r="Q12" s="1182"/>
      <c r="R12" s="1182"/>
      <c r="S12" s="1182"/>
      <c r="T12" s="1182"/>
      <c r="U12" s="1182"/>
      <c r="V12" s="1182"/>
      <c r="W12" s="1182"/>
      <c r="X12" s="1182"/>
      <c r="Y12" s="1182"/>
      <c r="Z12" s="1182"/>
      <c r="AA12" s="1182"/>
      <c r="AB12" s="1182"/>
      <c r="AC12" s="1182"/>
    </row>
    <row r="13" spans="1:29" s="484" customFormat="1" ht="13.5" customHeight="1">
      <c r="B13" s="281" t="s">
        <v>81</v>
      </c>
      <c r="C13" s="1209" t="s">
        <v>364</v>
      </c>
      <c r="D13" s="1182"/>
      <c r="E13" s="1182"/>
      <c r="F13" s="1182"/>
      <c r="G13" s="1182"/>
      <c r="H13" s="1182"/>
      <c r="I13" s="1182"/>
      <c r="J13" s="1182"/>
      <c r="K13" s="1182"/>
      <c r="L13" s="1182"/>
      <c r="M13" s="1182"/>
      <c r="N13" s="1182"/>
      <c r="O13" s="1182"/>
      <c r="P13" s="1182"/>
      <c r="Q13" s="1182"/>
      <c r="R13" s="1182"/>
      <c r="S13" s="1182"/>
      <c r="T13" s="1182"/>
      <c r="U13" s="1182"/>
      <c r="V13" s="1182"/>
      <c r="W13" s="1182"/>
      <c r="X13" s="1182"/>
      <c r="Y13" s="1182"/>
      <c r="Z13" s="1182"/>
      <c r="AA13" s="1182"/>
      <c r="AB13" s="1182"/>
      <c r="AC13" s="1182"/>
    </row>
    <row r="14" spans="1:29" s="484" customFormat="1" ht="13.5" customHeight="1">
      <c r="B14" s="281" t="s">
        <v>74</v>
      </c>
      <c r="C14" s="1210" t="s">
        <v>333</v>
      </c>
      <c r="D14" s="1182"/>
      <c r="E14" s="1182"/>
      <c r="F14" s="1182"/>
      <c r="G14" s="1182"/>
      <c r="H14" s="1182"/>
      <c r="I14" s="1182"/>
      <c r="J14" s="1182"/>
      <c r="K14" s="1182"/>
      <c r="L14" s="1182"/>
      <c r="M14" s="1182"/>
      <c r="N14" s="1182"/>
      <c r="O14" s="1182"/>
      <c r="P14" s="1182"/>
      <c r="Q14" s="1182"/>
      <c r="R14" s="1182"/>
      <c r="S14" s="1182"/>
      <c r="T14" s="1182"/>
      <c r="U14" s="1182"/>
      <c r="V14" s="1182"/>
      <c r="W14" s="1182"/>
      <c r="X14" s="1182"/>
      <c r="Y14" s="1182"/>
      <c r="Z14" s="1182"/>
      <c r="AA14" s="1182"/>
      <c r="AB14" s="1182"/>
      <c r="AC14" s="1182"/>
    </row>
    <row r="15" spans="1:29" s="484" customFormat="1" ht="13.5" customHeight="1">
      <c r="B15" s="281" t="s">
        <v>65</v>
      </c>
      <c r="C15" s="1211" t="s">
        <v>324</v>
      </c>
      <c r="D15" s="1182"/>
      <c r="E15" s="1182"/>
      <c r="F15" s="1182"/>
      <c r="G15" s="1182"/>
      <c r="H15" s="1182"/>
      <c r="I15" s="1182"/>
      <c r="J15" s="1182"/>
      <c r="K15" s="1182"/>
      <c r="L15" s="1182"/>
      <c r="M15" s="1182"/>
      <c r="N15" s="1182"/>
      <c r="O15" s="1182"/>
      <c r="P15" s="1182"/>
      <c r="Q15" s="1182"/>
      <c r="R15" s="1182"/>
      <c r="S15" s="1182"/>
      <c r="T15" s="1182"/>
      <c r="U15" s="1182"/>
      <c r="V15" s="1182"/>
      <c r="W15" s="1182"/>
      <c r="X15" s="1182"/>
      <c r="Y15" s="1182"/>
      <c r="Z15" s="1182"/>
      <c r="AA15" s="1182"/>
      <c r="AB15" s="1182"/>
      <c r="AC15" s="1182"/>
    </row>
    <row r="16" spans="1:29" s="484" customFormat="1" ht="13.5" customHeight="1">
      <c r="B16" s="281" t="s">
        <v>75</v>
      </c>
      <c r="C16" s="1212" t="s">
        <v>845</v>
      </c>
      <c r="D16" s="1178"/>
      <c r="E16" s="1178"/>
      <c r="F16" s="1178"/>
      <c r="G16" s="1178"/>
      <c r="H16" s="1178"/>
      <c r="I16" s="1178"/>
      <c r="J16" s="1178"/>
      <c r="K16" s="1178"/>
      <c r="L16" s="1178"/>
      <c r="M16" s="1178"/>
      <c r="N16" s="1178"/>
      <c r="O16" s="1178"/>
      <c r="P16" s="1178"/>
      <c r="Q16" s="1178"/>
      <c r="R16" s="1178"/>
      <c r="S16" s="1178"/>
      <c r="T16" s="1178"/>
      <c r="U16" s="1178"/>
      <c r="V16" s="1178"/>
      <c r="W16" s="1178"/>
      <c r="X16" s="1178"/>
      <c r="Y16" s="1178"/>
      <c r="Z16" s="1178"/>
      <c r="AA16" s="1178"/>
      <c r="AB16" s="1178"/>
      <c r="AC16" s="1178"/>
    </row>
    <row r="17" spans="1:29" s="484" customFormat="1" ht="13.5" customHeight="1">
      <c r="B17" s="281" t="s">
        <v>336</v>
      </c>
      <c r="C17" s="1181" t="s">
        <v>784</v>
      </c>
      <c r="D17" s="1182"/>
      <c r="E17" s="1182"/>
      <c r="F17" s="1182"/>
      <c r="G17" s="1182"/>
      <c r="H17" s="1182"/>
      <c r="I17" s="1182"/>
      <c r="J17" s="1182"/>
      <c r="K17" s="1182"/>
      <c r="L17" s="1182"/>
      <c r="M17" s="1182"/>
      <c r="N17" s="1182"/>
      <c r="O17" s="1182"/>
      <c r="P17" s="1182"/>
      <c r="Q17" s="1182"/>
      <c r="R17" s="1182"/>
      <c r="S17" s="1182"/>
      <c r="T17" s="1182"/>
      <c r="U17" s="1182"/>
      <c r="V17" s="1182"/>
      <c r="W17" s="1182"/>
      <c r="X17" s="1182"/>
      <c r="Y17" s="1182"/>
      <c r="Z17" s="1182"/>
      <c r="AA17" s="1182"/>
      <c r="AB17" s="1182"/>
      <c r="AC17" s="1182"/>
    </row>
    <row r="18" spans="1:29" s="484" customFormat="1" ht="15.75" customHeight="1"/>
    <row r="19" spans="1:29" ht="19.5" customHeight="1" thickBot="1"/>
    <row r="20" spans="1:29" s="484" customFormat="1" ht="13">
      <c r="A20" s="491"/>
      <c r="B20" s="491"/>
      <c r="C20" s="491"/>
      <c r="Z20" s="1201" t="s">
        <v>250</v>
      </c>
      <c r="AA20" s="1202"/>
      <c r="AB20" s="1203"/>
    </row>
    <row r="21" spans="1:29" s="484" customFormat="1" ht="12" customHeight="1" thickBot="1">
      <c r="Z21" s="1204"/>
      <c r="AA21" s="1205"/>
      <c r="AB21" s="1206"/>
    </row>
    <row r="22" spans="1:29" ht="20.149999999999999" customHeight="1"/>
  </sheetData>
  <mergeCells count="12">
    <mergeCell ref="B2:AB2"/>
    <mergeCell ref="B4:AB4"/>
    <mergeCell ref="B7:F7"/>
    <mergeCell ref="C8:D8"/>
    <mergeCell ref="C17:AC17"/>
    <mergeCell ref="Z20:AB21"/>
    <mergeCell ref="B10:E10"/>
    <mergeCell ref="C12:AC12"/>
    <mergeCell ref="C13:AC13"/>
    <mergeCell ref="C14:AC14"/>
    <mergeCell ref="C15:AC15"/>
    <mergeCell ref="C16:AC16"/>
  </mergeCells>
  <phoneticPr fontId="10"/>
  <printOptions horizontalCentered="1"/>
  <pageMargins left="0.78740157480314965" right="0.59055118110236227" top="0.98425196850393704" bottom="0.98425196850393704" header="0.51181102362204722" footer="0.51181102362204722"/>
  <pageSetup paperSize="8" scale="61"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view="pageBreakPreview" zoomScale="60" zoomScaleNormal="85" workbookViewId="0">
      <selection activeCell="N23" sqref="N23"/>
    </sheetView>
  </sheetViews>
  <sheetFormatPr defaultColWidth="9" defaultRowHeight="12"/>
  <cols>
    <col min="1" max="1" width="3.6328125" style="488" customWidth="1"/>
    <col min="2" max="3" width="3.453125" style="488" customWidth="1"/>
    <col min="4" max="5" width="2.6328125" style="488" customWidth="1"/>
    <col min="6" max="6" width="44.6328125" style="488" customWidth="1"/>
    <col min="7" max="8" width="15.6328125" style="488" customWidth="1"/>
    <col min="9" max="11" width="14.6328125" style="488" customWidth="1"/>
    <col min="12" max="12" width="2.6328125" style="488" customWidth="1"/>
    <col min="13" max="25" width="12.6328125" style="488" customWidth="1"/>
    <col min="26" max="26" width="3.08984375" style="488" customWidth="1"/>
    <col min="27" max="40" width="12.6328125" style="488" customWidth="1"/>
    <col min="41" max="60" width="13.6328125" style="488" customWidth="1"/>
    <col min="61" max="16384" width="9" style="488"/>
  </cols>
  <sheetData>
    <row r="1" spans="1:18" ht="10.15" customHeight="1"/>
    <row r="2" spans="1:18" s="484" customFormat="1" ht="20.149999999999999" customHeight="1">
      <c r="B2" s="1213" t="s">
        <v>778</v>
      </c>
      <c r="C2" s="1213"/>
      <c r="D2" s="1239"/>
      <c r="E2" s="1239"/>
      <c r="F2" s="1239"/>
      <c r="G2" s="1239"/>
      <c r="H2" s="1239"/>
      <c r="I2" s="1239"/>
      <c r="J2" s="1239"/>
      <c r="K2" s="1239"/>
      <c r="L2" s="491"/>
      <c r="M2" s="491"/>
      <c r="N2" s="491"/>
      <c r="O2" s="491"/>
    </row>
    <row r="3" spans="1:18" s="484" customFormat="1" ht="10.15" customHeight="1">
      <c r="A3" s="485"/>
      <c r="B3" s="491"/>
      <c r="C3" s="491"/>
      <c r="D3" s="491"/>
      <c r="E3" s="491"/>
      <c r="F3" s="511"/>
      <c r="G3" s="323"/>
      <c r="H3" s="323"/>
      <c r="I3" s="323"/>
      <c r="J3" s="323"/>
      <c r="K3" s="323"/>
      <c r="L3" s="491"/>
    </row>
    <row r="4" spans="1:18" s="284" customFormat="1" ht="20.149999999999999" customHeight="1">
      <c r="A4" s="282"/>
      <c r="B4" s="1015" t="s">
        <v>844</v>
      </c>
      <c r="C4" s="1015"/>
      <c r="D4" s="1015"/>
      <c r="E4" s="1015"/>
      <c r="F4" s="1015"/>
      <c r="G4" s="1015"/>
      <c r="H4" s="1015"/>
      <c r="I4" s="1015"/>
      <c r="J4" s="1015"/>
      <c r="K4" s="1015"/>
      <c r="L4" s="511"/>
      <c r="M4" s="511"/>
      <c r="N4" s="511"/>
      <c r="O4" s="511"/>
      <c r="P4" s="283"/>
      <c r="Q4" s="283"/>
      <c r="R4" s="283"/>
    </row>
    <row r="5" spans="1:18" ht="8.25" customHeight="1" thickBot="1">
      <c r="A5" s="511"/>
      <c r="B5" s="511"/>
      <c r="C5" s="511"/>
      <c r="D5" s="511"/>
      <c r="E5" s="511"/>
      <c r="F5" s="511"/>
      <c r="G5" s="511"/>
      <c r="H5" s="511"/>
      <c r="I5" s="511"/>
      <c r="J5" s="511"/>
      <c r="K5" s="511"/>
      <c r="L5" s="511"/>
      <c r="M5" s="511"/>
      <c r="N5" s="511"/>
      <c r="O5" s="511"/>
    </row>
    <row r="6" spans="1:18" ht="20.149999999999999" customHeight="1">
      <c r="B6" s="1240" t="s">
        <v>365</v>
      </c>
      <c r="C6" s="1241"/>
      <c r="D6" s="1241"/>
      <c r="E6" s="1241"/>
      <c r="F6" s="1242"/>
      <c r="G6" s="631" t="s">
        <v>366</v>
      </c>
      <c r="H6" s="308" t="s">
        <v>367</v>
      </c>
      <c r="I6" s="1246" t="s">
        <v>368</v>
      </c>
      <c r="J6" s="1241"/>
      <c r="K6" s="1247"/>
      <c r="L6" s="285"/>
    </row>
    <row r="7" spans="1:18" ht="20.149999999999999" customHeight="1" thickBot="1">
      <c r="B7" s="1243"/>
      <c r="C7" s="1244"/>
      <c r="D7" s="1244"/>
      <c r="E7" s="1244"/>
      <c r="F7" s="1245"/>
      <c r="G7" s="309" t="s">
        <v>369</v>
      </c>
      <c r="H7" s="309" t="s">
        <v>370</v>
      </c>
      <c r="I7" s="1248"/>
      <c r="J7" s="1244"/>
      <c r="K7" s="1249"/>
      <c r="L7" s="285"/>
    </row>
    <row r="8" spans="1:18" s="275" customFormat="1" ht="20.149999999999999" customHeight="1">
      <c r="B8" s="291"/>
      <c r="C8" s="311"/>
      <c r="D8" s="292"/>
      <c r="E8" s="293" t="s">
        <v>109</v>
      </c>
      <c r="F8" s="630"/>
      <c r="G8" s="430"/>
      <c r="H8" s="430"/>
      <c r="I8" s="1250"/>
      <c r="J8" s="1251"/>
      <c r="K8" s="1252"/>
      <c r="L8" s="285"/>
    </row>
    <row r="9" spans="1:18" s="275" customFormat="1" ht="20.149999999999999" customHeight="1">
      <c r="B9" s="291"/>
      <c r="C9" s="311"/>
      <c r="D9" s="292"/>
      <c r="E9" s="278" t="s">
        <v>109</v>
      </c>
      <c r="F9" s="280"/>
      <c r="G9" s="798"/>
      <c r="H9" s="431"/>
      <c r="I9" s="1236"/>
      <c r="J9" s="1237"/>
      <c r="K9" s="1238"/>
      <c r="L9" s="285"/>
    </row>
    <row r="10" spans="1:18" s="275" customFormat="1" ht="20.149999999999999" customHeight="1">
      <c r="B10" s="291"/>
      <c r="C10" s="274"/>
      <c r="D10" s="279" t="s">
        <v>105</v>
      </c>
      <c r="E10" s="1051" t="s">
        <v>371</v>
      </c>
      <c r="F10" s="1052"/>
      <c r="G10" s="431"/>
      <c r="H10" s="431"/>
      <c r="I10" s="1236"/>
      <c r="J10" s="1237"/>
      <c r="K10" s="1238"/>
      <c r="L10" s="285"/>
    </row>
    <row r="11" spans="1:18" s="275" customFormat="1" ht="20.149999999999999" customHeight="1">
      <c r="B11" s="291"/>
      <c r="C11" s="311"/>
      <c r="D11" s="292"/>
      <c r="E11" s="286" t="s">
        <v>109</v>
      </c>
      <c r="F11" s="633"/>
      <c r="G11" s="432"/>
      <c r="H11" s="432"/>
      <c r="I11" s="1233"/>
      <c r="J11" s="1234"/>
      <c r="K11" s="1235"/>
      <c r="L11" s="285"/>
    </row>
    <row r="12" spans="1:18" s="275" customFormat="1" ht="20.149999999999999" customHeight="1">
      <c r="B12" s="291"/>
      <c r="C12" s="311"/>
      <c r="D12" s="292"/>
      <c r="E12" s="278" t="s">
        <v>109</v>
      </c>
      <c r="F12" s="280"/>
      <c r="G12" s="431"/>
      <c r="H12" s="431"/>
      <c r="I12" s="1236"/>
      <c r="J12" s="1237"/>
      <c r="K12" s="1238"/>
      <c r="L12" s="285"/>
    </row>
    <row r="13" spans="1:18" s="275" customFormat="1" ht="20.149999999999999" customHeight="1">
      <c r="B13" s="291"/>
      <c r="C13" s="274"/>
      <c r="D13" s="279" t="s">
        <v>110</v>
      </c>
      <c r="E13" s="1051" t="s">
        <v>372</v>
      </c>
      <c r="F13" s="1052"/>
      <c r="G13" s="433"/>
      <c r="H13" s="433"/>
      <c r="I13" s="1220"/>
      <c r="J13" s="1221"/>
      <c r="K13" s="1222"/>
      <c r="L13" s="285"/>
    </row>
    <row r="14" spans="1:18" s="275" customFormat="1" ht="20.149999999999999" customHeight="1">
      <c r="B14" s="291"/>
      <c r="C14" s="311"/>
      <c r="D14" s="294"/>
      <c r="E14" s="286" t="s">
        <v>109</v>
      </c>
      <c r="F14" s="633"/>
      <c r="G14" s="432"/>
      <c r="H14" s="432"/>
      <c r="I14" s="1233"/>
      <c r="J14" s="1234"/>
      <c r="K14" s="1235"/>
      <c r="L14" s="285"/>
    </row>
    <row r="15" spans="1:18" s="275" customFormat="1" ht="20.149999999999999" customHeight="1">
      <c r="B15" s="291"/>
      <c r="C15" s="311"/>
      <c r="D15" s="292"/>
      <c r="E15" s="278" t="s">
        <v>109</v>
      </c>
      <c r="F15" s="280"/>
      <c r="G15" s="431"/>
      <c r="H15" s="431"/>
      <c r="I15" s="1236"/>
      <c r="J15" s="1237"/>
      <c r="K15" s="1238"/>
      <c r="L15" s="285"/>
    </row>
    <row r="16" spans="1:18" s="275" customFormat="1" ht="20.149999999999999" customHeight="1">
      <c r="B16" s="291"/>
      <c r="D16" s="279" t="s">
        <v>136</v>
      </c>
      <c r="E16" s="1051" t="s">
        <v>373</v>
      </c>
      <c r="F16" s="1052"/>
      <c r="G16" s="433"/>
      <c r="H16" s="433"/>
      <c r="I16" s="1220"/>
      <c r="J16" s="1221"/>
      <c r="K16" s="1222"/>
      <c r="L16" s="285"/>
    </row>
    <row r="17" spans="2:12" s="275" customFormat="1" ht="20.149999999999999" customHeight="1">
      <c r="B17" s="291"/>
      <c r="C17" s="312" t="s">
        <v>481</v>
      </c>
      <c r="D17" s="799"/>
      <c r="E17" s="619"/>
      <c r="F17" s="619"/>
      <c r="G17" s="188">
        <f>H17/20</f>
        <v>0</v>
      </c>
      <c r="H17" s="434">
        <f>SUM(H10,H13,H16)</f>
        <v>0</v>
      </c>
      <c r="I17" s="637" t="s">
        <v>450</v>
      </c>
      <c r="J17" s="586"/>
      <c r="K17" s="632"/>
      <c r="L17" s="285"/>
    </row>
    <row r="18" spans="2:12" s="275" customFormat="1" ht="20.149999999999999" customHeight="1" thickBot="1">
      <c r="B18" s="1230" t="s">
        <v>78</v>
      </c>
      <c r="C18" s="1231"/>
      <c r="D18" s="1231"/>
      <c r="E18" s="1231"/>
      <c r="F18" s="1232"/>
      <c r="G18" s="435">
        <f>H18/20</f>
        <v>0</v>
      </c>
      <c r="H18" s="436">
        <f>SUM(H17)</f>
        <v>0</v>
      </c>
      <c r="I18" s="1226"/>
      <c r="J18" s="1227"/>
      <c r="K18" s="1228"/>
      <c r="L18" s="285"/>
    </row>
    <row r="19" spans="2:12" ht="8.25" customHeight="1"/>
    <row r="20" spans="2:12" ht="13.5" customHeight="1">
      <c r="B20" s="281" t="s">
        <v>80</v>
      </c>
      <c r="C20" s="281"/>
      <c r="D20" s="1210" t="s">
        <v>332</v>
      </c>
      <c r="E20" s="1182"/>
      <c r="F20" s="1182"/>
      <c r="G20" s="1182"/>
      <c r="H20" s="1182"/>
      <c r="I20" s="1182"/>
      <c r="J20" s="1182"/>
      <c r="K20" s="1182"/>
    </row>
    <row r="21" spans="2:12" ht="13.5" customHeight="1">
      <c r="B21" s="281" t="s">
        <v>374</v>
      </c>
      <c r="C21" s="281"/>
      <c r="D21" s="634" t="s">
        <v>364</v>
      </c>
      <c r="E21" s="626"/>
      <c r="F21" s="626"/>
      <c r="G21" s="626"/>
      <c r="H21" s="626"/>
      <c r="I21" s="626"/>
      <c r="J21" s="626"/>
      <c r="K21" s="626"/>
    </row>
    <row r="22" spans="2:12" ht="13.5" customHeight="1">
      <c r="B22" s="281" t="s">
        <v>74</v>
      </c>
      <c r="C22" s="281"/>
      <c r="D22" s="1211" t="s">
        <v>324</v>
      </c>
      <c r="E22" s="1182"/>
      <c r="F22" s="1182"/>
      <c r="G22" s="1182"/>
      <c r="H22" s="1182"/>
      <c r="I22" s="1182"/>
      <c r="J22" s="1182"/>
      <c r="K22" s="1182"/>
    </row>
    <row r="23" spans="2:12" ht="13.5" customHeight="1">
      <c r="B23" s="281" t="s">
        <v>65</v>
      </c>
      <c r="C23" s="281"/>
      <c r="D23" s="1210" t="s">
        <v>334</v>
      </c>
      <c r="E23" s="1182"/>
      <c r="F23" s="1182"/>
      <c r="G23" s="1182"/>
      <c r="H23" s="1182"/>
      <c r="I23" s="1182"/>
      <c r="J23" s="1182"/>
      <c r="K23" s="1182"/>
    </row>
    <row r="24" spans="2:12" ht="24" customHeight="1">
      <c r="B24" s="281" t="s">
        <v>75</v>
      </c>
      <c r="C24" s="281"/>
      <c r="D24" s="1212" t="s">
        <v>845</v>
      </c>
      <c r="E24" s="1178"/>
      <c r="F24" s="1178"/>
      <c r="G24" s="1178"/>
      <c r="H24" s="1178"/>
      <c r="I24" s="1178"/>
      <c r="J24" s="1178"/>
      <c r="K24" s="1229"/>
    </row>
    <row r="25" spans="2:12" ht="13.5" customHeight="1">
      <c r="B25" s="281" t="s">
        <v>336</v>
      </c>
      <c r="C25" s="281"/>
      <c r="D25" s="1210" t="s">
        <v>868</v>
      </c>
      <c r="E25" s="1182"/>
      <c r="F25" s="1182"/>
      <c r="G25" s="1182"/>
      <c r="H25" s="1182"/>
      <c r="I25" s="1182"/>
      <c r="J25" s="1182"/>
      <c r="K25" s="1182"/>
    </row>
    <row r="26" spans="2:12" ht="13.5" customHeight="1" thickBot="1">
      <c r="B26" s="281" t="s">
        <v>337</v>
      </c>
      <c r="C26" s="281"/>
      <c r="D26" s="1210" t="s">
        <v>753</v>
      </c>
      <c r="E26" s="1182"/>
      <c r="F26" s="1182"/>
      <c r="G26" s="1182"/>
      <c r="H26" s="1182"/>
      <c r="I26" s="1182"/>
      <c r="J26" s="1182"/>
      <c r="K26" s="1182"/>
    </row>
    <row r="27" spans="2:12" ht="12" customHeight="1">
      <c r="I27" s="273"/>
      <c r="J27" s="1103" t="s">
        <v>250</v>
      </c>
      <c r="K27" s="1223"/>
    </row>
    <row r="28" spans="2:12" ht="12.75" customHeight="1" thickBot="1">
      <c r="I28" s="273"/>
      <c r="J28" s="1224"/>
      <c r="K28" s="1225"/>
    </row>
    <row r="29" spans="2:12" ht="8.25" customHeight="1"/>
  </sheetData>
  <mergeCells count="25">
    <mergeCell ref="I9:K9"/>
    <mergeCell ref="B2:K2"/>
    <mergeCell ref="B4:K4"/>
    <mergeCell ref="B6:F7"/>
    <mergeCell ref="I6:K7"/>
    <mergeCell ref="I8:K8"/>
    <mergeCell ref="I14:K14"/>
    <mergeCell ref="I15:K15"/>
    <mergeCell ref="E10:F10"/>
    <mergeCell ref="I10:K10"/>
    <mergeCell ref="I11:K11"/>
    <mergeCell ref="I12:K12"/>
    <mergeCell ref="E13:F13"/>
    <mergeCell ref="I13:K13"/>
    <mergeCell ref="E16:F16"/>
    <mergeCell ref="I16:K16"/>
    <mergeCell ref="D25:K25"/>
    <mergeCell ref="D26:K26"/>
    <mergeCell ref="J27:K28"/>
    <mergeCell ref="I18:K18"/>
    <mergeCell ref="D20:K20"/>
    <mergeCell ref="D22:K22"/>
    <mergeCell ref="D23:K23"/>
    <mergeCell ref="D24:K24"/>
    <mergeCell ref="B18:F18"/>
  </mergeCells>
  <phoneticPr fontId="10"/>
  <printOptions horizontalCentered="1"/>
  <pageMargins left="0.78740157480314965" right="0.78740157480314965" top="0.78740157480314965" bottom="0.78740157480314965" header="0.51181102362204722" footer="0.51181102362204722"/>
  <pageSetup paperSize="9" scale="64"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view="pageBreakPreview" zoomScale="60" zoomScaleNormal="70" workbookViewId="0">
      <selection activeCell="J19" sqref="J19"/>
    </sheetView>
  </sheetViews>
  <sheetFormatPr defaultColWidth="9" defaultRowHeight="12"/>
  <cols>
    <col min="1" max="1" width="3.6328125" style="488" customWidth="1"/>
    <col min="2" max="2" width="2.6328125" style="488" customWidth="1"/>
    <col min="3" max="4" width="3.08984375" style="488" customWidth="1"/>
    <col min="5" max="6" width="30.6328125" style="488" customWidth="1"/>
    <col min="7" max="7" width="14.08984375" style="488" customWidth="1"/>
    <col min="8" max="28" width="13.08984375" style="488" customWidth="1"/>
    <col min="29" max="47" width="13.6328125" style="488" customWidth="1"/>
    <col min="48" max="16384" width="9" style="488"/>
  </cols>
  <sheetData>
    <row r="1" spans="1:28" ht="10.15" customHeight="1"/>
    <row r="2" spans="1:28" s="484" customFormat="1" ht="20.149999999999999" customHeight="1">
      <c r="B2" s="1213" t="s">
        <v>779</v>
      </c>
      <c r="C2" s="1239"/>
      <c r="D2" s="1239"/>
      <c r="E2" s="1239"/>
      <c r="F2" s="1239"/>
      <c r="G2" s="512"/>
    </row>
    <row r="3" spans="1:28" s="484" customFormat="1" ht="10.15" customHeight="1">
      <c r="A3" s="485"/>
      <c r="B3" s="491"/>
    </row>
    <row r="4" spans="1:28" s="284" customFormat="1" ht="20.149999999999999" customHeight="1">
      <c r="A4" s="282"/>
      <c r="B4" s="1062" t="s">
        <v>688</v>
      </c>
      <c r="C4" s="1062"/>
      <c r="D4" s="1253"/>
      <c r="E4" s="1253"/>
      <c r="F4" s="1253"/>
      <c r="G4" s="1253"/>
      <c r="H4" s="1253"/>
      <c r="I4" s="1253"/>
      <c r="J4" s="1253"/>
      <c r="K4" s="1253"/>
      <c r="L4" s="1253"/>
      <c r="M4" s="1253"/>
      <c r="N4" s="1253"/>
      <c r="O4" s="1253"/>
      <c r="P4" s="1253"/>
      <c r="Q4" s="1253"/>
      <c r="R4" s="1253"/>
      <c r="S4" s="1253"/>
      <c r="T4" s="1253"/>
      <c r="U4" s="1253"/>
      <c r="V4" s="1253"/>
      <c r="W4" s="1253"/>
      <c r="X4" s="1253"/>
      <c r="Y4" s="1253"/>
      <c r="Z4" s="1253"/>
      <c r="AA4" s="1253"/>
    </row>
    <row r="5" spans="1:28" ht="8.25" customHeight="1" thickBot="1">
      <c r="A5" s="511"/>
      <c r="B5" s="511"/>
      <c r="C5" s="511"/>
      <c r="D5" s="511"/>
      <c r="E5" s="511"/>
    </row>
    <row r="6" spans="1:28" ht="32.25" customHeight="1" thickBot="1">
      <c r="B6" s="285"/>
      <c r="C6" s="1254" t="s">
        <v>375</v>
      </c>
      <c r="D6" s="1255"/>
      <c r="E6" s="1256"/>
      <c r="F6" s="313" t="s">
        <v>327</v>
      </c>
      <c r="G6" s="306" t="s">
        <v>376</v>
      </c>
      <c r="H6" s="306" t="s">
        <v>377</v>
      </c>
      <c r="I6" s="306" t="s">
        <v>378</v>
      </c>
      <c r="J6" s="306" t="s">
        <v>379</v>
      </c>
      <c r="K6" s="306" t="s">
        <v>380</v>
      </c>
      <c r="L6" s="306" t="s">
        <v>381</v>
      </c>
      <c r="M6" s="306" t="s">
        <v>382</v>
      </c>
      <c r="N6" s="306" t="s">
        <v>383</v>
      </c>
      <c r="O6" s="306" t="s">
        <v>384</v>
      </c>
      <c r="P6" s="306" t="s">
        <v>385</v>
      </c>
      <c r="Q6" s="306" t="s">
        <v>386</v>
      </c>
      <c r="R6" s="306" t="s">
        <v>387</v>
      </c>
      <c r="S6" s="306" t="s">
        <v>388</v>
      </c>
      <c r="T6" s="306" t="s">
        <v>389</v>
      </c>
      <c r="U6" s="306" t="s">
        <v>390</v>
      </c>
      <c r="V6" s="306" t="s">
        <v>391</v>
      </c>
      <c r="W6" s="306" t="s">
        <v>392</v>
      </c>
      <c r="X6" s="306" t="s">
        <v>475</v>
      </c>
      <c r="Y6" s="306" t="s">
        <v>476</v>
      </c>
      <c r="Z6" s="306" t="s">
        <v>477</v>
      </c>
      <c r="AA6" s="306" t="s">
        <v>478</v>
      </c>
      <c r="AB6" s="314" t="s">
        <v>282</v>
      </c>
    </row>
    <row r="7" spans="1:28" s="275" customFormat="1" ht="20.149999999999999" customHeight="1">
      <c r="B7" s="285"/>
      <c r="C7" s="277"/>
      <c r="D7" s="315" t="s">
        <v>393</v>
      </c>
      <c r="E7" s="316"/>
      <c r="F7" s="317"/>
      <c r="G7" s="437"/>
      <c r="H7" s="437"/>
      <c r="I7" s="437"/>
      <c r="J7" s="437"/>
      <c r="K7" s="437"/>
      <c r="L7" s="437"/>
      <c r="M7" s="437"/>
      <c r="N7" s="437"/>
      <c r="O7" s="437"/>
      <c r="P7" s="437"/>
      <c r="Q7" s="437"/>
      <c r="R7" s="437"/>
      <c r="S7" s="437"/>
      <c r="T7" s="437"/>
      <c r="U7" s="437"/>
      <c r="V7" s="437"/>
      <c r="W7" s="437"/>
      <c r="X7" s="437"/>
      <c r="Y7" s="437"/>
      <c r="Z7" s="437"/>
      <c r="AA7" s="437"/>
      <c r="AB7" s="439">
        <f>SUM(H7:AA7)</f>
        <v>0</v>
      </c>
    </row>
    <row r="8" spans="1:28" s="275" customFormat="1" ht="20.149999999999999" customHeight="1">
      <c r="B8" s="285"/>
      <c r="C8" s="277"/>
      <c r="D8" s="318" t="s">
        <v>393</v>
      </c>
      <c r="E8" s="319"/>
      <c r="F8" s="320"/>
      <c r="G8" s="438"/>
      <c r="H8" s="438"/>
      <c r="I8" s="438"/>
      <c r="J8" s="438"/>
      <c r="K8" s="438"/>
      <c r="L8" s="438"/>
      <c r="M8" s="438"/>
      <c r="N8" s="438"/>
      <c r="O8" s="438"/>
      <c r="P8" s="438"/>
      <c r="Q8" s="438"/>
      <c r="R8" s="438"/>
      <c r="S8" s="438"/>
      <c r="T8" s="438"/>
      <c r="U8" s="438"/>
      <c r="V8" s="438"/>
      <c r="W8" s="438"/>
      <c r="X8" s="438"/>
      <c r="Y8" s="438"/>
      <c r="Z8" s="438"/>
      <c r="AA8" s="438"/>
      <c r="AB8" s="439">
        <f>SUM(H8:AA8)</f>
        <v>0</v>
      </c>
    </row>
    <row r="9" spans="1:28" s="275" customFormat="1" ht="20.149999999999999" customHeight="1">
      <c r="B9" s="285"/>
      <c r="C9" s="277"/>
      <c r="D9" s="318" t="s">
        <v>393</v>
      </c>
      <c r="E9" s="319"/>
      <c r="F9" s="320"/>
      <c r="G9" s="438"/>
      <c r="H9" s="438"/>
      <c r="I9" s="438"/>
      <c r="J9" s="438"/>
      <c r="K9" s="438"/>
      <c r="L9" s="438"/>
      <c r="M9" s="438"/>
      <c r="N9" s="438"/>
      <c r="O9" s="438"/>
      <c r="P9" s="438"/>
      <c r="Q9" s="438"/>
      <c r="R9" s="438"/>
      <c r="S9" s="438"/>
      <c r="T9" s="438"/>
      <c r="U9" s="438"/>
      <c r="V9" s="438"/>
      <c r="W9" s="438"/>
      <c r="X9" s="438"/>
      <c r="Y9" s="438"/>
      <c r="Z9" s="438"/>
      <c r="AA9" s="438"/>
      <c r="AB9" s="439">
        <f>SUM(H9:AA9)</f>
        <v>0</v>
      </c>
    </row>
    <row r="10" spans="1:28" s="275" customFormat="1" ht="20.149999999999999" customHeight="1">
      <c r="B10" s="285"/>
      <c r="C10" s="277"/>
      <c r="D10" s="318" t="s">
        <v>393</v>
      </c>
      <c r="E10" s="319"/>
      <c r="F10" s="320"/>
      <c r="G10" s="438"/>
      <c r="H10" s="438"/>
      <c r="I10" s="438"/>
      <c r="J10" s="438"/>
      <c r="K10" s="438"/>
      <c r="L10" s="438"/>
      <c r="M10" s="438"/>
      <c r="N10" s="438"/>
      <c r="O10" s="438"/>
      <c r="P10" s="438"/>
      <c r="Q10" s="438"/>
      <c r="R10" s="438"/>
      <c r="S10" s="438"/>
      <c r="T10" s="438"/>
      <c r="U10" s="438"/>
      <c r="V10" s="438"/>
      <c r="W10" s="438"/>
      <c r="X10" s="438"/>
      <c r="Y10" s="438"/>
      <c r="Z10" s="438"/>
      <c r="AA10" s="438"/>
      <c r="AB10" s="439">
        <f>SUM(H10:AA10)</f>
        <v>0</v>
      </c>
    </row>
    <row r="11" spans="1:28" s="275" customFormat="1" ht="20.149999999999999" customHeight="1">
      <c r="B11" s="285"/>
      <c r="C11" s="277"/>
      <c r="D11" s="321" t="s">
        <v>393</v>
      </c>
      <c r="E11" s="322"/>
      <c r="F11" s="620"/>
      <c r="G11" s="440"/>
      <c r="H11" s="440"/>
      <c r="I11" s="440"/>
      <c r="J11" s="440"/>
      <c r="K11" s="440"/>
      <c r="L11" s="440"/>
      <c r="M11" s="440"/>
      <c r="N11" s="440"/>
      <c r="O11" s="440"/>
      <c r="P11" s="440"/>
      <c r="Q11" s="440"/>
      <c r="R11" s="440"/>
      <c r="S11" s="440"/>
      <c r="T11" s="440"/>
      <c r="U11" s="440"/>
      <c r="V11" s="440"/>
      <c r="W11" s="440"/>
      <c r="X11" s="440"/>
      <c r="Y11" s="440"/>
      <c r="Z11" s="440"/>
      <c r="AA11" s="440"/>
      <c r="AB11" s="439">
        <f>SUM(H11:AA11)</f>
        <v>0</v>
      </c>
    </row>
    <row r="12" spans="1:28" s="275" customFormat="1" ht="20.149999999999999" customHeight="1" thickBot="1">
      <c r="B12" s="285"/>
      <c r="C12" s="1230" t="s">
        <v>656</v>
      </c>
      <c r="D12" s="1231"/>
      <c r="E12" s="1231"/>
      <c r="F12" s="1257"/>
      <c r="G12" s="441">
        <f>SUM(G7:G11)</f>
        <v>0</v>
      </c>
      <c r="H12" s="441">
        <f>SUM(H7:H11)</f>
        <v>0</v>
      </c>
      <c r="I12" s="441">
        <f t="shared" ref="I12:AB12" si="0">SUM(I7:I11)</f>
        <v>0</v>
      </c>
      <c r="J12" s="441">
        <f t="shared" si="0"/>
        <v>0</v>
      </c>
      <c r="K12" s="441">
        <f t="shared" si="0"/>
        <v>0</v>
      </c>
      <c r="L12" s="441">
        <f t="shared" si="0"/>
        <v>0</v>
      </c>
      <c r="M12" s="441">
        <f t="shared" si="0"/>
        <v>0</v>
      </c>
      <c r="N12" s="441">
        <f t="shared" si="0"/>
        <v>0</v>
      </c>
      <c r="O12" s="441">
        <f t="shared" si="0"/>
        <v>0</v>
      </c>
      <c r="P12" s="441">
        <f t="shared" si="0"/>
        <v>0</v>
      </c>
      <c r="Q12" s="441">
        <f t="shared" si="0"/>
        <v>0</v>
      </c>
      <c r="R12" s="441">
        <f t="shared" si="0"/>
        <v>0</v>
      </c>
      <c r="S12" s="441">
        <f t="shared" si="0"/>
        <v>0</v>
      </c>
      <c r="T12" s="441">
        <f t="shared" si="0"/>
        <v>0</v>
      </c>
      <c r="U12" s="441">
        <f t="shared" si="0"/>
        <v>0</v>
      </c>
      <c r="V12" s="441">
        <f t="shared" si="0"/>
        <v>0</v>
      </c>
      <c r="W12" s="441">
        <f t="shared" si="0"/>
        <v>0</v>
      </c>
      <c r="X12" s="441">
        <f t="shared" si="0"/>
        <v>0</v>
      </c>
      <c r="Y12" s="441">
        <f t="shared" si="0"/>
        <v>0</v>
      </c>
      <c r="Z12" s="441">
        <f t="shared" si="0"/>
        <v>0</v>
      </c>
      <c r="AA12" s="643">
        <f t="shared" si="0"/>
        <v>0</v>
      </c>
      <c r="AB12" s="644">
        <f t="shared" si="0"/>
        <v>0</v>
      </c>
    </row>
    <row r="13" spans="1:28" s="275" customFormat="1" ht="15.75" customHeight="1">
      <c r="B13" s="285"/>
      <c r="C13" s="281" t="s">
        <v>80</v>
      </c>
      <c r="D13" s="1210" t="s">
        <v>332</v>
      </c>
      <c r="E13" s="1182"/>
      <c r="F13" s="1182"/>
      <c r="G13" s="1182"/>
      <c r="H13" s="1182"/>
    </row>
    <row r="14" spans="1:28" s="275" customFormat="1" ht="15.75" customHeight="1">
      <c r="B14" s="285"/>
      <c r="C14" s="281" t="s">
        <v>374</v>
      </c>
      <c r="D14" s="634" t="s">
        <v>364</v>
      </c>
      <c r="E14" s="626"/>
      <c r="F14" s="626"/>
    </row>
    <row r="15" spans="1:28" s="275" customFormat="1" ht="15.75" customHeight="1">
      <c r="B15" s="285"/>
      <c r="C15" s="281" t="s">
        <v>74</v>
      </c>
      <c r="D15" s="1211" t="s">
        <v>324</v>
      </c>
      <c r="E15" s="1182"/>
      <c r="F15" s="1182"/>
      <c r="G15" s="1182"/>
      <c r="H15" s="1182"/>
    </row>
    <row r="16" spans="1:28" s="275" customFormat="1" ht="15.75" customHeight="1">
      <c r="B16" s="285"/>
      <c r="C16" s="281" t="s">
        <v>65</v>
      </c>
      <c r="D16" s="1210" t="s">
        <v>334</v>
      </c>
      <c r="E16" s="1182"/>
      <c r="F16" s="1182"/>
      <c r="G16" s="1182"/>
      <c r="H16" s="1182"/>
    </row>
    <row r="17" spans="2:28" s="275" customFormat="1" ht="24.75" customHeight="1">
      <c r="B17" s="285"/>
      <c r="C17" s="281" t="s">
        <v>75</v>
      </c>
      <c r="D17" s="1212" t="s">
        <v>469</v>
      </c>
      <c r="E17" s="1178"/>
      <c r="F17" s="1178"/>
      <c r="G17" s="1178"/>
      <c r="H17" s="1229"/>
    </row>
    <row r="18" spans="2:28" s="275" customFormat="1" ht="15.75" customHeight="1">
      <c r="B18" s="285"/>
      <c r="C18" s="281" t="s">
        <v>336</v>
      </c>
      <c r="D18" s="1210" t="s">
        <v>784</v>
      </c>
      <c r="E18" s="1182"/>
      <c r="F18" s="1182"/>
      <c r="G18" s="1182"/>
      <c r="H18" s="1182"/>
    </row>
    <row r="19" spans="2:28" s="275" customFormat="1" ht="20.149999999999999" customHeight="1" thickBot="1">
      <c r="B19" s="285"/>
    </row>
    <row r="20" spans="2:28" s="275" customFormat="1" ht="20.149999999999999" customHeight="1">
      <c r="B20" s="285"/>
      <c r="AA20" s="1103" t="s">
        <v>250</v>
      </c>
      <c r="AB20" s="1223"/>
    </row>
    <row r="21" spans="2:28" ht="8.25" customHeight="1" thickBot="1">
      <c r="AA21" s="1224"/>
      <c r="AB21" s="1225"/>
    </row>
    <row r="22" spans="2:28" ht="13.5" customHeight="1"/>
    <row r="23" spans="2:28" ht="13.5" customHeight="1"/>
    <row r="24" spans="2:28" ht="13.5" customHeight="1"/>
    <row r="25" spans="2:28" ht="13.5" customHeight="1"/>
    <row r="26" spans="2:28" ht="24" customHeight="1"/>
    <row r="27" spans="2:28" ht="13.5" customHeight="1"/>
    <row r="28" spans="2:28" ht="13.5" customHeight="1"/>
    <row r="29" spans="2:28" ht="12" customHeight="1"/>
    <row r="30" spans="2:28" ht="12.75" customHeight="1"/>
    <row r="31" spans="2:28" ht="8.25" customHeight="1"/>
  </sheetData>
  <mergeCells count="10">
    <mergeCell ref="D16:H16"/>
    <mergeCell ref="D17:H17"/>
    <mergeCell ref="D18:H18"/>
    <mergeCell ref="AA20:AB21"/>
    <mergeCell ref="B2:F2"/>
    <mergeCell ref="B4:AA4"/>
    <mergeCell ref="C6:E6"/>
    <mergeCell ref="C12:F12"/>
    <mergeCell ref="D13:H13"/>
    <mergeCell ref="D15:H15"/>
  </mergeCells>
  <phoneticPr fontId="10"/>
  <printOptions horizontalCentered="1"/>
  <pageMargins left="0.78740157480314965" right="0.78740157480314965" top="0.78740157480314965" bottom="0.78740157480314965" header="0.51181102362204722" footer="0.51181102362204722"/>
  <pageSetup paperSize="8" scale="50" orientation="landscape" horizontalDpi="300" verticalDpi="300" r:id="rId1"/>
  <headerFooter alignWithMargins="0"/>
  <colBreaks count="1" manualBreakCount="1">
    <brk id="28" min="1" max="3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85" zoomScaleSheetLayoutView="100" workbookViewId="0">
      <selection activeCell="N23" sqref="N23"/>
    </sheetView>
  </sheetViews>
  <sheetFormatPr defaultColWidth="9" defaultRowHeight="14"/>
  <cols>
    <col min="1" max="1" width="3.6328125" style="470" customWidth="1"/>
    <col min="2" max="2" width="4.6328125" style="470" customWidth="1"/>
    <col min="3" max="3" width="23.6328125" style="470" customWidth="1"/>
    <col min="4" max="4" width="8.6328125" style="470" customWidth="1"/>
    <col min="5" max="5" width="25.6328125" style="470" customWidth="1"/>
    <col min="6" max="7" width="15.6328125" style="470" customWidth="1"/>
    <col min="8" max="8" width="2.6328125" style="470" customWidth="1"/>
    <col min="9" max="16384" width="9" style="470"/>
  </cols>
  <sheetData>
    <row r="1" spans="1:10" ht="10.15" customHeight="1"/>
    <row r="2" spans="1:10" s="616" customFormat="1" ht="20.149999999999999" customHeight="1">
      <c r="A2" s="15"/>
      <c r="B2" s="1013" t="s">
        <v>785</v>
      </c>
      <c r="C2" s="1014"/>
      <c r="D2" s="1014"/>
      <c r="E2" s="1014"/>
      <c r="F2" s="1014"/>
      <c r="G2" s="1014"/>
      <c r="H2" s="456"/>
      <c r="I2" s="456"/>
      <c r="J2" s="22"/>
    </row>
    <row r="3" spans="1:10" s="616" customFormat="1" ht="8.25" customHeight="1">
      <c r="A3" s="15"/>
      <c r="B3" s="615"/>
      <c r="C3" s="453"/>
      <c r="D3" s="453"/>
      <c r="E3" s="453"/>
      <c r="F3" s="453"/>
      <c r="G3" s="453"/>
      <c r="H3" s="456"/>
      <c r="I3" s="456"/>
      <c r="J3" s="22"/>
    </row>
    <row r="4" spans="1:10" ht="20.149999999999999" customHeight="1">
      <c r="A4" s="454"/>
      <c r="B4" s="1015" t="s">
        <v>394</v>
      </c>
      <c r="C4" s="1274"/>
      <c r="D4" s="1274"/>
      <c r="E4" s="1274"/>
      <c r="F4" s="1274"/>
      <c r="G4" s="1274"/>
      <c r="H4" s="617"/>
      <c r="I4" s="617"/>
      <c r="J4" s="455"/>
    </row>
    <row r="5" spans="1:10" ht="8.25" customHeight="1"/>
    <row r="6" spans="1:10" ht="18" customHeight="1" thickBot="1">
      <c r="B6" s="561" t="s">
        <v>395</v>
      </c>
    </row>
    <row r="7" spans="1:10" s="471" customFormat="1" ht="20.149999999999999" customHeight="1">
      <c r="B7" s="1267" t="s">
        <v>396</v>
      </c>
      <c r="C7" s="1269" t="s">
        <v>397</v>
      </c>
      <c r="D7" s="1270"/>
      <c r="E7" s="1271"/>
      <c r="F7" s="545" t="s">
        <v>398</v>
      </c>
      <c r="G7" s="546" t="s">
        <v>399</v>
      </c>
    </row>
    <row r="8" spans="1:10" s="471" customFormat="1" ht="20.149999999999999" customHeight="1" thickBot="1">
      <c r="B8" s="1268"/>
      <c r="C8" s="543" t="s">
        <v>400</v>
      </c>
      <c r="D8" s="1272" t="s">
        <v>401</v>
      </c>
      <c r="E8" s="1273"/>
      <c r="F8" s="547" t="s">
        <v>402</v>
      </c>
      <c r="G8" s="548" t="s">
        <v>403</v>
      </c>
    </row>
    <row r="9" spans="1:10" s="471" customFormat="1" ht="20.149999999999999" customHeight="1">
      <c r="B9" s="472">
        <v>1</v>
      </c>
      <c r="C9" s="473"/>
      <c r="D9" s="474" t="s">
        <v>404</v>
      </c>
      <c r="E9" s="558" t="s">
        <v>405</v>
      </c>
      <c r="F9" s="522"/>
      <c r="G9" s="518"/>
    </row>
    <row r="10" spans="1:10" s="471" customFormat="1" ht="20.149999999999999" customHeight="1">
      <c r="A10" s="475"/>
      <c r="B10" s="559">
        <v>2</v>
      </c>
      <c r="C10" s="476"/>
      <c r="D10" s="618" t="s">
        <v>406</v>
      </c>
      <c r="E10" s="560" t="s">
        <v>405</v>
      </c>
      <c r="F10" s="523"/>
      <c r="G10" s="519"/>
    </row>
    <row r="11" spans="1:10" s="471" customFormat="1" ht="20.149999999999999" customHeight="1">
      <c r="A11" s="475"/>
      <c r="B11" s="559">
        <v>3</v>
      </c>
      <c r="C11" s="476"/>
      <c r="D11" s="618" t="s">
        <v>406</v>
      </c>
      <c r="E11" s="560" t="s">
        <v>405</v>
      </c>
      <c r="F11" s="523"/>
      <c r="G11" s="519"/>
    </row>
    <row r="12" spans="1:10" s="471" customFormat="1" ht="20.149999999999999" customHeight="1">
      <c r="A12" s="475"/>
      <c r="B12" s="559">
        <v>4</v>
      </c>
      <c r="C12" s="476"/>
      <c r="D12" s="618" t="s">
        <v>406</v>
      </c>
      <c r="E12" s="560" t="s">
        <v>405</v>
      </c>
      <c r="F12" s="523"/>
      <c r="G12" s="519"/>
    </row>
    <row r="13" spans="1:10" s="471" customFormat="1" ht="20.149999999999999" customHeight="1" thickBot="1">
      <c r="B13" s="477">
        <v>5</v>
      </c>
      <c r="C13" s="478"/>
      <c r="D13" s="618" t="s">
        <v>406</v>
      </c>
      <c r="E13" s="560" t="s">
        <v>405</v>
      </c>
      <c r="F13" s="524"/>
      <c r="G13" s="520"/>
    </row>
    <row r="14" spans="1:10" s="471" customFormat="1" ht="20.149999999999999" customHeight="1" thickBot="1">
      <c r="B14" s="1262" t="s">
        <v>119</v>
      </c>
      <c r="C14" s="1263"/>
      <c r="D14" s="1263"/>
      <c r="E14" s="1264"/>
      <c r="F14" s="479">
        <f>SUM(F9:F13)</f>
        <v>0</v>
      </c>
      <c r="G14" s="521">
        <f>SUM(G9:G13)</f>
        <v>0</v>
      </c>
    </row>
    <row r="15" spans="1:10" s="471" customFormat="1" ht="8.25" customHeight="1">
      <c r="B15" s="257"/>
      <c r="C15" s="257"/>
      <c r="D15" s="257"/>
      <c r="E15" s="257"/>
      <c r="F15" s="480"/>
      <c r="G15" s="481"/>
    </row>
    <row r="16" spans="1:10" s="482" customFormat="1" ht="13.5" customHeight="1">
      <c r="B16" s="442" t="s">
        <v>80</v>
      </c>
      <c r="C16" s="1265" t="s">
        <v>407</v>
      </c>
      <c r="D16" s="1042"/>
      <c r="E16" s="1042"/>
      <c r="F16" s="1042"/>
      <c r="G16" s="1042"/>
    </row>
    <row r="17" spans="1:7" s="482" customFormat="1" ht="13.5" customHeight="1">
      <c r="B17" s="442" t="s">
        <v>81</v>
      </c>
      <c r="C17" s="1265" t="s">
        <v>408</v>
      </c>
      <c r="D17" s="1042"/>
      <c r="E17" s="1042"/>
      <c r="F17" s="1042"/>
      <c r="G17" s="1042"/>
    </row>
    <row r="18" spans="1:7" s="482" customFormat="1" ht="13.5" customHeight="1">
      <c r="B18" s="442" t="s">
        <v>82</v>
      </c>
      <c r="C18" s="1265" t="s">
        <v>409</v>
      </c>
      <c r="D18" s="1042"/>
      <c r="E18" s="1042"/>
      <c r="F18" s="1042"/>
      <c r="G18" s="1042"/>
    </row>
    <row r="19" spans="1:7" ht="24" customHeight="1">
      <c r="B19" s="442" t="s">
        <v>120</v>
      </c>
      <c r="C19" s="1266" t="s">
        <v>470</v>
      </c>
      <c r="D19" s="1042"/>
      <c r="E19" s="1042"/>
      <c r="F19" s="1042"/>
      <c r="G19" s="1042"/>
    </row>
    <row r="20" spans="1:7" ht="13.5" customHeight="1">
      <c r="B20" s="442"/>
      <c r="C20" s="1043"/>
      <c r="D20" s="1042"/>
      <c r="E20" s="1042"/>
      <c r="F20" s="1042"/>
      <c r="G20" s="1042"/>
    </row>
    <row r="21" spans="1:7" ht="13.5" customHeight="1">
      <c r="B21" s="442"/>
      <c r="C21" s="591"/>
      <c r="D21" s="590"/>
      <c r="E21" s="590"/>
      <c r="F21" s="590"/>
      <c r="G21" s="590"/>
    </row>
    <row r="22" spans="1:7" ht="18" customHeight="1" thickBot="1">
      <c r="B22" s="561" t="s">
        <v>410</v>
      </c>
      <c r="F22" s="483"/>
      <c r="G22" s="483"/>
    </row>
    <row r="23" spans="1:7" s="471" customFormat="1" ht="20.149999999999999" customHeight="1">
      <c r="B23" s="1267" t="s">
        <v>396</v>
      </c>
      <c r="C23" s="1269" t="s">
        <v>397</v>
      </c>
      <c r="D23" s="1270"/>
      <c r="E23" s="1271"/>
      <c r="F23" s="545" t="s">
        <v>398</v>
      </c>
      <c r="G23" s="546" t="s">
        <v>399</v>
      </c>
    </row>
    <row r="24" spans="1:7" s="471" customFormat="1" ht="20.149999999999999" customHeight="1" thickBot="1">
      <c r="B24" s="1268"/>
      <c r="C24" s="543" t="s">
        <v>400</v>
      </c>
      <c r="D24" s="1272" t="s">
        <v>401</v>
      </c>
      <c r="E24" s="1273"/>
      <c r="F24" s="547" t="s">
        <v>402</v>
      </c>
      <c r="G24" s="548" t="s">
        <v>403</v>
      </c>
    </row>
    <row r="25" spans="1:7" s="471" customFormat="1" ht="20.149999999999999" customHeight="1">
      <c r="B25" s="472">
        <v>1</v>
      </c>
      <c r="C25" s="473"/>
      <c r="D25" s="474" t="s">
        <v>404</v>
      </c>
      <c r="E25" s="558" t="s">
        <v>405</v>
      </c>
      <c r="F25" s="522"/>
      <c r="G25" s="518"/>
    </row>
    <row r="26" spans="1:7" s="471" customFormat="1" ht="20.149999999999999" customHeight="1">
      <c r="A26" s="475"/>
      <c r="B26" s="559">
        <v>2</v>
      </c>
      <c r="C26" s="476"/>
      <c r="D26" s="618" t="s">
        <v>406</v>
      </c>
      <c r="E26" s="560" t="s">
        <v>405</v>
      </c>
      <c r="F26" s="523"/>
      <c r="G26" s="519"/>
    </row>
    <row r="27" spans="1:7" s="471" customFormat="1" ht="20.149999999999999" customHeight="1">
      <c r="A27" s="475"/>
      <c r="B27" s="559">
        <v>3</v>
      </c>
      <c r="C27" s="476"/>
      <c r="D27" s="618" t="s">
        <v>406</v>
      </c>
      <c r="E27" s="560" t="s">
        <v>405</v>
      </c>
      <c r="F27" s="523"/>
      <c r="G27" s="519"/>
    </row>
    <row r="28" spans="1:7" s="471" customFormat="1" ht="20.149999999999999" customHeight="1">
      <c r="A28" s="475"/>
      <c r="B28" s="559">
        <v>4</v>
      </c>
      <c r="C28" s="476"/>
      <c r="D28" s="618" t="s">
        <v>406</v>
      </c>
      <c r="E28" s="560" t="s">
        <v>405</v>
      </c>
      <c r="F28" s="523"/>
      <c r="G28" s="519"/>
    </row>
    <row r="29" spans="1:7" s="471" customFormat="1" ht="20.149999999999999" customHeight="1" thickBot="1">
      <c r="B29" s="477">
        <v>5</v>
      </c>
      <c r="C29" s="478"/>
      <c r="D29" s="618" t="s">
        <v>406</v>
      </c>
      <c r="E29" s="560" t="s">
        <v>405</v>
      </c>
      <c r="F29" s="524"/>
      <c r="G29" s="520"/>
    </row>
    <row r="30" spans="1:7" s="471" customFormat="1" ht="20.149999999999999" customHeight="1" thickBot="1">
      <c r="B30" s="1262" t="s">
        <v>119</v>
      </c>
      <c r="C30" s="1263"/>
      <c r="D30" s="1263"/>
      <c r="E30" s="1264"/>
      <c r="F30" s="479">
        <f>SUM(F25:F29)</f>
        <v>0</v>
      </c>
      <c r="G30" s="521">
        <f>SUM(G25:G29)</f>
        <v>0</v>
      </c>
    </row>
    <row r="31" spans="1:7" s="471" customFormat="1" ht="8.25" customHeight="1">
      <c r="B31" s="257"/>
      <c r="C31" s="257"/>
      <c r="D31" s="257"/>
      <c r="E31" s="257"/>
      <c r="F31" s="480"/>
      <c r="G31" s="481"/>
    </row>
    <row r="32" spans="1:7" s="482" customFormat="1" ht="13.5" customHeight="1">
      <c r="B32" s="442" t="s">
        <v>80</v>
      </c>
      <c r="C32" s="1265" t="s">
        <v>407</v>
      </c>
      <c r="D32" s="1042"/>
      <c r="E32" s="1042"/>
      <c r="F32" s="1042"/>
      <c r="G32" s="1042"/>
    </row>
    <row r="33" spans="2:7" s="482" customFormat="1" ht="13.5" customHeight="1">
      <c r="B33" s="442" t="s">
        <v>81</v>
      </c>
      <c r="C33" s="1265" t="s">
        <v>408</v>
      </c>
      <c r="D33" s="1042"/>
      <c r="E33" s="1042"/>
      <c r="F33" s="1042"/>
      <c r="G33" s="1042"/>
    </row>
    <row r="34" spans="2:7" s="482" customFormat="1" ht="13.5" customHeight="1">
      <c r="B34" s="442" t="s">
        <v>82</v>
      </c>
      <c r="C34" s="1265" t="s">
        <v>409</v>
      </c>
      <c r="D34" s="1042"/>
      <c r="E34" s="1042"/>
      <c r="F34" s="1042"/>
      <c r="G34" s="1042"/>
    </row>
    <row r="35" spans="2:7" ht="24" customHeight="1">
      <c r="B35" s="442" t="s">
        <v>120</v>
      </c>
      <c r="C35" s="1266" t="s">
        <v>470</v>
      </c>
      <c r="D35" s="1042"/>
      <c r="E35" s="1042"/>
      <c r="F35" s="1042"/>
      <c r="G35" s="1042"/>
    </row>
    <row r="36" spans="2:7" ht="13.5" customHeight="1" thickBot="1">
      <c r="B36" s="442"/>
      <c r="C36" s="1043"/>
      <c r="D36" s="1042"/>
      <c r="E36" s="1042"/>
      <c r="F36" s="1042"/>
      <c r="G36" s="1042"/>
    </row>
    <row r="37" spans="2:7">
      <c r="F37" s="1258" t="s">
        <v>250</v>
      </c>
      <c r="G37" s="1259"/>
    </row>
    <row r="38" spans="2:7" ht="14.5" thickBot="1">
      <c r="F38" s="1260"/>
      <c r="G38" s="1261"/>
    </row>
    <row r="39" spans="2:7" ht="8.25" customHeight="1"/>
    <row r="48" spans="2:7" ht="20.149999999999999" customHeight="1"/>
  </sheetData>
  <mergeCells count="21">
    <mergeCell ref="B23:B24"/>
    <mergeCell ref="C23:E23"/>
    <mergeCell ref="D24:E24"/>
    <mergeCell ref="B2:G2"/>
    <mergeCell ref="B4:G4"/>
    <mergeCell ref="B7:B8"/>
    <mergeCell ref="C7:E7"/>
    <mergeCell ref="D8:E8"/>
    <mergeCell ref="B14:E14"/>
    <mergeCell ref="C16:G16"/>
    <mergeCell ref="C17:G17"/>
    <mergeCell ref="C18:G18"/>
    <mergeCell ref="C19:G19"/>
    <mergeCell ref="C20:G20"/>
    <mergeCell ref="F37:G38"/>
    <mergeCell ref="B30:E30"/>
    <mergeCell ref="C32:G32"/>
    <mergeCell ref="C33:G33"/>
    <mergeCell ref="C34:G34"/>
    <mergeCell ref="C35:G35"/>
    <mergeCell ref="C36:G36"/>
  </mergeCells>
  <phoneticPr fontId="10"/>
  <printOptions horizontalCentered="1"/>
  <pageMargins left="0.78740157480314965" right="0.78740157480314965" top="0.98425196850393704" bottom="0.98425196850393704" header="0.51181102362204722" footer="0.51181102362204722"/>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3"/>
  <sheetViews>
    <sheetView view="pageBreakPreview" zoomScale="115" zoomScaleNormal="100" zoomScaleSheetLayoutView="115" workbookViewId="0">
      <selection activeCell="F16" sqref="F16"/>
    </sheetView>
  </sheetViews>
  <sheetFormatPr defaultColWidth="9" defaultRowHeight="12"/>
  <cols>
    <col min="1" max="1" width="3.6328125" style="538" customWidth="1"/>
    <col min="2" max="2" width="4.453125" style="538" customWidth="1"/>
    <col min="3" max="5" width="17.7265625" style="538" customWidth="1"/>
    <col min="6" max="8" width="13.26953125" style="538" customWidth="1"/>
    <col min="9" max="9" width="33.08984375" style="538" customWidth="1"/>
    <col min="10" max="10" width="9" style="538"/>
    <col min="11" max="11" width="31.453125" style="538" customWidth="1"/>
    <col min="12" max="12" width="23.7265625" style="538" customWidth="1"/>
    <col min="13" max="16384" width="9" style="538"/>
  </cols>
  <sheetData>
    <row r="1" spans="2:12" ht="10.15" customHeight="1"/>
    <row r="2" spans="2:12" ht="20.149999999999999" customHeight="1">
      <c r="B2" s="557" t="s">
        <v>804</v>
      </c>
    </row>
    <row r="3" spans="2:12" ht="16.5">
      <c r="B3" s="1280" t="s">
        <v>427</v>
      </c>
      <c r="C3" s="1280"/>
      <c r="D3" s="1280"/>
      <c r="E3" s="1280"/>
      <c r="F3" s="1280"/>
      <c r="G3" s="1280"/>
      <c r="H3" s="1280"/>
      <c r="I3" s="1280"/>
      <c r="J3" s="1280"/>
      <c r="K3" s="1280"/>
      <c r="L3" s="1280"/>
    </row>
    <row r="5" spans="2:12" ht="16.5" customHeight="1">
      <c r="B5" s="1281" t="s">
        <v>396</v>
      </c>
      <c r="C5" s="1283" t="s">
        <v>428</v>
      </c>
      <c r="D5" s="1283" t="s">
        <v>429</v>
      </c>
      <c r="E5" s="1283" t="s">
        <v>430</v>
      </c>
      <c r="F5" s="549" t="s">
        <v>431</v>
      </c>
      <c r="G5" s="549" t="s">
        <v>432</v>
      </c>
      <c r="H5" s="549" t="s">
        <v>433</v>
      </c>
      <c r="I5" s="1283" t="s">
        <v>434</v>
      </c>
      <c r="J5" s="1285" t="s">
        <v>435</v>
      </c>
      <c r="K5" s="1286"/>
      <c r="L5" s="1283" t="s">
        <v>436</v>
      </c>
    </row>
    <row r="6" spans="2:12" ht="16.5" customHeight="1">
      <c r="B6" s="1282"/>
      <c r="C6" s="1284"/>
      <c r="D6" s="1284"/>
      <c r="E6" s="1284"/>
      <c r="F6" s="550" t="s">
        <v>437</v>
      </c>
      <c r="G6" s="550" t="s">
        <v>438</v>
      </c>
      <c r="H6" s="550" t="s">
        <v>439</v>
      </c>
      <c r="I6" s="1284"/>
      <c r="J6" s="551" t="s">
        <v>440</v>
      </c>
      <c r="K6" s="551" t="s">
        <v>441</v>
      </c>
      <c r="L6" s="1284"/>
    </row>
    <row r="7" spans="2:12">
      <c r="B7" s="447">
        <v>1</v>
      </c>
      <c r="C7" s="447"/>
      <c r="D7" s="447"/>
      <c r="E7" s="447"/>
      <c r="F7" s="447"/>
      <c r="G7" s="447"/>
      <c r="H7" s="447"/>
      <c r="I7" s="448"/>
      <c r="J7" s="449"/>
      <c r="K7" s="449"/>
      <c r="L7" s="447"/>
    </row>
    <row r="8" spans="2:12">
      <c r="B8" s="450">
        <v>2</v>
      </c>
      <c r="C8" s="449"/>
      <c r="D8" s="449"/>
      <c r="E8" s="449"/>
      <c r="F8" s="449"/>
      <c r="G8" s="449"/>
      <c r="H8" s="449"/>
      <c r="I8" s="449"/>
      <c r="J8" s="449"/>
      <c r="K8" s="449"/>
      <c r="L8" s="449"/>
    </row>
    <row r="9" spans="2:12">
      <c r="B9" s="447">
        <v>3</v>
      </c>
      <c r="C9" s="449"/>
      <c r="D9" s="449"/>
      <c r="E9" s="449"/>
      <c r="F9" s="449"/>
      <c r="G9" s="449"/>
      <c r="H9" s="449"/>
      <c r="I9" s="449"/>
      <c r="J9" s="449"/>
      <c r="K9" s="449"/>
      <c r="L9" s="449"/>
    </row>
    <row r="10" spans="2:12">
      <c r="B10" s="450">
        <v>4</v>
      </c>
      <c r="C10" s="449"/>
      <c r="D10" s="449"/>
      <c r="E10" s="449"/>
      <c r="F10" s="449"/>
      <c r="G10" s="449"/>
      <c r="H10" s="449"/>
      <c r="I10" s="449"/>
      <c r="J10" s="449"/>
      <c r="K10" s="449"/>
      <c r="L10" s="449"/>
    </row>
    <row r="11" spans="2:12">
      <c r="B11" s="447">
        <v>5</v>
      </c>
      <c r="C11" s="449"/>
      <c r="D11" s="449"/>
      <c r="E11" s="449"/>
      <c r="F11" s="449"/>
      <c r="G11" s="449"/>
      <c r="H11" s="449"/>
      <c r="I11" s="449"/>
      <c r="J11" s="449"/>
      <c r="K11" s="449"/>
      <c r="L11" s="449"/>
    </row>
    <row r="12" spans="2:12">
      <c r="B12" s="450">
        <v>6</v>
      </c>
      <c r="C12" s="449"/>
      <c r="D12" s="449"/>
      <c r="E12" s="449"/>
      <c r="F12" s="449"/>
      <c r="G12" s="449"/>
      <c r="H12" s="449"/>
      <c r="I12" s="449"/>
      <c r="J12" s="449"/>
      <c r="K12" s="449"/>
      <c r="L12" s="449"/>
    </row>
    <row r="13" spans="2:12">
      <c r="B13" s="447">
        <v>7</v>
      </c>
      <c r="C13" s="449"/>
      <c r="D13" s="449"/>
      <c r="E13" s="449"/>
      <c r="F13" s="449"/>
      <c r="G13" s="449"/>
      <c r="H13" s="449"/>
      <c r="I13" s="449"/>
      <c r="J13" s="449"/>
      <c r="K13" s="449"/>
      <c r="L13" s="449"/>
    </row>
    <row r="14" spans="2:12">
      <c r="B14" s="450">
        <v>8</v>
      </c>
      <c r="C14" s="449"/>
      <c r="D14" s="449"/>
      <c r="E14" s="449"/>
      <c r="F14" s="449"/>
      <c r="G14" s="449"/>
      <c r="H14" s="449"/>
      <c r="I14" s="449"/>
      <c r="J14" s="449"/>
      <c r="K14" s="449"/>
      <c r="L14" s="449"/>
    </row>
    <row r="15" spans="2:12">
      <c r="B15" s="447">
        <v>9</v>
      </c>
      <c r="C15" s="449"/>
      <c r="D15" s="449"/>
      <c r="E15" s="449"/>
      <c r="F15" s="449"/>
      <c r="G15" s="449"/>
      <c r="H15" s="449"/>
      <c r="I15" s="449"/>
      <c r="J15" s="449"/>
      <c r="K15" s="449"/>
      <c r="L15" s="449"/>
    </row>
    <row r="16" spans="2:12">
      <c r="B16" s="450">
        <v>10</v>
      </c>
      <c r="C16" s="449"/>
      <c r="D16" s="449"/>
      <c r="E16" s="449"/>
      <c r="F16" s="449"/>
      <c r="G16" s="449"/>
      <c r="H16" s="449"/>
      <c r="I16" s="449"/>
      <c r="J16" s="449"/>
      <c r="K16" s="449"/>
      <c r="L16" s="449"/>
    </row>
    <row r="17" spans="2:21">
      <c r="B17" s="447">
        <v>11</v>
      </c>
      <c r="C17" s="449"/>
      <c r="D17" s="449"/>
      <c r="E17" s="449"/>
      <c r="F17" s="449"/>
      <c r="G17" s="449"/>
      <c r="H17" s="449"/>
      <c r="I17" s="449"/>
      <c r="J17" s="449"/>
      <c r="K17" s="449"/>
      <c r="L17" s="449"/>
    </row>
    <row r="18" spans="2:21">
      <c r="B18" s="450">
        <v>12</v>
      </c>
      <c r="C18" s="449"/>
      <c r="D18" s="449"/>
      <c r="E18" s="449"/>
      <c r="F18" s="449"/>
      <c r="G18" s="449"/>
      <c r="H18" s="449"/>
      <c r="I18" s="449"/>
      <c r="J18" s="449"/>
      <c r="K18" s="449"/>
      <c r="L18" s="449"/>
    </row>
    <row r="19" spans="2:21">
      <c r="B19" s="447">
        <v>13</v>
      </c>
      <c r="C19" s="449"/>
      <c r="D19" s="449"/>
      <c r="E19" s="449"/>
      <c r="F19" s="449"/>
      <c r="G19" s="449"/>
      <c r="H19" s="449"/>
      <c r="I19" s="449"/>
      <c r="J19" s="449"/>
      <c r="K19" s="449"/>
      <c r="L19" s="449"/>
    </row>
    <row r="20" spans="2:21">
      <c r="B20" s="450">
        <v>14</v>
      </c>
      <c r="C20" s="449"/>
      <c r="D20" s="449"/>
      <c r="E20" s="449"/>
      <c r="F20" s="449"/>
      <c r="G20" s="449"/>
      <c r="H20" s="449"/>
      <c r="I20" s="449"/>
      <c r="J20" s="449"/>
      <c r="K20" s="449"/>
      <c r="L20" s="449"/>
    </row>
    <row r="21" spans="2:21">
      <c r="B21" s="450">
        <v>15</v>
      </c>
      <c r="C21" s="449"/>
      <c r="D21" s="449"/>
      <c r="E21" s="449"/>
      <c r="F21" s="449"/>
      <c r="G21" s="449"/>
      <c r="H21" s="449"/>
      <c r="I21" s="449"/>
      <c r="J21" s="449"/>
      <c r="K21" s="449"/>
      <c r="L21" s="449"/>
    </row>
    <row r="22" spans="2:21">
      <c r="B22" s="447">
        <v>16</v>
      </c>
      <c r="C22" s="449"/>
      <c r="D22" s="449"/>
      <c r="E22" s="449"/>
      <c r="F22" s="449"/>
      <c r="G22" s="449"/>
      <c r="H22" s="449"/>
      <c r="I22" s="449"/>
      <c r="J22" s="449"/>
      <c r="K22" s="449"/>
      <c r="L22" s="449"/>
    </row>
    <row r="23" spans="2:21">
      <c r="B23" s="450">
        <v>17</v>
      </c>
      <c r="C23" s="449"/>
      <c r="D23" s="449"/>
      <c r="E23" s="449"/>
      <c r="F23" s="449"/>
      <c r="G23" s="449"/>
      <c r="H23" s="449"/>
      <c r="I23" s="449"/>
      <c r="J23" s="449"/>
      <c r="K23" s="449"/>
      <c r="L23" s="449"/>
    </row>
    <row r="24" spans="2:21">
      <c r="B24" s="447">
        <v>18</v>
      </c>
      <c r="C24" s="449"/>
      <c r="D24" s="449"/>
      <c r="E24" s="449"/>
      <c r="F24" s="449"/>
      <c r="G24" s="449"/>
      <c r="H24" s="449"/>
      <c r="I24" s="449"/>
      <c r="J24" s="449"/>
      <c r="K24" s="449"/>
      <c r="L24" s="449"/>
    </row>
    <row r="25" spans="2:21">
      <c r="B25" s="450">
        <v>19</v>
      </c>
      <c r="C25" s="449"/>
      <c r="D25" s="449"/>
      <c r="E25" s="449"/>
      <c r="F25" s="449"/>
      <c r="G25" s="449"/>
      <c r="H25" s="449"/>
      <c r="I25" s="449"/>
      <c r="J25" s="449"/>
      <c r="K25" s="449"/>
      <c r="L25" s="449"/>
    </row>
    <row r="26" spans="2:21">
      <c r="B26" s="447">
        <v>20</v>
      </c>
      <c r="C26" s="449"/>
      <c r="D26" s="449"/>
      <c r="E26" s="449"/>
      <c r="F26" s="449"/>
      <c r="G26" s="449"/>
      <c r="H26" s="449"/>
      <c r="I26" s="449"/>
      <c r="J26" s="449"/>
      <c r="K26" s="449"/>
      <c r="L26" s="449"/>
    </row>
    <row r="27" spans="2:21" ht="6" customHeight="1"/>
    <row r="28" spans="2:21">
      <c r="B28" s="539" t="s">
        <v>80</v>
      </c>
      <c r="C28" s="1275" t="s">
        <v>442</v>
      </c>
      <c r="D28" s="1275"/>
      <c r="E28" s="1275"/>
      <c r="F28" s="1275"/>
      <c r="G28" s="1275"/>
      <c r="H28" s="1275"/>
      <c r="I28" s="1275"/>
      <c r="J28" s="1275"/>
      <c r="K28" s="1275"/>
      <c r="L28" s="1275"/>
    </row>
    <row r="29" spans="2:21">
      <c r="B29" s="539" t="s">
        <v>81</v>
      </c>
      <c r="C29" s="1276" t="s">
        <v>408</v>
      </c>
      <c r="D29" s="1276"/>
      <c r="E29" s="1276"/>
      <c r="F29" s="1276"/>
      <c r="G29" s="1276"/>
      <c r="H29" s="1276"/>
      <c r="I29" s="1276"/>
      <c r="J29" s="1276"/>
      <c r="K29" s="1276"/>
      <c r="L29" s="1276"/>
      <c r="M29" s="541"/>
      <c r="N29" s="541"/>
      <c r="O29" s="541"/>
      <c r="P29" s="541"/>
      <c r="Q29" s="541"/>
      <c r="R29" s="541"/>
      <c r="S29" s="541"/>
      <c r="T29" s="541"/>
      <c r="U29" s="541"/>
    </row>
    <row r="30" spans="2:21">
      <c r="B30" s="539" t="s">
        <v>74</v>
      </c>
      <c r="C30" s="1277" t="s">
        <v>364</v>
      </c>
      <c r="D30" s="1277"/>
      <c r="E30" s="1277"/>
      <c r="F30" s="1277"/>
      <c r="G30" s="1277"/>
      <c r="H30" s="1277"/>
      <c r="I30" s="1277"/>
      <c r="J30" s="1277"/>
      <c r="K30" s="1277"/>
      <c r="L30" s="1277"/>
      <c r="M30" s="541"/>
      <c r="N30" s="541"/>
      <c r="O30" s="541"/>
      <c r="P30" s="541"/>
      <c r="Q30" s="541"/>
      <c r="R30" s="541"/>
      <c r="S30" s="541"/>
      <c r="T30" s="541"/>
      <c r="U30" s="541"/>
    </row>
    <row r="31" spans="2:21" ht="12.5" thickBot="1">
      <c r="B31" s="539" t="s">
        <v>65</v>
      </c>
      <c r="C31" s="1276" t="s">
        <v>443</v>
      </c>
      <c r="D31" s="1276"/>
      <c r="E31" s="1276"/>
      <c r="F31" s="1276"/>
      <c r="G31" s="1276"/>
      <c r="H31" s="1276"/>
      <c r="I31" s="1276"/>
      <c r="J31" s="1276"/>
      <c r="K31" s="1276"/>
      <c r="L31" s="1276"/>
      <c r="M31" s="540"/>
      <c r="N31" s="540"/>
      <c r="O31" s="540"/>
      <c r="P31" s="540"/>
      <c r="Q31" s="540"/>
      <c r="R31" s="540"/>
      <c r="S31" s="540"/>
      <c r="T31" s="540"/>
      <c r="U31" s="540"/>
    </row>
    <row r="32" spans="2:21" ht="12" customHeight="1">
      <c r="L32" s="1278" t="s">
        <v>250</v>
      </c>
      <c r="M32" s="451"/>
    </row>
    <row r="33" spans="12:13" ht="12.75" customHeight="1" thickBot="1">
      <c r="L33" s="1279"/>
      <c r="M33" s="451"/>
    </row>
  </sheetData>
  <mergeCells count="13">
    <mergeCell ref="B3:L3"/>
    <mergeCell ref="B5:B6"/>
    <mergeCell ref="C5:C6"/>
    <mergeCell ref="D5:D6"/>
    <mergeCell ref="E5:E6"/>
    <mergeCell ref="I5:I6"/>
    <mergeCell ref="J5:K5"/>
    <mergeCell ref="L5:L6"/>
    <mergeCell ref="C28:L28"/>
    <mergeCell ref="C29:L29"/>
    <mergeCell ref="C30:L30"/>
    <mergeCell ref="C31:L31"/>
    <mergeCell ref="L32:L33"/>
  </mergeCells>
  <phoneticPr fontId="10"/>
  <printOptions horizontalCentered="1"/>
  <pageMargins left="0.78740157480314965" right="0.78740157480314965" top="0.78740157480314965" bottom="0.78740157480314965" header="0.39370078740157483" footer="0.39370078740157483"/>
  <pageSetup paperSize="8"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7"/>
  <sheetViews>
    <sheetView showGridLines="0" view="pageBreakPreview" zoomScale="85" zoomScaleNormal="55" zoomScaleSheetLayoutView="85" workbookViewId="0">
      <selection activeCell="B32" sqref="B32"/>
    </sheetView>
  </sheetViews>
  <sheetFormatPr defaultColWidth="9" defaultRowHeight="12"/>
  <cols>
    <col min="1" max="1" width="2.6328125" style="482" customWidth="1"/>
    <col min="2" max="2" width="12.26953125" style="482" customWidth="1"/>
    <col min="3" max="3" width="25.90625" style="482" customWidth="1"/>
    <col min="4" max="4" width="7.36328125" style="482" customWidth="1"/>
    <col min="5" max="5" width="16.7265625" style="257" customWidth="1"/>
    <col min="6" max="26" width="10.6328125" style="482" customWidth="1"/>
    <col min="27" max="27" width="12.26953125" style="482" customWidth="1"/>
    <col min="28" max="28" width="2.26953125" style="482" customWidth="1"/>
    <col min="29" max="16384" width="9" style="482"/>
  </cols>
  <sheetData>
    <row r="1" spans="1:31" ht="9" customHeight="1"/>
    <row r="2" spans="1:31" s="714" customFormat="1" ht="20.149999999999999" customHeight="1">
      <c r="B2" s="715" t="s">
        <v>752</v>
      </c>
      <c r="C2" s="645"/>
      <c r="D2" s="645"/>
      <c r="E2" s="645"/>
      <c r="F2" s="645"/>
      <c r="G2" s="645"/>
      <c r="H2" s="645"/>
      <c r="I2" s="645"/>
      <c r="J2" s="645"/>
      <c r="K2" s="645"/>
      <c r="L2" s="645"/>
      <c r="M2" s="645"/>
      <c r="N2" s="645"/>
      <c r="O2" s="645"/>
      <c r="P2" s="645"/>
      <c r="Q2" s="645"/>
      <c r="R2" s="645"/>
      <c r="S2" s="645"/>
      <c r="T2" s="645"/>
      <c r="U2" s="645"/>
      <c r="V2" s="645"/>
      <c r="W2" s="645"/>
      <c r="X2" s="645"/>
      <c r="Y2" s="645"/>
      <c r="Z2" s="645"/>
      <c r="AA2" s="645"/>
    </row>
    <row r="3" spans="1:31" s="714" customFormat="1" ht="5.25" customHeight="1">
      <c r="B3" s="716"/>
      <c r="C3" s="271"/>
      <c r="D3" s="271"/>
      <c r="E3" s="260"/>
      <c r="F3" s="271"/>
      <c r="G3" s="271"/>
      <c r="H3" s="271"/>
      <c r="I3" s="271"/>
      <c r="J3" s="271"/>
      <c r="K3" s="271"/>
      <c r="L3" s="271"/>
      <c r="M3" s="271"/>
      <c r="N3" s="271"/>
      <c r="O3" s="271"/>
      <c r="P3" s="271"/>
      <c r="Q3" s="271"/>
      <c r="R3" s="271"/>
      <c r="S3" s="271"/>
      <c r="T3" s="271"/>
      <c r="U3" s="271"/>
      <c r="V3" s="271"/>
      <c r="W3" s="271"/>
      <c r="X3" s="271"/>
      <c r="Y3" s="271"/>
      <c r="Z3" s="271"/>
      <c r="AA3" s="271"/>
    </row>
    <row r="4" spans="1:31" s="714" customFormat="1" ht="25.5">
      <c r="B4" s="1287" t="s">
        <v>605</v>
      </c>
      <c r="C4" s="1287"/>
      <c r="D4" s="1287"/>
      <c r="E4" s="1287"/>
      <c r="F4" s="1287"/>
      <c r="G4" s="1287"/>
      <c r="H4" s="1287"/>
      <c r="I4" s="1287"/>
      <c r="J4" s="1287"/>
      <c r="K4" s="1287"/>
      <c r="L4" s="1287"/>
      <c r="M4" s="1287"/>
      <c r="N4" s="1287"/>
      <c r="O4" s="1287"/>
      <c r="P4" s="1287"/>
      <c r="Q4" s="1287"/>
      <c r="R4" s="1287"/>
      <c r="S4" s="1287"/>
      <c r="T4" s="1287"/>
      <c r="U4" s="1287"/>
      <c r="V4" s="1287"/>
      <c r="W4" s="1287"/>
      <c r="X4" s="1287"/>
      <c r="Y4" s="1287"/>
      <c r="Z4" s="1287"/>
      <c r="AA4" s="1287"/>
      <c r="AB4" s="717"/>
      <c r="AC4" s="717"/>
      <c r="AD4" s="717"/>
      <c r="AE4" s="717"/>
    </row>
    <row r="5" spans="1:31" s="714" customFormat="1" ht="7.15" customHeight="1">
      <c r="B5" s="718"/>
      <c r="C5" s="719"/>
      <c r="D5" s="719"/>
      <c r="E5" s="719"/>
      <c r="F5" s="719"/>
      <c r="G5" s="719"/>
      <c r="H5" s="719"/>
      <c r="I5" s="719"/>
      <c r="J5" s="719"/>
      <c r="K5" s="719"/>
      <c r="L5" s="719"/>
      <c r="M5" s="719"/>
      <c r="N5" s="719"/>
      <c r="O5" s="719"/>
      <c r="P5" s="719"/>
      <c r="Q5" s="719"/>
      <c r="R5" s="719"/>
      <c r="S5" s="719"/>
      <c r="T5" s="719"/>
      <c r="U5" s="719"/>
      <c r="V5" s="719"/>
      <c r="W5" s="719"/>
      <c r="X5" s="719"/>
      <c r="Y5" s="719"/>
      <c r="Z5" s="719"/>
      <c r="AA5" s="719"/>
      <c r="AB5" s="717"/>
      <c r="AC5" s="717"/>
      <c r="AD5" s="717"/>
      <c r="AE5" s="717"/>
    </row>
    <row r="6" spans="1:31" s="714" customFormat="1" ht="19.5" customHeight="1" thickBot="1">
      <c r="B6" s="720" t="s">
        <v>689</v>
      </c>
      <c r="C6" s="719"/>
      <c r="D6" s="719"/>
      <c r="E6" s="719"/>
      <c r="F6" s="719"/>
      <c r="G6" s="719"/>
      <c r="H6" s="719"/>
      <c r="I6" s="719"/>
      <c r="J6" s="719"/>
      <c r="K6" s="719"/>
      <c r="L6" s="719"/>
      <c r="M6" s="719"/>
      <c r="N6" s="719"/>
      <c r="O6" s="719"/>
      <c r="P6" s="719"/>
      <c r="Q6" s="719"/>
      <c r="R6" s="719"/>
      <c r="S6" s="719"/>
      <c r="T6" s="719"/>
      <c r="U6" s="719"/>
      <c r="V6" s="719"/>
      <c r="W6" s="719"/>
      <c r="X6" s="719"/>
      <c r="Y6" s="719"/>
      <c r="Z6" s="719"/>
      <c r="AA6" s="721"/>
      <c r="AB6" s="717"/>
      <c r="AC6" s="717"/>
      <c r="AD6" s="717"/>
      <c r="AE6" s="717"/>
    </row>
    <row r="7" spans="1:31" ht="22.5" customHeight="1" thickBot="1">
      <c r="B7" s="1288" t="s">
        <v>606</v>
      </c>
      <c r="C7" s="1289"/>
      <c r="D7" s="1292" t="s">
        <v>607</v>
      </c>
      <c r="E7" s="1294" t="s">
        <v>671</v>
      </c>
      <c r="F7" s="1296" t="s">
        <v>608</v>
      </c>
      <c r="G7" s="1296"/>
      <c r="H7" s="1296"/>
      <c r="I7" s="1296"/>
      <c r="J7" s="1296"/>
      <c r="K7" s="1296"/>
      <c r="L7" s="1296"/>
      <c r="M7" s="1296"/>
      <c r="N7" s="1296"/>
      <c r="O7" s="1296"/>
      <c r="P7" s="1296"/>
      <c r="Q7" s="1296"/>
      <c r="R7" s="1296"/>
      <c r="S7" s="1296"/>
      <c r="T7" s="1296"/>
      <c r="U7" s="1296"/>
      <c r="V7" s="1296"/>
      <c r="W7" s="1296"/>
      <c r="X7" s="1296"/>
      <c r="Y7" s="1296"/>
      <c r="Z7" s="1296"/>
      <c r="AA7" s="1292" t="s">
        <v>282</v>
      </c>
    </row>
    <row r="8" spans="1:31" s="271" customFormat="1" ht="22.5" customHeight="1" thickBot="1">
      <c r="B8" s="1290"/>
      <c r="C8" s="1291"/>
      <c r="D8" s="1293"/>
      <c r="E8" s="1295"/>
      <c r="F8" s="722" t="s">
        <v>609</v>
      </c>
      <c r="G8" s="722" t="s">
        <v>610</v>
      </c>
      <c r="H8" s="722" t="s">
        <v>611</v>
      </c>
      <c r="I8" s="722" t="s">
        <v>612</v>
      </c>
      <c r="J8" s="722" t="s">
        <v>613</v>
      </c>
      <c r="K8" s="722" t="s">
        <v>614</v>
      </c>
      <c r="L8" s="722" t="s">
        <v>615</v>
      </c>
      <c r="M8" s="722" t="s">
        <v>616</v>
      </c>
      <c r="N8" s="722" t="s">
        <v>617</v>
      </c>
      <c r="O8" s="722" t="s">
        <v>618</v>
      </c>
      <c r="P8" s="722" t="s">
        <v>619</v>
      </c>
      <c r="Q8" s="722" t="s">
        <v>620</v>
      </c>
      <c r="R8" s="722" t="s">
        <v>621</v>
      </c>
      <c r="S8" s="722" t="s">
        <v>622</v>
      </c>
      <c r="T8" s="722" t="s">
        <v>623</v>
      </c>
      <c r="U8" s="722" t="s">
        <v>624</v>
      </c>
      <c r="V8" s="722" t="s">
        <v>625</v>
      </c>
      <c r="W8" s="722" t="s">
        <v>626</v>
      </c>
      <c r="X8" s="722" t="s">
        <v>672</v>
      </c>
      <c r="Y8" s="722" t="s">
        <v>673</v>
      </c>
      <c r="Z8" s="722" t="s">
        <v>674</v>
      </c>
      <c r="AA8" s="1293"/>
    </row>
    <row r="9" spans="1:31" s="271" customFormat="1" ht="20.149999999999999" customHeight="1">
      <c r="A9" s="723"/>
      <c r="B9" s="1300" t="s">
        <v>690</v>
      </c>
      <c r="C9" s="724" t="s">
        <v>627</v>
      </c>
      <c r="D9" s="725" t="s">
        <v>628</v>
      </c>
      <c r="E9" s="726"/>
      <c r="F9" s="727"/>
      <c r="G9" s="727"/>
      <c r="H9" s="727"/>
      <c r="I9" s="727"/>
      <c r="J9" s="727"/>
      <c r="K9" s="727"/>
      <c r="L9" s="727"/>
      <c r="M9" s="727"/>
      <c r="N9" s="727"/>
      <c r="O9" s="727"/>
      <c r="P9" s="727"/>
      <c r="Q9" s="727"/>
      <c r="R9" s="727"/>
      <c r="S9" s="727"/>
      <c r="T9" s="727"/>
      <c r="U9" s="727"/>
      <c r="V9" s="727"/>
      <c r="W9" s="727"/>
      <c r="X9" s="727"/>
      <c r="Y9" s="727"/>
      <c r="Z9" s="727"/>
      <c r="AA9" s="728"/>
    </row>
    <row r="10" spans="1:31" s="271" customFormat="1" ht="20.149999999999999" customHeight="1">
      <c r="A10" s="723"/>
      <c r="B10" s="1301"/>
      <c r="C10" s="729"/>
      <c r="D10" s="730" t="s">
        <v>628</v>
      </c>
      <c r="E10" s="731"/>
      <c r="F10" s="732"/>
      <c r="G10" s="732"/>
      <c r="H10" s="732"/>
      <c r="I10" s="732"/>
      <c r="J10" s="732"/>
      <c r="K10" s="732"/>
      <c r="L10" s="732"/>
      <c r="M10" s="732"/>
      <c r="N10" s="732"/>
      <c r="O10" s="732"/>
      <c r="P10" s="732"/>
      <c r="Q10" s="732"/>
      <c r="R10" s="732"/>
      <c r="S10" s="732"/>
      <c r="T10" s="732"/>
      <c r="U10" s="732"/>
      <c r="V10" s="732"/>
      <c r="W10" s="732"/>
      <c r="X10" s="732"/>
      <c r="Y10" s="732"/>
      <c r="Z10" s="732"/>
      <c r="AA10" s="733"/>
    </row>
    <row r="11" spans="1:31" s="271" customFormat="1" ht="20.149999999999999" customHeight="1">
      <c r="A11" s="723"/>
      <c r="B11" s="1301"/>
      <c r="C11" s="729"/>
      <c r="D11" s="730" t="s">
        <v>628</v>
      </c>
      <c r="E11" s="731"/>
      <c r="F11" s="732"/>
      <c r="G11" s="732"/>
      <c r="H11" s="732"/>
      <c r="I11" s="732"/>
      <c r="J11" s="732"/>
      <c r="K11" s="732"/>
      <c r="L11" s="732"/>
      <c r="M11" s="732"/>
      <c r="N11" s="732"/>
      <c r="O11" s="732"/>
      <c r="P11" s="732"/>
      <c r="Q11" s="732"/>
      <c r="R11" s="732"/>
      <c r="S11" s="732"/>
      <c r="T11" s="732"/>
      <c r="U11" s="732"/>
      <c r="V11" s="732"/>
      <c r="W11" s="732"/>
      <c r="X11" s="732"/>
      <c r="Y11" s="732"/>
      <c r="Z11" s="732"/>
      <c r="AA11" s="733"/>
    </row>
    <row r="12" spans="1:31" s="271" customFormat="1" ht="20.149999999999999" customHeight="1">
      <c r="A12" s="723"/>
      <c r="B12" s="1301"/>
      <c r="C12" s="734"/>
      <c r="D12" s="735" t="s">
        <v>628</v>
      </c>
      <c r="E12" s="731"/>
      <c r="F12" s="732"/>
      <c r="G12" s="732"/>
      <c r="H12" s="732"/>
      <c r="I12" s="732"/>
      <c r="J12" s="732"/>
      <c r="K12" s="732"/>
      <c r="L12" s="732"/>
      <c r="M12" s="732"/>
      <c r="N12" s="732"/>
      <c r="O12" s="732"/>
      <c r="P12" s="732"/>
      <c r="Q12" s="732"/>
      <c r="R12" s="732"/>
      <c r="S12" s="732"/>
      <c r="T12" s="732"/>
      <c r="U12" s="732"/>
      <c r="V12" s="732"/>
      <c r="W12" s="732"/>
      <c r="X12" s="732"/>
      <c r="Y12" s="732"/>
      <c r="Z12" s="732"/>
      <c r="AA12" s="733"/>
    </row>
    <row r="13" spans="1:31" s="271" customFormat="1" ht="20.149999999999999" customHeight="1">
      <c r="A13" s="723"/>
      <c r="B13" s="1301"/>
      <c r="C13" s="736"/>
      <c r="D13" s="737" t="s">
        <v>628</v>
      </c>
      <c r="E13" s="738"/>
      <c r="F13" s="739"/>
      <c r="G13" s="739"/>
      <c r="H13" s="739"/>
      <c r="I13" s="739"/>
      <c r="J13" s="739"/>
      <c r="K13" s="739"/>
      <c r="L13" s="739"/>
      <c r="M13" s="739"/>
      <c r="N13" s="739"/>
      <c r="O13" s="739"/>
      <c r="P13" s="739"/>
      <c r="Q13" s="739"/>
      <c r="R13" s="739"/>
      <c r="S13" s="739"/>
      <c r="T13" s="739"/>
      <c r="U13" s="739"/>
      <c r="V13" s="739"/>
      <c r="W13" s="739"/>
      <c r="X13" s="739"/>
      <c r="Y13" s="739"/>
      <c r="Z13" s="739"/>
      <c r="AA13" s="740"/>
    </row>
    <row r="14" spans="1:31" s="271" customFormat="1" ht="20.149999999999999" customHeight="1" thickBot="1">
      <c r="A14" s="723"/>
      <c r="B14" s="741"/>
      <c r="C14" s="742" t="s">
        <v>629</v>
      </c>
      <c r="D14" s="743" t="s">
        <v>628</v>
      </c>
      <c r="E14" s="744">
        <f>SUM(E9:E13)</f>
        <v>0</v>
      </c>
      <c r="F14" s="745"/>
      <c r="G14" s="745"/>
      <c r="H14" s="745"/>
      <c r="I14" s="745"/>
      <c r="J14" s="745"/>
      <c r="K14" s="745"/>
      <c r="L14" s="745"/>
      <c r="M14" s="745"/>
      <c r="N14" s="745"/>
      <c r="O14" s="745"/>
      <c r="P14" s="745"/>
      <c r="Q14" s="745"/>
      <c r="R14" s="745"/>
      <c r="S14" s="745"/>
      <c r="T14" s="745"/>
      <c r="U14" s="745"/>
      <c r="V14" s="745"/>
      <c r="W14" s="745"/>
      <c r="X14" s="745"/>
      <c r="Y14" s="745"/>
      <c r="Z14" s="745"/>
      <c r="AA14" s="746"/>
    </row>
    <row r="15" spans="1:31" ht="19.899999999999999" customHeight="1" thickTop="1">
      <c r="B15" s="1301" t="s">
        <v>691</v>
      </c>
      <c r="C15" s="729" t="s">
        <v>630</v>
      </c>
      <c r="D15" s="730" t="s">
        <v>628</v>
      </c>
      <c r="E15" s="747"/>
      <c r="F15" s="748"/>
      <c r="G15" s="748"/>
      <c r="H15" s="748"/>
      <c r="I15" s="748"/>
      <c r="J15" s="748"/>
      <c r="K15" s="748"/>
      <c r="L15" s="748"/>
      <c r="M15" s="748"/>
      <c r="N15" s="748"/>
      <c r="O15" s="748"/>
      <c r="P15" s="748"/>
      <c r="Q15" s="748"/>
      <c r="R15" s="748"/>
      <c r="S15" s="748"/>
      <c r="T15" s="748"/>
      <c r="U15" s="748"/>
      <c r="V15" s="748"/>
      <c r="W15" s="748"/>
      <c r="X15" s="748"/>
      <c r="Y15" s="748"/>
      <c r="Z15" s="748"/>
      <c r="AA15" s="749"/>
    </row>
    <row r="16" spans="1:31" ht="19.899999999999999" customHeight="1">
      <c r="B16" s="1301"/>
      <c r="C16" s="729"/>
      <c r="D16" s="730" t="s">
        <v>628</v>
      </c>
      <c r="E16" s="731"/>
      <c r="F16" s="732"/>
      <c r="G16" s="732"/>
      <c r="H16" s="732"/>
      <c r="I16" s="732"/>
      <c r="J16" s="732"/>
      <c r="K16" s="732"/>
      <c r="L16" s="732"/>
      <c r="M16" s="732"/>
      <c r="N16" s="732"/>
      <c r="O16" s="732"/>
      <c r="P16" s="732"/>
      <c r="Q16" s="732"/>
      <c r="R16" s="732"/>
      <c r="S16" s="732"/>
      <c r="T16" s="732"/>
      <c r="U16" s="732"/>
      <c r="V16" s="732"/>
      <c r="W16" s="732"/>
      <c r="X16" s="732"/>
      <c r="Y16" s="732"/>
      <c r="Z16" s="732"/>
      <c r="AA16" s="733"/>
    </row>
    <row r="17" spans="2:27" ht="19.899999999999999" customHeight="1">
      <c r="B17" s="1301"/>
      <c r="C17" s="729"/>
      <c r="D17" s="730" t="s">
        <v>628</v>
      </c>
      <c r="E17" s="731"/>
      <c r="F17" s="732"/>
      <c r="G17" s="732"/>
      <c r="H17" s="732"/>
      <c r="I17" s="732"/>
      <c r="J17" s="732"/>
      <c r="K17" s="732"/>
      <c r="L17" s="732"/>
      <c r="M17" s="732"/>
      <c r="N17" s="732"/>
      <c r="O17" s="732"/>
      <c r="P17" s="732"/>
      <c r="Q17" s="732"/>
      <c r="R17" s="732"/>
      <c r="S17" s="732"/>
      <c r="T17" s="732"/>
      <c r="U17" s="732"/>
      <c r="V17" s="732"/>
      <c r="W17" s="732"/>
      <c r="X17" s="732"/>
      <c r="Y17" s="732"/>
      <c r="Z17" s="732"/>
      <c r="AA17" s="733"/>
    </row>
    <row r="18" spans="2:27" ht="19.899999999999999" customHeight="1">
      <c r="B18" s="1301"/>
      <c r="C18" s="734"/>
      <c r="D18" s="735" t="s">
        <v>628</v>
      </c>
      <c r="E18" s="731"/>
      <c r="F18" s="732"/>
      <c r="G18" s="732"/>
      <c r="H18" s="732"/>
      <c r="I18" s="732"/>
      <c r="J18" s="732"/>
      <c r="K18" s="732"/>
      <c r="L18" s="732"/>
      <c r="M18" s="732"/>
      <c r="N18" s="732"/>
      <c r="O18" s="732"/>
      <c r="P18" s="732"/>
      <c r="Q18" s="732"/>
      <c r="R18" s="732"/>
      <c r="S18" s="732"/>
      <c r="T18" s="732"/>
      <c r="U18" s="732"/>
      <c r="V18" s="732"/>
      <c r="W18" s="732"/>
      <c r="X18" s="732"/>
      <c r="Y18" s="732"/>
      <c r="Z18" s="732"/>
      <c r="AA18" s="733"/>
    </row>
    <row r="19" spans="2:27" ht="19.899999999999999" customHeight="1">
      <c r="B19" s="1301"/>
      <c r="C19" s="736"/>
      <c r="D19" s="737" t="s">
        <v>628</v>
      </c>
      <c r="E19" s="738"/>
      <c r="F19" s="739"/>
      <c r="G19" s="739"/>
      <c r="H19" s="739"/>
      <c r="I19" s="739"/>
      <c r="J19" s="739"/>
      <c r="K19" s="739"/>
      <c r="L19" s="739"/>
      <c r="M19" s="739"/>
      <c r="N19" s="739"/>
      <c r="O19" s="739"/>
      <c r="P19" s="739"/>
      <c r="Q19" s="739"/>
      <c r="R19" s="739"/>
      <c r="S19" s="739"/>
      <c r="T19" s="739"/>
      <c r="U19" s="739"/>
      <c r="V19" s="739"/>
      <c r="W19" s="739"/>
      <c r="X19" s="739"/>
      <c r="Y19" s="739"/>
      <c r="Z19" s="739"/>
      <c r="AA19" s="740"/>
    </row>
    <row r="20" spans="2:27" ht="19.899999999999999" customHeight="1" thickBot="1">
      <c r="B20" s="741"/>
      <c r="C20" s="742" t="s">
        <v>631</v>
      </c>
      <c r="D20" s="743" t="s">
        <v>628</v>
      </c>
      <c r="E20" s="744">
        <f>SUM(E15:E19)</f>
        <v>0</v>
      </c>
      <c r="F20" s="745"/>
      <c r="G20" s="745"/>
      <c r="H20" s="745"/>
      <c r="I20" s="745"/>
      <c r="J20" s="745"/>
      <c r="K20" s="745"/>
      <c r="L20" s="745"/>
      <c r="M20" s="745"/>
      <c r="N20" s="745"/>
      <c r="O20" s="745"/>
      <c r="P20" s="745"/>
      <c r="Q20" s="745"/>
      <c r="R20" s="745"/>
      <c r="S20" s="745"/>
      <c r="T20" s="745"/>
      <c r="U20" s="745"/>
      <c r="V20" s="745"/>
      <c r="W20" s="745"/>
      <c r="X20" s="745"/>
      <c r="Y20" s="745"/>
      <c r="Z20" s="745"/>
      <c r="AA20" s="746"/>
    </row>
    <row r="21" spans="2:27" s="271" customFormat="1" ht="20.149999999999999" customHeight="1" thickTop="1" thickBot="1">
      <c r="B21" s="1297" t="s">
        <v>632</v>
      </c>
      <c r="C21" s="1298"/>
      <c r="D21" s="750" t="s">
        <v>628</v>
      </c>
      <c r="E21" s="751">
        <f>SUM(E14,E20)</f>
        <v>0</v>
      </c>
      <c r="F21" s="752"/>
      <c r="G21" s="752"/>
      <c r="H21" s="752"/>
      <c r="I21" s="752"/>
      <c r="J21" s="752"/>
      <c r="K21" s="752"/>
      <c r="L21" s="752"/>
      <c r="M21" s="752"/>
      <c r="N21" s="752"/>
      <c r="O21" s="752"/>
      <c r="P21" s="752"/>
      <c r="Q21" s="752"/>
      <c r="R21" s="752"/>
      <c r="S21" s="752"/>
      <c r="T21" s="752"/>
      <c r="U21" s="752"/>
      <c r="V21" s="752"/>
      <c r="W21" s="752"/>
      <c r="X21" s="752"/>
      <c r="Y21" s="752"/>
      <c r="Z21" s="752"/>
      <c r="AA21" s="753"/>
    </row>
    <row r="22" spans="2:27" ht="19.899999999999999" customHeight="1">
      <c r="B22" s="1301" t="s">
        <v>692</v>
      </c>
      <c r="C22" s="754" t="s">
        <v>633</v>
      </c>
      <c r="D22" s="755" t="s">
        <v>628</v>
      </c>
      <c r="E22" s="756"/>
      <c r="F22" s="757"/>
      <c r="G22" s="757"/>
      <c r="H22" s="757"/>
      <c r="I22" s="757"/>
      <c r="J22" s="757"/>
      <c r="K22" s="757"/>
      <c r="L22" s="757"/>
      <c r="M22" s="757"/>
      <c r="N22" s="757"/>
      <c r="O22" s="757"/>
      <c r="P22" s="757"/>
      <c r="Q22" s="757"/>
      <c r="R22" s="757"/>
      <c r="S22" s="757"/>
      <c r="T22" s="757"/>
      <c r="U22" s="757"/>
      <c r="V22" s="757"/>
      <c r="W22" s="757"/>
      <c r="X22" s="757"/>
      <c r="Y22" s="757"/>
      <c r="Z22" s="757"/>
      <c r="AA22" s="758">
        <f t="shared" ref="AA22:AA27" si="0">SUM(F22:Z22)</f>
        <v>0</v>
      </c>
    </row>
    <row r="23" spans="2:27" ht="19.899999999999999" customHeight="1">
      <c r="B23" s="1301"/>
      <c r="C23" s="759" t="s">
        <v>634</v>
      </c>
      <c r="D23" s="760" t="s">
        <v>628</v>
      </c>
      <c r="E23" s="761"/>
      <c r="F23" s="762"/>
      <c r="G23" s="762"/>
      <c r="H23" s="762"/>
      <c r="I23" s="762"/>
      <c r="J23" s="762"/>
      <c r="K23" s="762"/>
      <c r="L23" s="762"/>
      <c r="M23" s="762"/>
      <c r="N23" s="762"/>
      <c r="O23" s="762"/>
      <c r="P23" s="762"/>
      <c r="Q23" s="762"/>
      <c r="R23" s="762"/>
      <c r="S23" s="762"/>
      <c r="T23" s="762"/>
      <c r="U23" s="762"/>
      <c r="V23" s="762"/>
      <c r="W23" s="762"/>
      <c r="X23" s="762"/>
      <c r="Y23" s="762"/>
      <c r="Z23" s="762"/>
      <c r="AA23" s="763">
        <f t="shared" si="0"/>
        <v>0</v>
      </c>
    </row>
    <row r="24" spans="2:27" ht="19.899999999999999" customHeight="1">
      <c r="B24" s="1301"/>
      <c r="C24" s="759"/>
      <c r="D24" s="760" t="s">
        <v>628</v>
      </c>
      <c r="E24" s="761"/>
      <c r="F24" s="762"/>
      <c r="G24" s="762"/>
      <c r="H24" s="762"/>
      <c r="I24" s="762"/>
      <c r="J24" s="762"/>
      <c r="K24" s="762"/>
      <c r="L24" s="762"/>
      <c r="M24" s="762"/>
      <c r="N24" s="762"/>
      <c r="O24" s="762"/>
      <c r="P24" s="762"/>
      <c r="Q24" s="762"/>
      <c r="R24" s="762"/>
      <c r="S24" s="762"/>
      <c r="T24" s="762"/>
      <c r="U24" s="762"/>
      <c r="V24" s="762"/>
      <c r="W24" s="762"/>
      <c r="X24" s="762"/>
      <c r="Y24" s="762"/>
      <c r="Z24" s="762"/>
      <c r="AA24" s="763">
        <f t="shared" si="0"/>
        <v>0</v>
      </c>
    </row>
    <row r="25" spans="2:27" ht="19.899999999999999" customHeight="1">
      <c r="B25" s="1301"/>
      <c r="C25" s="759"/>
      <c r="D25" s="760" t="s">
        <v>628</v>
      </c>
      <c r="E25" s="761"/>
      <c r="F25" s="762"/>
      <c r="G25" s="762"/>
      <c r="H25" s="762"/>
      <c r="I25" s="762"/>
      <c r="J25" s="762"/>
      <c r="K25" s="762"/>
      <c r="L25" s="762"/>
      <c r="M25" s="762"/>
      <c r="N25" s="762"/>
      <c r="O25" s="762"/>
      <c r="P25" s="762"/>
      <c r="Q25" s="762"/>
      <c r="R25" s="762"/>
      <c r="S25" s="762"/>
      <c r="T25" s="762"/>
      <c r="U25" s="762"/>
      <c r="V25" s="762"/>
      <c r="W25" s="762"/>
      <c r="X25" s="762"/>
      <c r="Y25" s="762"/>
      <c r="Z25" s="762"/>
      <c r="AA25" s="763">
        <f t="shared" si="0"/>
        <v>0</v>
      </c>
    </row>
    <row r="26" spans="2:27" ht="19.899999999999999" customHeight="1">
      <c r="B26" s="1301"/>
      <c r="C26" s="764"/>
      <c r="D26" s="765" t="s">
        <v>628</v>
      </c>
      <c r="E26" s="766"/>
      <c r="F26" s="767"/>
      <c r="G26" s="767"/>
      <c r="H26" s="767"/>
      <c r="I26" s="767"/>
      <c r="J26" s="767"/>
      <c r="K26" s="767"/>
      <c r="L26" s="767"/>
      <c r="M26" s="767"/>
      <c r="N26" s="767"/>
      <c r="O26" s="767"/>
      <c r="P26" s="767"/>
      <c r="Q26" s="767"/>
      <c r="R26" s="767"/>
      <c r="S26" s="767"/>
      <c r="T26" s="767"/>
      <c r="U26" s="767"/>
      <c r="V26" s="767"/>
      <c r="W26" s="767"/>
      <c r="X26" s="767"/>
      <c r="Y26" s="767"/>
      <c r="Z26" s="767"/>
      <c r="AA26" s="768">
        <f t="shared" si="0"/>
        <v>0</v>
      </c>
    </row>
    <row r="27" spans="2:27" ht="19.899999999999999" customHeight="1" thickBot="1">
      <c r="B27" s="1297" t="s">
        <v>635</v>
      </c>
      <c r="C27" s="1298"/>
      <c r="D27" s="750" t="s">
        <v>628</v>
      </c>
      <c r="E27" s="751"/>
      <c r="F27" s="752">
        <f>SUM(F22:F26)</f>
        <v>0</v>
      </c>
      <c r="G27" s="752">
        <f t="shared" ref="G27:Z27" si="1">SUM(G22:G26)</f>
        <v>0</v>
      </c>
      <c r="H27" s="752">
        <f t="shared" si="1"/>
        <v>0</v>
      </c>
      <c r="I27" s="752">
        <f t="shared" si="1"/>
        <v>0</v>
      </c>
      <c r="J27" s="752">
        <f t="shared" si="1"/>
        <v>0</v>
      </c>
      <c r="K27" s="752">
        <f t="shared" si="1"/>
        <v>0</v>
      </c>
      <c r="L27" s="752">
        <f t="shared" si="1"/>
        <v>0</v>
      </c>
      <c r="M27" s="752">
        <f t="shared" si="1"/>
        <v>0</v>
      </c>
      <c r="N27" s="752">
        <f t="shared" si="1"/>
        <v>0</v>
      </c>
      <c r="O27" s="752">
        <f t="shared" si="1"/>
        <v>0</v>
      </c>
      <c r="P27" s="752">
        <f t="shared" si="1"/>
        <v>0</v>
      </c>
      <c r="Q27" s="752">
        <f t="shared" si="1"/>
        <v>0</v>
      </c>
      <c r="R27" s="752">
        <f t="shared" si="1"/>
        <v>0</v>
      </c>
      <c r="S27" s="752">
        <f t="shared" si="1"/>
        <v>0</v>
      </c>
      <c r="T27" s="752">
        <f t="shared" si="1"/>
        <v>0</v>
      </c>
      <c r="U27" s="752">
        <f t="shared" si="1"/>
        <v>0</v>
      </c>
      <c r="V27" s="752">
        <f t="shared" si="1"/>
        <v>0</v>
      </c>
      <c r="W27" s="752">
        <f t="shared" si="1"/>
        <v>0</v>
      </c>
      <c r="X27" s="752">
        <f t="shared" ref="X27" si="2">SUM(X22:X26)</f>
        <v>0</v>
      </c>
      <c r="Y27" s="752">
        <f t="shared" si="1"/>
        <v>0</v>
      </c>
      <c r="Z27" s="752">
        <f t="shared" si="1"/>
        <v>0</v>
      </c>
      <c r="AA27" s="769">
        <f t="shared" si="0"/>
        <v>0</v>
      </c>
    </row>
    <row r="28" spans="2:27" ht="21" customHeight="1" thickBot="1">
      <c r="B28" s="1302" t="s">
        <v>636</v>
      </c>
      <c r="C28" s="1303"/>
      <c r="D28" s="750" t="s">
        <v>628</v>
      </c>
      <c r="E28" s="751">
        <f>SUM(E21,E27)</f>
        <v>0</v>
      </c>
      <c r="F28" s="752">
        <f>SUM(F21,F27)</f>
        <v>0</v>
      </c>
      <c r="G28" s="752">
        <f t="shared" ref="G28:Z28" si="3">SUM(G21,G27)</f>
        <v>0</v>
      </c>
      <c r="H28" s="752">
        <f t="shared" si="3"/>
        <v>0</v>
      </c>
      <c r="I28" s="752">
        <f>SUM(I21,I27)</f>
        <v>0</v>
      </c>
      <c r="J28" s="752">
        <f t="shared" si="3"/>
        <v>0</v>
      </c>
      <c r="K28" s="752">
        <f t="shared" si="3"/>
        <v>0</v>
      </c>
      <c r="L28" s="752">
        <f t="shared" si="3"/>
        <v>0</v>
      </c>
      <c r="M28" s="752">
        <f t="shared" si="3"/>
        <v>0</v>
      </c>
      <c r="N28" s="752">
        <f t="shared" si="3"/>
        <v>0</v>
      </c>
      <c r="O28" s="752">
        <f t="shared" si="3"/>
        <v>0</v>
      </c>
      <c r="P28" s="752">
        <f t="shared" si="3"/>
        <v>0</v>
      </c>
      <c r="Q28" s="752">
        <f t="shared" si="3"/>
        <v>0</v>
      </c>
      <c r="R28" s="752">
        <f t="shared" si="3"/>
        <v>0</v>
      </c>
      <c r="S28" s="752">
        <f t="shared" si="3"/>
        <v>0</v>
      </c>
      <c r="T28" s="752">
        <f t="shared" si="3"/>
        <v>0</v>
      </c>
      <c r="U28" s="752">
        <f t="shared" si="3"/>
        <v>0</v>
      </c>
      <c r="V28" s="752">
        <f t="shared" si="3"/>
        <v>0</v>
      </c>
      <c r="W28" s="752">
        <f t="shared" si="3"/>
        <v>0</v>
      </c>
      <c r="X28" s="752">
        <f t="shared" ref="X28" si="4">SUM(X21,X27)</f>
        <v>0</v>
      </c>
      <c r="Y28" s="752">
        <f t="shared" si="3"/>
        <v>0</v>
      </c>
      <c r="Z28" s="752">
        <f t="shared" si="3"/>
        <v>0</v>
      </c>
      <c r="AA28" s="770">
        <f>SUM(E28:Z28)</f>
        <v>0</v>
      </c>
    </row>
    <row r="29" spans="2:27" ht="6" customHeight="1">
      <c r="B29" s="260"/>
      <c r="C29" s="260"/>
      <c r="D29" s="771"/>
      <c r="E29" s="772"/>
      <c r="F29" s="772"/>
      <c r="G29" s="772"/>
      <c r="H29" s="772"/>
      <c r="I29" s="772"/>
      <c r="J29" s="772"/>
      <c r="K29" s="772"/>
      <c r="L29" s="772"/>
      <c r="M29" s="772"/>
      <c r="N29" s="772"/>
      <c r="O29" s="772"/>
      <c r="P29" s="772"/>
      <c r="Q29" s="772"/>
      <c r="R29" s="772"/>
      <c r="S29" s="772"/>
      <c r="T29" s="772"/>
      <c r="U29" s="772"/>
      <c r="V29" s="772"/>
      <c r="W29" s="772"/>
      <c r="X29" s="772"/>
      <c r="Y29" s="772"/>
      <c r="Z29" s="772"/>
      <c r="AA29" s="772"/>
    </row>
    <row r="30" spans="2:27" ht="16.5" customHeight="1">
      <c r="B30" s="773" t="s">
        <v>637</v>
      </c>
    </row>
    <row r="31" spans="2:27" ht="16.5" customHeight="1">
      <c r="B31" s="482" t="s">
        <v>771</v>
      </c>
    </row>
    <row r="32" spans="2:27" ht="16.5" customHeight="1">
      <c r="B32" s="482" t="s">
        <v>861</v>
      </c>
    </row>
    <row r="33" spans="2:31" ht="16.5" customHeight="1">
      <c r="B33" s="903" t="s">
        <v>860</v>
      </c>
    </row>
    <row r="34" spans="2:31" ht="16.5" customHeight="1">
      <c r="B34" s="482" t="s">
        <v>805</v>
      </c>
    </row>
    <row r="35" spans="2:31" ht="16.5" customHeight="1">
      <c r="B35" s="482" t="s">
        <v>806</v>
      </c>
    </row>
    <row r="36" spans="2:31" ht="19.5" customHeight="1"/>
    <row r="37" spans="2:31" s="714" customFormat="1" ht="19.5" customHeight="1" thickBot="1">
      <c r="B37" s="720" t="s">
        <v>638</v>
      </c>
      <c r="C37" s="719"/>
      <c r="D37" s="719"/>
      <c r="E37" s="719"/>
      <c r="F37" s="719"/>
      <c r="G37" s="719"/>
      <c r="H37" s="719"/>
      <c r="I37" s="719"/>
      <c r="J37" s="719"/>
      <c r="K37" s="719"/>
      <c r="L37" s="719"/>
      <c r="M37" s="719"/>
      <c r="N37" s="719"/>
      <c r="O37" s="719"/>
      <c r="P37" s="719"/>
      <c r="Q37" s="719"/>
      <c r="R37" s="719"/>
      <c r="S37" s="719"/>
      <c r="T37" s="719"/>
      <c r="U37" s="719"/>
      <c r="V37" s="719"/>
      <c r="W37" s="719"/>
      <c r="X37" s="719"/>
      <c r="Y37" s="719"/>
      <c r="Z37" s="719"/>
      <c r="AA37" s="721"/>
      <c r="AB37" s="717"/>
      <c r="AC37" s="717"/>
      <c r="AD37" s="717"/>
      <c r="AE37" s="717"/>
    </row>
    <row r="38" spans="2:31" ht="22.5" customHeight="1" thickBot="1">
      <c r="B38" s="1288" t="s">
        <v>606</v>
      </c>
      <c r="C38" s="1289"/>
      <c r="D38" s="1292" t="s">
        <v>607</v>
      </c>
      <c r="E38" s="1294" t="s">
        <v>671</v>
      </c>
      <c r="F38" s="1296" t="s">
        <v>608</v>
      </c>
      <c r="G38" s="1296"/>
      <c r="H38" s="1296"/>
      <c r="I38" s="1296"/>
      <c r="J38" s="1296"/>
      <c r="K38" s="1296"/>
      <c r="L38" s="1296"/>
      <c r="M38" s="1296"/>
      <c r="N38" s="1296"/>
      <c r="O38" s="1296"/>
      <c r="P38" s="1296"/>
      <c r="Q38" s="1296"/>
      <c r="R38" s="1296"/>
      <c r="S38" s="1296"/>
      <c r="T38" s="1296"/>
      <c r="U38" s="1296"/>
      <c r="V38" s="1296"/>
      <c r="W38" s="1296"/>
      <c r="X38" s="1296"/>
      <c r="Y38" s="1296"/>
      <c r="Z38" s="1296"/>
      <c r="AA38" s="1292" t="s">
        <v>282</v>
      </c>
    </row>
    <row r="39" spans="2:31" s="271" customFormat="1" ht="22.5" customHeight="1" thickBot="1">
      <c r="B39" s="1290"/>
      <c r="C39" s="1291"/>
      <c r="D39" s="1293"/>
      <c r="E39" s="1295"/>
      <c r="F39" s="722" t="s">
        <v>609</v>
      </c>
      <c r="G39" s="722" t="s">
        <v>610</v>
      </c>
      <c r="H39" s="722" t="s">
        <v>611</v>
      </c>
      <c r="I39" s="722" t="s">
        <v>612</v>
      </c>
      <c r="J39" s="722" t="s">
        <v>613</v>
      </c>
      <c r="K39" s="722" t="s">
        <v>614</v>
      </c>
      <c r="L39" s="722" t="s">
        <v>615</v>
      </c>
      <c r="M39" s="722" t="s">
        <v>616</v>
      </c>
      <c r="N39" s="722" t="s">
        <v>617</v>
      </c>
      <c r="O39" s="722" t="s">
        <v>618</v>
      </c>
      <c r="P39" s="722" t="s">
        <v>619</v>
      </c>
      <c r="Q39" s="722" t="s">
        <v>620</v>
      </c>
      <c r="R39" s="722" t="s">
        <v>621</v>
      </c>
      <c r="S39" s="722" t="s">
        <v>622</v>
      </c>
      <c r="T39" s="722" t="s">
        <v>623</v>
      </c>
      <c r="U39" s="722" t="s">
        <v>624</v>
      </c>
      <c r="V39" s="722" t="s">
        <v>625</v>
      </c>
      <c r="W39" s="722" t="s">
        <v>626</v>
      </c>
      <c r="X39" s="722" t="s">
        <v>672</v>
      </c>
      <c r="Y39" s="722" t="s">
        <v>673</v>
      </c>
      <c r="Z39" s="722" t="s">
        <v>674</v>
      </c>
      <c r="AA39" s="1293"/>
    </row>
    <row r="40" spans="2:31" ht="19.899999999999999" customHeight="1">
      <c r="B40" s="1299" t="s">
        <v>639</v>
      </c>
      <c r="C40" s="774" t="s">
        <v>640</v>
      </c>
      <c r="D40" s="775" t="s">
        <v>600</v>
      </c>
      <c r="E40" s="776"/>
      <c r="F40" s="777"/>
      <c r="G40" s="777"/>
      <c r="H40" s="777"/>
      <c r="I40" s="777"/>
      <c r="J40" s="777"/>
      <c r="K40" s="777"/>
      <c r="L40" s="777"/>
      <c r="M40" s="777"/>
      <c r="N40" s="777"/>
      <c r="O40" s="777"/>
      <c r="P40" s="777"/>
      <c r="Q40" s="777"/>
      <c r="R40" s="777"/>
      <c r="S40" s="777"/>
      <c r="T40" s="777"/>
      <c r="U40" s="777"/>
      <c r="V40" s="777"/>
      <c r="W40" s="777"/>
      <c r="X40" s="777"/>
      <c r="Y40" s="777"/>
      <c r="Z40" s="777"/>
      <c r="AA40" s="778" t="s">
        <v>600</v>
      </c>
    </row>
    <row r="41" spans="2:31" ht="19.899999999999999" customHeight="1">
      <c r="B41" s="1299"/>
      <c r="C41" s="779" t="s">
        <v>641</v>
      </c>
      <c r="D41" s="780" t="s">
        <v>642</v>
      </c>
      <c r="E41" s="781"/>
      <c r="F41" s="782"/>
      <c r="G41" s="782"/>
      <c r="H41" s="782"/>
      <c r="I41" s="782"/>
      <c r="J41" s="782"/>
      <c r="K41" s="782"/>
      <c r="L41" s="782"/>
      <c r="M41" s="782"/>
      <c r="N41" s="782"/>
      <c r="O41" s="782"/>
      <c r="P41" s="782"/>
      <c r="Q41" s="782"/>
      <c r="R41" s="782"/>
      <c r="S41" s="782"/>
      <c r="T41" s="782"/>
      <c r="U41" s="782"/>
      <c r="V41" s="782"/>
      <c r="W41" s="782"/>
      <c r="X41" s="782"/>
      <c r="Y41" s="782"/>
      <c r="Z41" s="782"/>
      <c r="AA41" s="783" t="s">
        <v>600</v>
      </c>
    </row>
    <row r="42" spans="2:31" ht="19.899999999999999" customHeight="1">
      <c r="B42" s="1299"/>
      <c r="C42" s="779" t="s">
        <v>643</v>
      </c>
      <c r="D42" s="780" t="s">
        <v>644</v>
      </c>
      <c r="E42" s="781"/>
      <c r="F42" s="782"/>
      <c r="G42" s="782"/>
      <c r="H42" s="782"/>
      <c r="I42" s="782"/>
      <c r="J42" s="782"/>
      <c r="K42" s="782"/>
      <c r="L42" s="782"/>
      <c r="M42" s="782"/>
      <c r="N42" s="782"/>
      <c r="O42" s="782"/>
      <c r="P42" s="782"/>
      <c r="Q42" s="782"/>
      <c r="R42" s="782"/>
      <c r="S42" s="782"/>
      <c r="T42" s="782"/>
      <c r="U42" s="782"/>
      <c r="V42" s="782"/>
      <c r="W42" s="782"/>
      <c r="X42" s="782"/>
      <c r="Y42" s="782"/>
      <c r="Z42" s="782"/>
      <c r="AA42" s="783" t="s">
        <v>600</v>
      </c>
    </row>
    <row r="43" spans="2:31" ht="19.899999999999999" customHeight="1">
      <c r="B43" s="1299"/>
      <c r="C43" s="784" t="s">
        <v>645</v>
      </c>
      <c r="D43" s="785" t="s">
        <v>628</v>
      </c>
      <c r="E43" s="786"/>
      <c r="F43" s="787"/>
      <c r="G43" s="787"/>
      <c r="H43" s="787"/>
      <c r="I43" s="787"/>
      <c r="J43" s="787"/>
      <c r="K43" s="787"/>
      <c r="L43" s="787"/>
      <c r="M43" s="787"/>
      <c r="N43" s="787"/>
      <c r="O43" s="787"/>
      <c r="P43" s="787"/>
      <c r="Q43" s="787"/>
      <c r="R43" s="787"/>
      <c r="S43" s="787"/>
      <c r="T43" s="787"/>
      <c r="U43" s="787"/>
      <c r="V43" s="787"/>
      <c r="W43" s="787"/>
      <c r="X43" s="787"/>
      <c r="Y43" s="787"/>
      <c r="Z43" s="787"/>
      <c r="AA43" s="788">
        <f>SUM(F43:Z43)</f>
        <v>0</v>
      </c>
    </row>
    <row r="44" spans="2:31" ht="19.899999999999999" customHeight="1">
      <c r="B44" s="1299"/>
      <c r="C44" s="789" t="s">
        <v>640</v>
      </c>
      <c r="D44" s="790" t="s">
        <v>646</v>
      </c>
      <c r="E44" s="791"/>
      <c r="F44" s="792"/>
      <c r="G44" s="792"/>
      <c r="H44" s="792"/>
      <c r="I44" s="792"/>
      <c r="J44" s="792"/>
      <c r="K44" s="792"/>
      <c r="L44" s="792"/>
      <c r="M44" s="792"/>
      <c r="N44" s="792"/>
      <c r="O44" s="792"/>
      <c r="P44" s="792"/>
      <c r="Q44" s="792"/>
      <c r="R44" s="792"/>
      <c r="S44" s="792"/>
      <c r="T44" s="792"/>
      <c r="U44" s="792"/>
      <c r="V44" s="792"/>
      <c r="W44" s="792"/>
      <c r="X44" s="792"/>
      <c r="Y44" s="792"/>
      <c r="Z44" s="792"/>
      <c r="AA44" s="778" t="s">
        <v>600</v>
      </c>
    </row>
    <row r="45" spans="2:31" ht="19.899999999999999" customHeight="1">
      <c r="B45" s="1299"/>
      <c r="C45" s="779" t="s">
        <v>641</v>
      </c>
      <c r="D45" s="780" t="s">
        <v>642</v>
      </c>
      <c r="E45" s="781"/>
      <c r="F45" s="782"/>
      <c r="G45" s="782"/>
      <c r="H45" s="782"/>
      <c r="I45" s="782"/>
      <c r="J45" s="782"/>
      <c r="K45" s="782"/>
      <c r="L45" s="782"/>
      <c r="M45" s="782"/>
      <c r="N45" s="782"/>
      <c r="O45" s="782"/>
      <c r="P45" s="782"/>
      <c r="Q45" s="782"/>
      <c r="R45" s="782"/>
      <c r="S45" s="782"/>
      <c r="T45" s="782"/>
      <c r="U45" s="782"/>
      <c r="V45" s="782"/>
      <c r="W45" s="782"/>
      <c r="X45" s="782"/>
      <c r="Y45" s="782"/>
      <c r="Z45" s="782"/>
      <c r="AA45" s="783" t="s">
        <v>600</v>
      </c>
    </row>
    <row r="46" spans="2:31" ht="19.899999999999999" customHeight="1">
      <c r="B46" s="1299"/>
      <c r="C46" s="779" t="s">
        <v>643</v>
      </c>
      <c r="D46" s="780" t="s">
        <v>644</v>
      </c>
      <c r="E46" s="781"/>
      <c r="F46" s="782"/>
      <c r="G46" s="782"/>
      <c r="H46" s="782"/>
      <c r="I46" s="782"/>
      <c r="J46" s="782"/>
      <c r="K46" s="782"/>
      <c r="L46" s="782"/>
      <c r="M46" s="782"/>
      <c r="N46" s="782"/>
      <c r="O46" s="782"/>
      <c r="P46" s="782"/>
      <c r="Q46" s="782"/>
      <c r="R46" s="782"/>
      <c r="S46" s="782"/>
      <c r="T46" s="782"/>
      <c r="U46" s="782"/>
      <c r="V46" s="782"/>
      <c r="W46" s="782"/>
      <c r="X46" s="782"/>
      <c r="Y46" s="782"/>
      <c r="Z46" s="782"/>
      <c r="AA46" s="783" t="s">
        <v>600</v>
      </c>
    </row>
    <row r="47" spans="2:31" ht="19.899999999999999" customHeight="1">
      <c r="B47" s="1299"/>
      <c r="C47" s="784" t="s">
        <v>645</v>
      </c>
      <c r="D47" s="785" t="s">
        <v>628</v>
      </c>
      <c r="E47" s="786"/>
      <c r="F47" s="787"/>
      <c r="G47" s="787"/>
      <c r="H47" s="787"/>
      <c r="I47" s="787"/>
      <c r="J47" s="787"/>
      <c r="K47" s="787"/>
      <c r="L47" s="787"/>
      <c r="M47" s="787"/>
      <c r="N47" s="787"/>
      <c r="O47" s="787"/>
      <c r="P47" s="787"/>
      <c r="Q47" s="787"/>
      <c r="R47" s="787"/>
      <c r="S47" s="787"/>
      <c r="T47" s="787"/>
      <c r="U47" s="787"/>
      <c r="V47" s="787"/>
      <c r="W47" s="787"/>
      <c r="X47" s="787"/>
      <c r="Y47" s="787"/>
      <c r="Z47" s="787"/>
      <c r="AA47" s="788">
        <f>SUM(F47:Z47)</f>
        <v>0</v>
      </c>
    </row>
    <row r="48" spans="2:31" ht="19.899999999999999" customHeight="1">
      <c r="B48" s="1299"/>
      <c r="C48" s="789" t="s">
        <v>640</v>
      </c>
      <c r="D48" s="790" t="s">
        <v>646</v>
      </c>
      <c r="E48" s="791"/>
      <c r="F48" s="792"/>
      <c r="G48" s="792"/>
      <c r="H48" s="792"/>
      <c r="I48" s="792"/>
      <c r="J48" s="792"/>
      <c r="K48" s="792"/>
      <c r="L48" s="792"/>
      <c r="M48" s="792"/>
      <c r="N48" s="792"/>
      <c r="O48" s="792"/>
      <c r="P48" s="792"/>
      <c r="Q48" s="792"/>
      <c r="R48" s="792"/>
      <c r="S48" s="792"/>
      <c r="T48" s="792"/>
      <c r="U48" s="792"/>
      <c r="V48" s="792"/>
      <c r="W48" s="792"/>
      <c r="X48" s="792"/>
      <c r="Y48" s="792"/>
      <c r="Z48" s="792"/>
      <c r="AA48" s="778" t="s">
        <v>600</v>
      </c>
    </row>
    <row r="49" spans="2:27" ht="19.899999999999999" customHeight="1">
      <c r="B49" s="1299"/>
      <c r="C49" s="779" t="s">
        <v>641</v>
      </c>
      <c r="D49" s="780" t="s">
        <v>642</v>
      </c>
      <c r="E49" s="781"/>
      <c r="F49" s="782"/>
      <c r="G49" s="782"/>
      <c r="H49" s="782"/>
      <c r="I49" s="782"/>
      <c r="J49" s="782"/>
      <c r="K49" s="782"/>
      <c r="L49" s="782"/>
      <c r="M49" s="782"/>
      <c r="N49" s="782"/>
      <c r="O49" s="782"/>
      <c r="P49" s="782"/>
      <c r="Q49" s="782"/>
      <c r="R49" s="782"/>
      <c r="S49" s="782"/>
      <c r="T49" s="782"/>
      <c r="U49" s="782"/>
      <c r="V49" s="782"/>
      <c r="W49" s="782"/>
      <c r="X49" s="782"/>
      <c r="Y49" s="782"/>
      <c r="Z49" s="782"/>
      <c r="AA49" s="783" t="s">
        <v>600</v>
      </c>
    </row>
    <row r="50" spans="2:27" ht="19.899999999999999" customHeight="1">
      <c r="B50" s="1299"/>
      <c r="C50" s="779" t="s">
        <v>643</v>
      </c>
      <c r="D50" s="780" t="s">
        <v>644</v>
      </c>
      <c r="E50" s="781"/>
      <c r="F50" s="782"/>
      <c r="G50" s="782"/>
      <c r="H50" s="782"/>
      <c r="I50" s="782"/>
      <c r="J50" s="782"/>
      <c r="K50" s="782"/>
      <c r="L50" s="782"/>
      <c r="M50" s="782"/>
      <c r="N50" s="782"/>
      <c r="O50" s="782"/>
      <c r="P50" s="782"/>
      <c r="Q50" s="782"/>
      <c r="R50" s="782"/>
      <c r="S50" s="782"/>
      <c r="T50" s="782"/>
      <c r="U50" s="782"/>
      <c r="V50" s="782"/>
      <c r="W50" s="782"/>
      <c r="X50" s="782"/>
      <c r="Y50" s="782"/>
      <c r="Z50" s="782"/>
      <c r="AA50" s="783" t="s">
        <v>600</v>
      </c>
    </row>
    <row r="51" spans="2:27" ht="19.899999999999999" customHeight="1">
      <c r="B51" s="1299"/>
      <c r="C51" s="784" t="s">
        <v>645</v>
      </c>
      <c r="D51" s="785" t="s">
        <v>628</v>
      </c>
      <c r="E51" s="786"/>
      <c r="F51" s="787"/>
      <c r="G51" s="787"/>
      <c r="H51" s="787"/>
      <c r="I51" s="787"/>
      <c r="J51" s="787"/>
      <c r="K51" s="787"/>
      <c r="L51" s="787"/>
      <c r="M51" s="787"/>
      <c r="N51" s="787"/>
      <c r="O51" s="787"/>
      <c r="P51" s="787"/>
      <c r="Q51" s="787"/>
      <c r="R51" s="787"/>
      <c r="S51" s="787"/>
      <c r="T51" s="787"/>
      <c r="U51" s="787"/>
      <c r="V51" s="787"/>
      <c r="W51" s="787"/>
      <c r="X51" s="787"/>
      <c r="Y51" s="787"/>
      <c r="Z51" s="787"/>
      <c r="AA51" s="788">
        <f>SUM(F51:Z51)</f>
        <v>0</v>
      </c>
    </row>
    <row r="52" spans="2:27" ht="21.75" customHeight="1" thickBot="1">
      <c r="B52" s="1297" t="s">
        <v>647</v>
      </c>
      <c r="C52" s="1298"/>
      <c r="D52" s="750" t="s">
        <v>628</v>
      </c>
      <c r="E52" s="751"/>
      <c r="F52" s="752">
        <f>SUM(F43,F47,F51)</f>
        <v>0</v>
      </c>
      <c r="G52" s="752">
        <f t="shared" ref="G52:Z52" si="5">SUM(G43,G47,G51)</f>
        <v>0</v>
      </c>
      <c r="H52" s="752">
        <f t="shared" si="5"/>
        <v>0</v>
      </c>
      <c r="I52" s="752">
        <f t="shared" si="5"/>
        <v>0</v>
      </c>
      <c r="J52" s="752">
        <f t="shared" si="5"/>
        <v>0</v>
      </c>
      <c r="K52" s="752">
        <f t="shared" si="5"/>
        <v>0</v>
      </c>
      <c r="L52" s="752">
        <f t="shared" si="5"/>
        <v>0</v>
      </c>
      <c r="M52" s="752">
        <f t="shared" si="5"/>
        <v>0</v>
      </c>
      <c r="N52" s="752">
        <f t="shared" si="5"/>
        <v>0</v>
      </c>
      <c r="O52" s="752">
        <f t="shared" si="5"/>
        <v>0</v>
      </c>
      <c r="P52" s="752">
        <f t="shared" si="5"/>
        <v>0</v>
      </c>
      <c r="Q52" s="752">
        <f t="shared" si="5"/>
        <v>0</v>
      </c>
      <c r="R52" s="752">
        <f t="shared" si="5"/>
        <v>0</v>
      </c>
      <c r="S52" s="752">
        <f t="shared" si="5"/>
        <v>0</v>
      </c>
      <c r="T52" s="752">
        <f t="shared" si="5"/>
        <v>0</v>
      </c>
      <c r="U52" s="752">
        <f t="shared" si="5"/>
        <v>0</v>
      </c>
      <c r="V52" s="752">
        <f t="shared" si="5"/>
        <v>0</v>
      </c>
      <c r="W52" s="752">
        <f t="shared" si="5"/>
        <v>0</v>
      </c>
      <c r="X52" s="752">
        <f t="shared" ref="X52" si="6">SUM(X43,X47,X51)</f>
        <v>0</v>
      </c>
      <c r="Y52" s="752">
        <f t="shared" si="5"/>
        <v>0</v>
      </c>
      <c r="Z52" s="752">
        <f t="shared" si="5"/>
        <v>0</v>
      </c>
      <c r="AA52" s="753">
        <f>SUM(F52:Z52)</f>
        <v>0</v>
      </c>
    </row>
    <row r="53" spans="2:27" ht="6" customHeight="1">
      <c r="B53" s="260"/>
      <c r="C53" s="260"/>
      <c r="D53" s="771"/>
      <c r="E53" s="772"/>
      <c r="F53" s="772"/>
      <c r="G53" s="772"/>
      <c r="H53" s="772"/>
      <c r="I53" s="772"/>
      <c r="J53" s="772"/>
      <c r="K53" s="772"/>
      <c r="L53" s="772"/>
      <c r="M53" s="772"/>
      <c r="N53" s="772"/>
      <c r="O53" s="772"/>
      <c r="P53" s="772"/>
      <c r="Q53" s="772"/>
      <c r="R53" s="772"/>
      <c r="S53" s="772"/>
      <c r="T53" s="772"/>
      <c r="U53" s="772"/>
      <c r="V53" s="772"/>
      <c r="W53" s="772"/>
      <c r="X53" s="772"/>
      <c r="Y53" s="772"/>
      <c r="Z53" s="772"/>
      <c r="AA53" s="772"/>
    </row>
    <row r="54" spans="2:27" ht="16.5" customHeight="1" thickBot="1">
      <c r="B54" s="773" t="s">
        <v>637</v>
      </c>
    </row>
    <row r="55" spans="2:27" ht="16.5" customHeight="1">
      <c r="B55" s="482" t="s">
        <v>693</v>
      </c>
      <c r="V55" s="1304" t="s">
        <v>250</v>
      </c>
      <c r="W55" s="1305"/>
      <c r="X55" s="1305"/>
      <c r="Y55" s="1305"/>
      <c r="Z55" s="1306"/>
    </row>
    <row r="56" spans="2:27" ht="16.5" customHeight="1">
      <c r="B56" s="482" t="s">
        <v>648</v>
      </c>
      <c r="V56" s="1307"/>
      <c r="W56" s="1308"/>
      <c r="X56" s="1308"/>
      <c r="Y56" s="1308"/>
      <c r="Z56" s="1309"/>
    </row>
    <row r="57" spans="2:27" ht="12.5" thickBot="1">
      <c r="B57" s="482" t="s">
        <v>649</v>
      </c>
      <c r="V57" s="1310"/>
      <c r="W57" s="1311"/>
      <c r="X57" s="1311"/>
      <c r="Y57" s="1311"/>
      <c r="Z57" s="1312"/>
    </row>
    <row r="60" spans="2:27" ht="14" hidden="1">
      <c r="B60" s="216" t="s">
        <v>650</v>
      </c>
    </row>
    <row r="61" spans="2:27" hidden="1"/>
    <row r="62" spans="2:27" ht="13" hidden="1">
      <c r="B62" s="271" t="s">
        <v>694</v>
      </c>
    </row>
    <row r="63" spans="2:27" hidden="1"/>
    <row r="64" spans="2:27" ht="27" hidden="1" customHeight="1">
      <c r="C64" s="447" t="s">
        <v>485</v>
      </c>
      <c r="D64" s="1313" t="s">
        <v>651</v>
      </c>
      <c r="E64" s="1313"/>
      <c r="F64" s="1313"/>
    </row>
    <row r="65" spans="3:6" ht="27.75" hidden="1" customHeight="1">
      <c r="C65" s="793" t="s">
        <v>652</v>
      </c>
      <c r="D65" s="1314"/>
      <c r="E65" s="1314"/>
      <c r="F65" s="1314"/>
    </row>
    <row r="66" spans="3:6" ht="27.65" hidden="1" customHeight="1">
      <c r="C66" s="793" t="s">
        <v>653</v>
      </c>
      <c r="D66" s="1314"/>
      <c r="E66" s="1314"/>
      <c r="F66" s="1314"/>
    </row>
    <row r="67" spans="3:6" hidden="1"/>
  </sheetData>
  <mergeCells count="23">
    <mergeCell ref="V55:Z57"/>
    <mergeCell ref="D64:F64"/>
    <mergeCell ref="D65:F65"/>
    <mergeCell ref="D66:F66"/>
    <mergeCell ref="D38:D39"/>
    <mergeCell ref="E38:E39"/>
    <mergeCell ref="F38:Z38"/>
    <mergeCell ref="AA38:AA39"/>
    <mergeCell ref="B52:C52"/>
    <mergeCell ref="B40:B51"/>
    <mergeCell ref="B9:B13"/>
    <mergeCell ref="B15:B19"/>
    <mergeCell ref="B21:C21"/>
    <mergeCell ref="B22:B26"/>
    <mergeCell ref="B27:C27"/>
    <mergeCell ref="B28:C28"/>
    <mergeCell ref="B38:C39"/>
    <mergeCell ref="B4:AA4"/>
    <mergeCell ref="B7:C8"/>
    <mergeCell ref="D7:D8"/>
    <mergeCell ref="E7:E8"/>
    <mergeCell ref="F7:Z7"/>
    <mergeCell ref="AA7:AA8"/>
  </mergeCells>
  <phoneticPr fontId="10"/>
  <printOptions horizontalCentered="1"/>
  <pageMargins left="0.39370078740157483" right="0.19685039370078741" top="0.39370078740157483" bottom="0.19685039370078741" header="0.51181102362204722" footer="0.51181102362204722"/>
  <pageSetup paperSize="8" scale="7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view="pageBreakPreview" zoomScale="115" zoomScaleNormal="115" zoomScaleSheetLayoutView="115" workbookViewId="0">
      <selection activeCell="N21" sqref="N21"/>
    </sheetView>
  </sheetViews>
  <sheetFormatPr defaultColWidth="9" defaultRowHeight="14"/>
  <cols>
    <col min="1" max="1" width="1.6328125" style="470" customWidth="1"/>
    <col min="2" max="2" width="4.26953125" style="470" customWidth="1"/>
    <col min="3" max="3" width="12.453125" style="470" customWidth="1"/>
    <col min="4" max="4" width="28.7265625" style="470" customWidth="1"/>
    <col min="5" max="7" width="14.36328125" style="470" customWidth="1"/>
    <col min="8" max="8" width="1.6328125" style="470" customWidth="1"/>
    <col min="9" max="16384" width="9" style="470"/>
  </cols>
  <sheetData>
    <row r="1" spans="1:10" ht="14.25" customHeight="1"/>
    <row r="2" spans="1:10" s="616" customFormat="1" ht="20.149999999999999" customHeight="1">
      <c r="A2" s="647"/>
      <c r="B2" s="1315" t="s">
        <v>780</v>
      </c>
      <c r="C2" s="1315"/>
      <c r="D2" s="1316"/>
      <c r="E2" s="1316"/>
      <c r="F2" s="1316"/>
      <c r="G2" s="1316"/>
      <c r="H2" s="648"/>
      <c r="I2" s="648"/>
      <c r="J2" s="649"/>
    </row>
    <row r="3" spans="1:10" s="616" customFormat="1" ht="8.25" customHeight="1">
      <c r="A3" s="647"/>
      <c r="B3" s="645"/>
      <c r="C3" s="453"/>
      <c r="D3" s="453"/>
      <c r="E3" s="453"/>
      <c r="F3" s="453"/>
      <c r="G3" s="453"/>
      <c r="H3" s="648"/>
      <c r="I3" s="648"/>
      <c r="J3" s="649"/>
    </row>
    <row r="4" spans="1:10" ht="20.149999999999999" customHeight="1">
      <c r="B4" s="1317" t="s">
        <v>483</v>
      </c>
      <c r="C4" s="1317"/>
      <c r="D4" s="1318"/>
      <c r="E4" s="1318"/>
      <c r="F4" s="1318"/>
      <c r="G4" s="1318"/>
      <c r="H4" s="617"/>
      <c r="I4" s="617"/>
      <c r="J4" s="650"/>
    </row>
    <row r="5" spans="1:10" ht="14.5" thickBot="1"/>
    <row r="6" spans="1:10" s="561" customFormat="1" ht="18" customHeight="1" thickBot="1">
      <c r="B6" s="651" t="s">
        <v>484</v>
      </c>
      <c r="C6" s="652" t="s">
        <v>485</v>
      </c>
      <c r="D6" s="652" t="s">
        <v>486</v>
      </c>
      <c r="E6" s="652" t="s">
        <v>487</v>
      </c>
      <c r="F6" s="652" t="s">
        <v>488</v>
      </c>
      <c r="G6" s="653" t="s">
        <v>489</v>
      </c>
    </row>
    <row r="7" spans="1:10" s="561" customFormat="1" ht="18" customHeight="1">
      <c r="B7" s="654"/>
      <c r="C7" s="655"/>
      <c r="D7" s="655"/>
      <c r="E7" s="655"/>
      <c r="F7" s="655"/>
      <c r="G7" s="656"/>
    </row>
    <row r="8" spans="1:10" s="561" customFormat="1" ht="18" customHeight="1">
      <c r="B8" s="657"/>
      <c r="C8" s="658"/>
      <c r="D8" s="658"/>
      <c r="E8" s="658"/>
      <c r="F8" s="658"/>
      <c r="G8" s="659"/>
    </row>
    <row r="9" spans="1:10" s="561" customFormat="1" ht="18" customHeight="1">
      <c r="B9" s="657"/>
      <c r="C9" s="658"/>
      <c r="D9" s="658"/>
      <c r="E9" s="658"/>
      <c r="F9" s="658"/>
      <c r="G9" s="659"/>
    </row>
    <row r="10" spans="1:10" s="561" customFormat="1" ht="18" customHeight="1">
      <c r="B10" s="657"/>
      <c r="C10" s="658"/>
      <c r="D10" s="658"/>
      <c r="E10" s="658"/>
      <c r="F10" s="658"/>
      <c r="G10" s="659"/>
    </row>
    <row r="11" spans="1:10" s="561" customFormat="1" ht="18" customHeight="1">
      <c r="B11" s="657"/>
      <c r="C11" s="658"/>
      <c r="D11" s="658"/>
      <c r="E11" s="658"/>
      <c r="F11" s="658"/>
      <c r="G11" s="659"/>
    </row>
    <row r="12" spans="1:10" s="561" customFormat="1" ht="18" customHeight="1">
      <c r="B12" s="657"/>
      <c r="C12" s="658"/>
      <c r="D12" s="658"/>
      <c r="E12" s="658"/>
      <c r="F12" s="658"/>
      <c r="G12" s="659"/>
    </row>
    <row r="13" spans="1:10" s="561" customFormat="1" ht="18" customHeight="1">
      <c r="B13" s="657"/>
      <c r="C13" s="658"/>
      <c r="D13" s="658"/>
      <c r="E13" s="658"/>
      <c r="F13" s="658"/>
      <c r="G13" s="659"/>
    </row>
    <row r="14" spans="1:10" s="561" customFormat="1" ht="18" customHeight="1">
      <c r="B14" s="657"/>
      <c r="C14" s="658"/>
      <c r="D14" s="658"/>
      <c r="E14" s="658"/>
      <c r="F14" s="658"/>
      <c r="G14" s="659"/>
    </row>
    <row r="15" spans="1:10" s="561" customFormat="1" ht="18" customHeight="1">
      <c r="B15" s="657"/>
      <c r="C15" s="658"/>
      <c r="D15" s="658"/>
      <c r="E15" s="658"/>
      <c r="F15" s="658"/>
      <c r="G15" s="659"/>
    </row>
    <row r="16" spans="1:10" s="561" customFormat="1" ht="18" customHeight="1">
      <c r="B16" s="657"/>
      <c r="C16" s="658"/>
      <c r="D16" s="658"/>
      <c r="E16" s="658"/>
      <c r="F16" s="658"/>
      <c r="G16" s="659"/>
    </row>
    <row r="17" spans="2:7" s="561" customFormat="1" ht="18" customHeight="1">
      <c r="B17" s="657"/>
      <c r="C17" s="658"/>
      <c r="D17" s="658"/>
      <c r="E17" s="658"/>
      <c r="F17" s="658"/>
      <c r="G17" s="659"/>
    </row>
    <row r="18" spans="2:7" s="561" customFormat="1" ht="18" customHeight="1">
      <c r="B18" s="657"/>
      <c r="C18" s="658"/>
      <c r="D18" s="658"/>
      <c r="E18" s="658"/>
      <c r="F18" s="658"/>
      <c r="G18" s="659"/>
    </row>
    <row r="19" spans="2:7" s="561" customFormat="1" ht="18" customHeight="1">
      <c r="B19" s="657"/>
      <c r="C19" s="658"/>
      <c r="D19" s="658"/>
      <c r="E19" s="658"/>
      <c r="F19" s="658"/>
      <c r="G19" s="659"/>
    </row>
    <row r="20" spans="2:7" s="561" customFormat="1" ht="18" customHeight="1">
      <c r="B20" s="657"/>
      <c r="C20" s="658"/>
      <c r="D20" s="658"/>
      <c r="E20" s="658"/>
      <c r="F20" s="658"/>
      <c r="G20" s="659"/>
    </row>
    <row r="21" spans="2:7" s="561" customFormat="1" ht="18" customHeight="1">
      <c r="B21" s="657"/>
      <c r="C21" s="658"/>
      <c r="D21" s="658"/>
      <c r="E21" s="658"/>
      <c r="F21" s="658"/>
      <c r="G21" s="659"/>
    </row>
    <row r="22" spans="2:7" s="561" customFormat="1" ht="18" customHeight="1" thickBot="1">
      <c r="B22" s="660"/>
      <c r="C22" s="661"/>
      <c r="D22" s="661"/>
      <c r="E22" s="661"/>
      <c r="F22" s="661"/>
      <c r="G22" s="662"/>
    </row>
    <row r="23" spans="2:7" s="665" customFormat="1" ht="8.25" customHeight="1">
      <c r="B23" s="663"/>
      <c r="C23" s="663"/>
      <c r="D23" s="663"/>
      <c r="E23" s="663"/>
      <c r="F23" s="663"/>
      <c r="G23" s="664"/>
    </row>
    <row r="24" spans="2:7" s="482" customFormat="1" ht="14.25" customHeight="1" thickBot="1">
      <c r="B24" s="442" t="s">
        <v>80</v>
      </c>
      <c r="C24" s="1265" t="s">
        <v>408</v>
      </c>
      <c r="D24" s="1265"/>
      <c r="E24" s="1265"/>
      <c r="F24" s="1265"/>
      <c r="G24" s="1265"/>
    </row>
    <row r="25" spans="2:7">
      <c r="E25" s="1103" t="s">
        <v>250</v>
      </c>
      <c r="F25" s="1104"/>
      <c r="G25" s="1105"/>
    </row>
    <row r="26" spans="2:7" ht="14.5" thickBot="1">
      <c r="E26" s="1106"/>
      <c r="F26" s="1107"/>
      <c r="G26" s="1108"/>
    </row>
    <row r="32" spans="2:7" ht="20.149999999999999" customHeight="1"/>
  </sheetData>
  <mergeCells count="4">
    <mergeCell ref="B2:G2"/>
    <mergeCell ref="B4:G4"/>
    <mergeCell ref="C24:G24"/>
    <mergeCell ref="E25:G26"/>
  </mergeCells>
  <phoneticPr fontId="10"/>
  <pageMargins left="0.70866141732283472" right="0.70866141732283472" top="0.59055118110236227" bottom="0.59055118110236227" header="0.31496062992125984" footer="0.31496062992125984"/>
  <pageSetup paperSize="9" scale="9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topLeftCell="A7" zoomScaleNormal="100" zoomScaleSheetLayoutView="100" workbookViewId="0">
      <selection activeCell="F16" sqref="F16:H16"/>
    </sheetView>
  </sheetViews>
  <sheetFormatPr defaultColWidth="9" defaultRowHeight="13"/>
  <cols>
    <col min="1" max="1" width="3.6328125" style="513" customWidth="1"/>
    <col min="2" max="2" width="3.90625" style="513" customWidth="1"/>
    <col min="3" max="3" width="16.90625" style="513" customWidth="1"/>
    <col min="4" max="5" width="23.90625" style="513" customWidth="1"/>
    <col min="6" max="7" width="7.08984375" style="513" bestFit="1" customWidth="1"/>
    <col min="8" max="8" width="45" style="513" customWidth="1"/>
    <col min="9" max="9" width="48.6328125" style="513" customWidth="1"/>
    <col min="10" max="10" width="16.7265625" style="513" customWidth="1"/>
    <col min="11" max="11" width="3.6328125" style="513" customWidth="1"/>
    <col min="12" max="16384" width="9" style="513"/>
  </cols>
  <sheetData>
    <row r="1" spans="1:10" ht="10.15" customHeight="1"/>
    <row r="2" spans="1:10" ht="20.149999999999999" customHeight="1">
      <c r="A2" s="512"/>
      <c r="B2" s="554" t="s">
        <v>781</v>
      </c>
    </row>
    <row r="4" spans="1:10" ht="25.5">
      <c r="B4" s="1330" t="s">
        <v>196</v>
      </c>
      <c r="C4" s="1330"/>
      <c r="D4" s="1330"/>
      <c r="E4" s="1330"/>
      <c r="F4" s="1330"/>
      <c r="G4" s="1330"/>
      <c r="H4" s="1330"/>
      <c r="I4" s="1330"/>
      <c r="J4" s="1330"/>
    </row>
    <row r="6" spans="1:10" ht="20.25" customHeight="1">
      <c r="B6" s="1331" t="s">
        <v>411</v>
      </c>
      <c r="C6" s="1331" t="s">
        <v>412</v>
      </c>
      <c r="D6" s="1331" t="s">
        <v>413</v>
      </c>
      <c r="E6" s="1331" t="s">
        <v>414</v>
      </c>
      <c r="F6" s="1332" t="s">
        <v>415</v>
      </c>
      <c r="G6" s="1333"/>
      <c r="H6" s="1334"/>
      <c r="I6" s="1335" t="s">
        <v>416</v>
      </c>
      <c r="J6" s="1335"/>
    </row>
    <row r="7" spans="1:10" ht="27" customHeight="1">
      <c r="B7" s="1331"/>
      <c r="C7" s="1331"/>
      <c r="D7" s="1331"/>
      <c r="E7" s="1331"/>
      <c r="F7" s="1285" t="s">
        <v>417</v>
      </c>
      <c r="G7" s="1336"/>
      <c r="H7" s="1286"/>
      <c r="I7" s="551" t="s">
        <v>418</v>
      </c>
      <c r="J7" s="551" t="s">
        <v>419</v>
      </c>
    </row>
    <row r="8" spans="1:10">
      <c r="B8" s="514">
        <v>1</v>
      </c>
      <c r="C8" s="515"/>
      <c r="D8" s="515"/>
      <c r="E8" s="515"/>
      <c r="F8" s="1319"/>
      <c r="G8" s="1320"/>
      <c r="H8" s="1321"/>
      <c r="I8" s="515"/>
      <c r="J8" s="516"/>
    </row>
    <row r="9" spans="1:10">
      <c r="B9" s="514">
        <v>2</v>
      </c>
      <c r="C9" s="515"/>
      <c r="D9" s="515"/>
      <c r="E9" s="515"/>
      <c r="F9" s="1319"/>
      <c r="G9" s="1320"/>
      <c r="H9" s="1321"/>
      <c r="I9" s="515"/>
      <c r="J9" s="516"/>
    </row>
    <row r="10" spans="1:10">
      <c r="B10" s="514">
        <v>3</v>
      </c>
      <c r="C10" s="515"/>
      <c r="D10" s="515"/>
      <c r="E10" s="515"/>
      <c r="F10" s="1319"/>
      <c r="G10" s="1320"/>
      <c r="H10" s="1321"/>
      <c r="I10" s="515"/>
      <c r="J10" s="516"/>
    </row>
    <row r="11" spans="1:10">
      <c r="B11" s="514">
        <v>4</v>
      </c>
      <c r="C11" s="515"/>
      <c r="D11" s="515"/>
      <c r="E11" s="515"/>
      <c r="F11" s="1319"/>
      <c r="G11" s="1320"/>
      <c r="H11" s="1321"/>
      <c r="I11" s="515"/>
      <c r="J11" s="516"/>
    </row>
    <row r="12" spans="1:10">
      <c r="B12" s="514">
        <v>5</v>
      </c>
      <c r="C12" s="515"/>
      <c r="D12" s="515"/>
      <c r="E12" s="515"/>
      <c r="F12" s="1319"/>
      <c r="G12" s="1320"/>
      <c r="H12" s="1321"/>
      <c r="I12" s="515"/>
      <c r="J12" s="516"/>
    </row>
    <row r="13" spans="1:10">
      <c r="B13" s="514">
        <v>6</v>
      </c>
      <c r="C13" s="515"/>
      <c r="D13" s="515"/>
      <c r="E13" s="515"/>
      <c r="F13" s="1319"/>
      <c r="G13" s="1320"/>
      <c r="H13" s="1321"/>
      <c r="I13" s="515"/>
      <c r="J13" s="516"/>
    </row>
    <row r="14" spans="1:10">
      <c r="B14" s="514">
        <v>7</v>
      </c>
      <c r="C14" s="515"/>
      <c r="D14" s="515"/>
      <c r="E14" s="515"/>
      <c r="F14" s="1319"/>
      <c r="G14" s="1320"/>
      <c r="H14" s="1321"/>
      <c r="I14" s="515"/>
      <c r="J14" s="516"/>
    </row>
    <row r="15" spans="1:10">
      <c r="B15" s="514">
        <v>8</v>
      </c>
      <c r="C15" s="515"/>
      <c r="D15" s="515"/>
      <c r="E15" s="515"/>
      <c r="F15" s="1319"/>
      <c r="G15" s="1320"/>
      <c r="H15" s="1321"/>
      <c r="I15" s="515"/>
      <c r="J15" s="516"/>
    </row>
    <row r="16" spans="1:10">
      <c r="B16" s="514">
        <v>9</v>
      </c>
      <c r="C16" s="515"/>
      <c r="D16" s="515"/>
      <c r="E16" s="515"/>
      <c r="F16" s="1319"/>
      <c r="G16" s="1320"/>
      <c r="H16" s="1321"/>
      <c r="I16" s="515"/>
      <c r="J16" s="516"/>
    </row>
    <row r="17" spans="2:10">
      <c r="B17" s="514">
        <v>10</v>
      </c>
      <c r="C17" s="515"/>
      <c r="D17" s="515"/>
      <c r="E17" s="515"/>
      <c r="F17" s="1319"/>
      <c r="G17" s="1320"/>
      <c r="H17" s="1321"/>
      <c r="I17" s="515"/>
      <c r="J17" s="516"/>
    </row>
    <row r="18" spans="2:10">
      <c r="B18" s="514">
        <v>11</v>
      </c>
      <c r="C18" s="515"/>
      <c r="D18" s="515"/>
      <c r="E18" s="515"/>
      <c r="F18" s="1319"/>
      <c r="G18" s="1320"/>
      <c r="H18" s="1321"/>
      <c r="I18" s="515"/>
      <c r="J18" s="516"/>
    </row>
    <row r="19" spans="2:10">
      <c r="B19" s="514">
        <v>12</v>
      </c>
      <c r="C19" s="515"/>
      <c r="D19" s="515"/>
      <c r="E19" s="515"/>
      <c r="F19" s="1319"/>
      <c r="G19" s="1320"/>
      <c r="H19" s="1321"/>
      <c r="I19" s="515"/>
      <c r="J19" s="516"/>
    </row>
    <row r="20" spans="2:10">
      <c r="B20" s="514">
        <v>13</v>
      </c>
      <c r="C20" s="515"/>
      <c r="D20" s="515"/>
      <c r="E20" s="515"/>
      <c r="F20" s="1319"/>
      <c r="G20" s="1320"/>
      <c r="H20" s="1321"/>
      <c r="I20" s="515"/>
      <c r="J20" s="516"/>
    </row>
    <row r="21" spans="2:10">
      <c r="B21" s="514">
        <v>14</v>
      </c>
      <c r="C21" s="515"/>
      <c r="D21" s="515"/>
      <c r="E21" s="515"/>
      <c r="F21" s="1319"/>
      <c r="G21" s="1320"/>
      <c r="H21" s="1321"/>
      <c r="I21" s="515"/>
      <c r="J21" s="516"/>
    </row>
    <row r="22" spans="2:10">
      <c r="B22" s="514">
        <v>15</v>
      </c>
      <c r="C22" s="515"/>
      <c r="D22" s="515"/>
      <c r="E22" s="515"/>
      <c r="F22" s="1319"/>
      <c r="G22" s="1320"/>
      <c r="H22" s="1321"/>
      <c r="I22" s="515"/>
      <c r="J22" s="516"/>
    </row>
    <row r="23" spans="2:10">
      <c r="B23" s="514">
        <v>16</v>
      </c>
      <c r="C23" s="515"/>
      <c r="D23" s="515"/>
      <c r="E23" s="515"/>
      <c r="F23" s="1319"/>
      <c r="G23" s="1320"/>
      <c r="H23" s="1321"/>
      <c r="I23" s="515"/>
      <c r="J23" s="516"/>
    </row>
    <row r="24" spans="2:10">
      <c r="B24" s="514">
        <v>17</v>
      </c>
      <c r="C24" s="515"/>
      <c r="D24" s="515"/>
      <c r="E24" s="515"/>
      <c r="F24" s="1319"/>
      <c r="G24" s="1320"/>
      <c r="H24" s="1321"/>
      <c r="I24" s="515"/>
      <c r="J24" s="516"/>
    </row>
    <row r="25" spans="2:10">
      <c r="B25" s="514">
        <v>18</v>
      </c>
      <c r="C25" s="515"/>
      <c r="D25" s="515"/>
      <c r="E25" s="515"/>
      <c r="F25" s="1319"/>
      <c r="G25" s="1320"/>
      <c r="H25" s="1321"/>
      <c r="I25" s="515"/>
      <c r="J25" s="516"/>
    </row>
    <row r="26" spans="2:10">
      <c r="B26" s="514">
        <v>19</v>
      </c>
      <c r="C26" s="515"/>
      <c r="D26" s="515"/>
      <c r="E26" s="515"/>
      <c r="F26" s="1319"/>
      <c r="G26" s="1320"/>
      <c r="H26" s="1321"/>
      <c r="I26" s="515"/>
      <c r="J26" s="516"/>
    </row>
    <row r="27" spans="2:10">
      <c r="B27" s="514">
        <v>20</v>
      </c>
      <c r="C27" s="515"/>
      <c r="D27" s="515"/>
      <c r="E27" s="515"/>
      <c r="F27" s="1319"/>
      <c r="G27" s="1320"/>
      <c r="H27" s="1321"/>
      <c r="I27" s="515"/>
      <c r="J27" s="516"/>
    </row>
    <row r="28" spans="2:10">
      <c r="B28" s="443"/>
      <c r="C28" s="444"/>
      <c r="D28" s="444"/>
      <c r="E28" s="444"/>
      <c r="F28" s="444"/>
      <c r="G28" s="444"/>
      <c r="H28" s="444"/>
      <c r="I28" s="444"/>
      <c r="J28" s="512"/>
    </row>
    <row r="29" spans="2:10">
      <c r="B29" s="445" t="s">
        <v>80</v>
      </c>
      <c r="C29" s="1322" t="s">
        <v>420</v>
      </c>
      <c r="D29" s="1322"/>
      <c r="E29" s="1322"/>
      <c r="F29" s="1322"/>
      <c r="G29" s="1322"/>
      <c r="H29" s="1322"/>
      <c r="I29" s="1322"/>
      <c r="J29" s="1322"/>
    </row>
    <row r="30" spans="2:10">
      <c r="B30" s="513" t="s">
        <v>81</v>
      </c>
      <c r="C30" s="512" t="s">
        <v>421</v>
      </c>
    </row>
    <row r="31" spans="2:10">
      <c r="C31" s="512"/>
    </row>
    <row r="32" spans="2:10" ht="13.5" customHeight="1">
      <c r="C32" s="1323" t="s">
        <v>422</v>
      </c>
      <c r="D32" s="1323"/>
      <c r="E32" s="1324" t="s">
        <v>423</v>
      </c>
      <c r="F32" s="1325"/>
      <c r="G32" s="1325"/>
      <c r="H32" s="1325"/>
      <c r="I32" s="1326"/>
      <c r="J32" s="517"/>
    </row>
    <row r="33" spans="2:10">
      <c r="C33" s="1323"/>
      <c r="D33" s="1323"/>
      <c r="E33" s="1327"/>
      <c r="F33" s="1328"/>
      <c r="G33" s="1328"/>
      <c r="H33" s="1328"/>
      <c r="I33" s="1329"/>
      <c r="J33" s="517"/>
    </row>
    <row r="34" spans="2:10" ht="13.5" customHeight="1">
      <c r="C34" s="1323" t="s">
        <v>424</v>
      </c>
      <c r="D34" s="1323"/>
      <c r="E34" s="1324" t="s">
        <v>425</v>
      </c>
      <c r="F34" s="1325"/>
      <c r="G34" s="1325"/>
      <c r="H34" s="1325"/>
      <c r="I34" s="1326"/>
      <c r="J34" s="517"/>
    </row>
    <row r="35" spans="2:10">
      <c r="C35" s="1323"/>
      <c r="D35" s="1323"/>
      <c r="E35" s="1327"/>
      <c r="F35" s="1328"/>
      <c r="G35" s="1328"/>
      <c r="H35" s="1328"/>
      <c r="I35" s="1329"/>
      <c r="J35" s="517"/>
    </row>
    <row r="36" spans="2:10">
      <c r="C36" s="512"/>
      <c r="D36" s="512"/>
      <c r="E36" s="446"/>
      <c r="F36" s="446"/>
      <c r="G36" s="446"/>
      <c r="H36" s="446"/>
      <c r="I36" s="446"/>
      <c r="J36" s="446"/>
    </row>
    <row r="37" spans="2:10" ht="13.5" thickBot="1">
      <c r="B37" s="513" t="s">
        <v>82</v>
      </c>
      <c r="C37" s="1239" t="s">
        <v>426</v>
      </c>
      <c r="D37" s="1239"/>
      <c r="E37" s="1239"/>
      <c r="F37" s="1239"/>
      <c r="G37" s="1239"/>
      <c r="H37" s="1239"/>
      <c r="I37" s="1239"/>
      <c r="J37" s="1239"/>
    </row>
    <row r="38" spans="2:10">
      <c r="I38" s="1103" t="s">
        <v>250</v>
      </c>
      <c r="J38" s="1105"/>
    </row>
    <row r="39" spans="2:10" ht="13.5" thickBot="1">
      <c r="I39" s="1106"/>
      <c r="J39" s="1108"/>
    </row>
  </sheetData>
  <mergeCells count="35">
    <mergeCell ref="F13:H13"/>
    <mergeCell ref="B4:J4"/>
    <mergeCell ref="B6:B7"/>
    <mergeCell ref="C6:C7"/>
    <mergeCell ref="D6:D7"/>
    <mergeCell ref="E6:E7"/>
    <mergeCell ref="F6:H6"/>
    <mergeCell ref="I6:J6"/>
    <mergeCell ref="F7:H7"/>
    <mergeCell ref="F8:H8"/>
    <mergeCell ref="F9:H9"/>
    <mergeCell ref="F10:H10"/>
    <mergeCell ref="F11:H11"/>
    <mergeCell ref="F12:H12"/>
    <mergeCell ref="F25:H25"/>
    <mergeCell ref="F14:H14"/>
    <mergeCell ref="F15:H15"/>
    <mergeCell ref="F16:H16"/>
    <mergeCell ref="F17:H17"/>
    <mergeCell ref="F18:H18"/>
    <mergeCell ref="F19:H19"/>
    <mergeCell ref="F20:H20"/>
    <mergeCell ref="F21:H21"/>
    <mergeCell ref="F22:H22"/>
    <mergeCell ref="F23:H23"/>
    <mergeCell ref="F24:H24"/>
    <mergeCell ref="C37:J37"/>
    <mergeCell ref="I38:J39"/>
    <mergeCell ref="F26:H26"/>
    <mergeCell ref="F27:H27"/>
    <mergeCell ref="C29:J29"/>
    <mergeCell ref="C32:D33"/>
    <mergeCell ref="E32:I33"/>
    <mergeCell ref="C34:D35"/>
    <mergeCell ref="E34:I35"/>
  </mergeCells>
  <phoneticPr fontId="10"/>
  <pageMargins left="0.78740157480314965" right="0.78740157480314965" top="0.78740157480314965" bottom="0.78740157480314965" header="0.39370078740157483" footer="0.39370078740157483"/>
  <pageSetup paperSize="8"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85"/>
  <sheetViews>
    <sheetView view="pageBreakPreview" zoomScale="55" zoomScaleNormal="25" zoomScaleSheetLayoutView="55" workbookViewId="0">
      <selection activeCell="B3" sqref="B3:AL3"/>
    </sheetView>
  </sheetViews>
  <sheetFormatPr defaultColWidth="9" defaultRowHeight="13"/>
  <cols>
    <col min="1" max="1" width="3.6328125" style="271" customWidth="1"/>
    <col min="2" max="2" width="4.6328125" style="271" customWidth="1"/>
    <col min="3" max="3" width="13.6328125" style="271" customWidth="1"/>
    <col min="4" max="4" width="6.26953125" style="271" customWidth="1"/>
    <col min="5" max="5" width="25.6328125" style="271" customWidth="1"/>
    <col min="6" max="6" width="12.6328125" style="271" customWidth="1"/>
    <col min="7" max="8" width="7" style="271" customWidth="1"/>
    <col min="9" max="11" width="4.08984375" style="271" customWidth="1"/>
    <col min="12" max="15" width="12.453125" style="271" customWidth="1"/>
    <col min="16" max="16" width="7.6328125" style="271" customWidth="1"/>
    <col min="17" max="37" width="8.6328125" style="271" customWidth="1"/>
    <col min="38" max="38" width="13.36328125" style="271" customWidth="1"/>
    <col min="39" max="39" width="1.453125" style="271" customWidth="1"/>
    <col min="40" max="40" width="25.6328125" style="271" customWidth="1"/>
    <col min="41" max="41" width="13.90625" style="271" customWidth="1"/>
    <col min="42" max="42" width="8.7265625" style="271" customWidth="1"/>
    <col min="43" max="43" width="9" style="271"/>
    <col min="44" max="44" width="23.6328125" style="271" customWidth="1"/>
    <col min="45" max="16384" width="9" style="271"/>
  </cols>
  <sheetData>
    <row r="1" spans="2:44" ht="10.15" customHeight="1"/>
    <row r="2" spans="2:44" ht="20.149999999999999" customHeight="1">
      <c r="B2" s="555" t="s">
        <v>782</v>
      </c>
    </row>
    <row r="3" spans="2:44" s="216" customFormat="1" ht="21.75" customHeight="1">
      <c r="B3" s="1368" t="s">
        <v>871</v>
      </c>
      <c r="C3" s="1025"/>
      <c r="D3" s="1025"/>
      <c r="E3" s="1025"/>
      <c r="F3" s="1025"/>
      <c r="G3" s="1025"/>
      <c r="H3" s="1025"/>
      <c r="I3" s="1025"/>
      <c r="J3" s="1025"/>
      <c r="K3" s="1025"/>
      <c r="L3" s="1025"/>
      <c r="M3" s="1025"/>
      <c r="N3" s="1025"/>
      <c r="O3" s="1025"/>
      <c r="P3" s="1025"/>
      <c r="Q3" s="1025"/>
      <c r="R3" s="1025"/>
      <c r="S3" s="1025"/>
      <c r="T3" s="1025"/>
      <c r="U3" s="1025"/>
      <c r="V3" s="1025"/>
      <c r="W3" s="1025"/>
      <c r="X3" s="1025"/>
      <c r="Y3" s="1025"/>
      <c r="Z3" s="1025"/>
      <c r="AA3" s="1025"/>
      <c r="AB3" s="1025"/>
      <c r="AC3" s="1025"/>
      <c r="AD3" s="1025"/>
      <c r="AE3" s="1025"/>
      <c r="AF3" s="1025"/>
      <c r="AG3" s="1025"/>
      <c r="AH3" s="1025"/>
      <c r="AI3" s="1025"/>
      <c r="AJ3" s="1025"/>
      <c r="AK3" s="1025"/>
      <c r="AL3" s="1025"/>
      <c r="AM3" s="269"/>
      <c r="AN3" s="269"/>
      <c r="AO3" s="269"/>
      <c r="AP3" s="269"/>
      <c r="AQ3" s="269"/>
      <c r="AR3" s="269"/>
    </row>
    <row r="4" spans="2:44" ht="15" customHeight="1" thickBot="1">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8"/>
    </row>
    <row r="5" spans="2:44" s="260" customFormat="1" ht="21" customHeight="1">
      <c r="B5" s="1355" t="s">
        <v>197</v>
      </c>
      <c r="C5" s="1356"/>
      <c r="D5" s="1358" t="s">
        <v>198</v>
      </c>
      <c r="E5" s="1360" t="s">
        <v>199</v>
      </c>
      <c r="F5" s="1362" t="s">
        <v>200</v>
      </c>
      <c r="G5" s="1369" t="s">
        <v>201</v>
      </c>
      <c r="H5" s="1369" t="s">
        <v>202</v>
      </c>
      <c r="I5" s="1371" t="s">
        <v>203</v>
      </c>
      <c r="J5" s="1353"/>
      <c r="K5" s="1372"/>
      <c r="L5" s="1371" t="s">
        <v>204</v>
      </c>
      <c r="M5" s="1353"/>
      <c r="N5" s="1353"/>
      <c r="O5" s="1353"/>
      <c r="P5" s="1373" t="s">
        <v>205</v>
      </c>
      <c r="Q5" s="1352" t="s">
        <v>206</v>
      </c>
      <c r="R5" s="1353"/>
      <c r="S5" s="1353"/>
      <c r="T5" s="1353"/>
      <c r="U5" s="1353"/>
      <c r="V5" s="1353"/>
      <c r="W5" s="1353"/>
      <c r="X5" s="1353"/>
      <c r="Y5" s="1353"/>
      <c r="Z5" s="1353"/>
      <c r="AA5" s="1353"/>
      <c r="AB5" s="1353"/>
      <c r="AC5" s="1353"/>
      <c r="AD5" s="1353"/>
      <c r="AE5" s="1353"/>
      <c r="AF5" s="1353"/>
      <c r="AG5" s="1353"/>
      <c r="AH5" s="1353"/>
      <c r="AI5" s="1353"/>
      <c r="AJ5" s="1353"/>
      <c r="AK5" s="1353"/>
      <c r="AL5" s="1366" t="s">
        <v>751</v>
      </c>
      <c r="AP5" s="214"/>
      <c r="AQ5" s="214"/>
    </row>
    <row r="6" spans="2:44" s="260" customFormat="1" ht="50.25" customHeight="1" thickBot="1">
      <c r="B6" s="1297"/>
      <c r="C6" s="1357"/>
      <c r="D6" s="1359"/>
      <c r="E6" s="1361"/>
      <c r="F6" s="1363"/>
      <c r="G6" s="1370"/>
      <c r="H6" s="1370"/>
      <c r="I6" s="585" t="s">
        <v>207</v>
      </c>
      <c r="J6" s="585" t="s">
        <v>208</v>
      </c>
      <c r="K6" s="585" t="s">
        <v>209</v>
      </c>
      <c r="L6" s="585" t="s">
        <v>210</v>
      </c>
      <c r="M6" s="585" t="s">
        <v>211</v>
      </c>
      <c r="N6" s="585" t="s">
        <v>212</v>
      </c>
      <c r="O6" s="585" t="s">
        <v>213</v>
      </c>
      <c r="P6" s="1374"/>
      <c r="Q6" s="879" t="s">
        <v>214</v>
      </c>
      <c r="R6" s="880" t="s">
        <v>215</v>
      </c>
      <c r="S6" s="880" t="s">
        <v>216</v>
      </c>
      <c r="T6" s="880" t="s">
        <v>217</v>
      </c>
      <c r="U6" s="880" t="s">
        <v>218</v>
      </c>
      <c r="V6" s="880" t="s">
        <v>219</v>
      </c>
      <c r="W6" s="880" t="s">
        <v>220</v>
      </c>
      <c r="X6" s="880" t="s">
        <v>221</v>
      </c>
      <c r="Y6" s="880" t="s">
        <v>222</v>
      </c>
      <c r="Z6" s="880" t="s">
        <v>223</v>
      </c>
      <c r="AA6" s="880" t="s">
        <v>224</v>
      </c>
      <c r="AB6" s="880" t="s">
        <v>225</v>
      </c>
      <c r="AC6" s="880" t="s">
        <v>226</v>
      </c>
      <c r="AD6" s="880" t="s">
        <v>227</v>
      </c>
      <c r="AE6" s="880" t="s">
        <v>228</v>
      </c>
      <c r="AF6" s="880" t="s">
        <v>229</v>
      </c>
      <c r="AG6" s="880" t="s">
        <v>230</v>
      </c>
      <c r="AH6" s="880" t="s">
        <v>231</v>
      </c>
      <c r="AI6" s="880" t="s">
        <v>232</v>
      </c>
      <c r="AJ6" s="880" t="s">
        <v>869</v>
      </c>
      <c r="AK6" s="905" t="s">
        <v>870</v>
      </c>
      <c r="AL6" s="1367"/>
      <c r="AP6" s="214"/>
      <c r="AQ6" s="214"/>
    </row>
    <row r="7" spans="2:44" ht="15" customHeight="1">
      <c r="B7" s="1364" t="s">
        <v>233</v>
      </c>
      <c r="C7" s="1340" t="s">
        <v>234</v>
      </c>
      <c r="D7" s="249"/>
      <c r="E7" s="248"/>
      <c r="F7" s="262"/>
      <c r="G7" s="262"/>
      <c r="H7" s="262"/>
      <c r="I7" s="262"/>
      <c r="J7" s="262"/>
      <c r="K7" s="262"/>
      <c r="L7" s="262"/>
      <c r="M7" s="262"/>
      <c r="N7" s="262"/>
      <c r="O7" s="262"/>
      <c r="P7" s="247"/>
      <c r="Q7" s="246"/>
      <c r="R7" s="258"/>
      <c r="S7" s="258"/>
      <c r="T7" s="258"/>
      <c r="U7" s="258"/>
      <c r="V7" s="258"/>
      <c r="W7" s="258"/>
      <c r="X7" s="258"/>
      <c r="Y7" s="258"/>
      <c r="Z7" s="258"/>
      <c r="AA7" s="258"/>
      <c r="AB7" s="258"/>
      <c r="AC7" s="258"/>
      <c r="AD7" s="258"/>
      <c r="AE7" s="258"/>
      <c r="AF7" s="258"/>
      <c r="AG7" s="258"/>
      <c r="AH7" s="258"/>
      <c r="AI7" s="258"/>
      <c r="AJ7" s="258"/>
      <c r="AK7" s="849"/>
      <c r="AL7" s="863"/>
      <c r="AQ7" s="260"/>
    </row>
    <row r="8" spans="2:44" ht="15" customHeight="1">
      <c r="B8" s="1365"/>
      <c r="C8" s="1341"/>
      <c r="D8" s="245"/>
      <c r="E8" s="267"/>
      <c r="F8" s="254"/>
      <c r="G8" s="254"/>
      <c r="H8" s="254"/>
      <c r="I8" s="254"/>
      <c r="J8" s="254"/>
      <c r="K8" s="254"/>
      <c r="L8" s="254"/>
      <c r="M8" s="254"/>
      <c r="N8" s="254"/>
      <c r="O8" s="254"/>
      <c r="P8" s="272"/>
      <c r="Q8" s="264"/>
      <c r="R8" s="266"/>
      <c r="S8" s="266"/>
      <c r="T8" s="266"/>
      <c r="U8" s="266"/>
      <c r="V8" s="266"/>
      <c r="W8" s="266"/>
      <c r="X8" s="266"/>
      <c r="Y8" s="266"/>
      <c r="Z8" s="266"/>
      <c r="AA8" s="266"/>
      <c r="AB8" s="266"/>
      <c r="AC8" s="266"/>
      <c r="AD8" s="266"/>
      <c r="AE8" s="266"/>
      <c r="AF8" s="266"/>
      <c r="AG8" s="266"/>
      <c r="AH8" s="266"/>
      <c r="AI8" s="266"/>
      <c r="AJ8" s="266"/>
      <c r="AK8" s="803"/>
      <c r="AL8" s="863"/>
      <c r="AQ8" s="260"/>
    </row>
    <row r="9" spans="2:44" ht="15" customHeight="1">
      <c r="B9" s="1365"/>
      <c r="C9" s="1341"/>
      <c r="D9" s="245"/>
      <c r="E9" s="267"/>
      <c r="F9" s="254"/>
      <c r="G9" s="254"/>
      <c r="H9" s="254"/>
      <c r="I9" s="254"/>
      <c r="J9" s="254"/>
      <c r="K9" s="254"/>
      <c r="L9" s="254"/>
      <c r="M9" s="254"/>
      <c r="N9" s="254"/>
      <c r="O9" s="254"/>
      <c r="P9" s="272"/>
      <c r="Q9" s="264"/>
      <c r="R9" s="266"/>
      <c r="S9" s="266"/>
      <c r="T9" s="266"/>
      <c r="U9" s="266"/>
      <c r="V9" s="266"/>
      <c r="W9" s="266"/>
      <c r="X9" s="266"/>
      <c r="Y9" s="266"/>
      <c r="Z9" s="266"/>
      <c r="AA9" s="266"/>
      <c r="AB9" s="266"/>
      <c r="AC9" s="266"/>
      <c r="AD9" s="266"/>
      <c r="AE9" s="266"/>
      <c r="AF9" s="266"/>
      <c r="AG9" s="266"/>
      <c r="AH9" s="266"/>
      <c r="AI9" s="266"/>
      <c r="AJ9" s="266"/>
      <c r="AK9" s="803"/>
      <c r="AL9" s="863"/>
      <c r="AQ9" s="260"/>
    </row>
    <row r="10" spans="2:44" ht="15" customHeight="1">
      <c r="B10" s="1365"/>
      <c r="C10" s="1342"/>
      <c r="D10" s="256"/>
      <c r="E10" s="263"/>
      <c r="F10" s="255"/>
      <c r="G10" s="255"/>
      <c r="H10" s="255"/>
      <c r="I10" s="255"/>
      <c r="J10" s="255"/>
      <c r="K10" s="255"/>
      <c r="L10" s="255"/>
      <c r="M10" s="255"/>
      <c r="N10" s="255"/>
      <c r="O10" s="255"/>
      <c r="P10" s="270"/>
      <c r="Q10" s="252"/>
      <c r="R10" s="265"/>
      <c r="S10" s="265"/>
      <c r="T10" s="265"/>
      <c r="U10" s="265"/>
      <c r="V10" s="265"/>
      <c r="W10" s="265"/>
      <c r="X10" s="265"/>
      <c r="Y10" s="265"/>
      <c r="Z10" s="265"/>
      <c r="AA10" s="265"/>
      <c r="AB10" s="265"/>
      <c r="AC10" s="265"/>
      <c r="AD10" s="265"/>
      <c r="AE10" s="265"/>
      <c r="AF10" s="265"/>
      <c r="AG10" s="265"/>
      <c r="AH10" s="265"/>
      <c r="AI10" s="265"/>
      <c r="AJ10" s="265"/>
      <c r="AK10" s="804"/>
      <c r="AL10" s="863"/>
      <c r="AQ10" s="260"/>
    </row>
    <row r="11" spans="2:44" ht="15" customHeight="1">
      <c r="B11" s="1365"/>
      <c r="C11" s="1343" t="s">
        <v>855</v>
      </c>
      <c r="D11" s="244"/>
      <c r="E11" s="243"/>
      <c r="F11" s="236"/>
      <c r="G11" s="236"/>
      <c r="H11" s="236"/>
      <c r="I11" s="236"/>
      <c r="J11" s="236"/>
      <c r="K11" s="236"/>
      <c r="L11" s="236"/>
      <c r="M11" s="236"/>
      <c r="N11" s="236"/>
      <c r="O11" s="236"/>
      <c r="P11" s="213"/>
      <c r="Q11" s="233"/>
      <c r="R11" s="215"/>
      <c r="S11" s="215"/>
      <c r="T11" s="215"/>
      <c r="U11" s="215"/>
      <c r="V11" s="215"/>
      <c r="W11" s="215"/>
      <c r="X11" s="215"/>
      <c r="Y11" s="215"/>
      <c r="Z11" s="215"/>
      <c r="AA11" s="215"/>
      <c r="AB11" s="215"/>
      <c r="AC11" s="215"/>
      <c r="AD11" s="215"/>
      <c r="AE11" s="215"/>
      <c r="AF11" s="215"/>
      <c r="AG11" s="215"/>
      <c r="AH11" s="215"/>
      <c r="AI11" s="215"/>
      <c r="AJ11" s="215"/>
      <c r="AK11" s="805"/>
      <c r="AL11" s="866"/>
      <c r="AQ11" s="260"/>
    </row>
    <row r="12" spans="2:44" ht="15" customHeight="1">
      <c r="B12" s="1365"/>
      <c r="C12" s="1344"/>
      <c r="D12" s="245"/>
      <c r="E12" s="267"/>
      <c r="F12" s="254"/>
      <c r="G12" s="254"/>
      <c r="H12" s="254"/>
      <c r="I12" s="254"/>
      <c r="J12" s="254"/>
      <c r="K12" s="254"/>
      <c r="L12" s="254"/>
      <c r="M12" s="254"/>
      <c r="N12" s="254"/>
      <c r="O12" s="254"/>
      <c r="P12" s="272"/>
      <c r="Q12" s="264"/>
      <c r="R12" s="266"/>
      <c r="S12" s="266"/>
      <c r="T12" s="266"/>
      <c r="U12" s="266"/>
      <c r="V12" s="266"/>
      <c r="W12" s="266"/>
      <c r="X12" s="266"/>
      <c r="Y12" s="266"/>
      <c r="Z12" s="266"/>
      <c r="AA12" s="266"/>
      <c r="AB12" s="266"/>
      <c r="AC12" s="266"/>
      <c r="AD12" s="266"/>
      <c r="AE12" s="266"/>
      <c r="AF12" s="266"/>
      <c r="AG12" s="266"/>
      <c r="AH12" s="266"/>
      <c r="AI12" s="266"/>
      <c r="AJ12" s="266"/>
      <c r="AK12" s="803"/>
      <c r="AL12" s="863"/>
      <c r="AQ12" s="260"/>
    </row>
    <row r="13" spans="2:44" ht="15" customHeight="1">
      <c r="B13" s="1365"/>
      <c r="C13" s="1344"/>
      <c r="D13" s="245"/>
      <c r="E13" s="267"/>
      <c r="F13" s="254"/>
      <c r="G13" s="254"/>
      <c r="H13" s="254"/>
      <c r="I13" s="254"/>
      <c r="J13" s="254"/>
      <c r="K13" s="254"/>
      <c r="L13" s="254"/>
      <c r="M13" s="254"/>
      <c r="N13" s="254"/>
      <c r="O13" s="254"/>
      <c r="P13" s="272"/>
      <c r="Q13" s="264"/>
      <c r="R13" s="266"/>
      <c r="S13" s="266"/>
      <c r="T13" s="266"/>
      <c r="U13" s="266"/>
      <c r="V13" s="266"/>
      <c r="W13" s="266"/>
      <c r="X13" s="266"/>
      <c r="Y13" s="266"/>
      <c r="Z13" s="266"/>
      <c r="AA13" s="266"/>
      <c r="AB13" s="266"/>
      <c r="AC13" s="266"/>
      <c r="AD13" s="266"/>
      <c r="AE13" s="266"/>
      <c r="AF13" s="266"/>
      <c r="AG13" s="266"/>
      <c r="AH13" s="266"/>
      <c r="AI13" s="266"/>
      <c r="AJ13" s="266"/>
      <c r="AK13" s="803"/>
      <c r="AL13" s="863"/>
      <c r="AQ13" s="260"/>
    </row>
    <row r="14" spans="2:44" ht="15" customHeight="1">
      <c r="B14" s="1365"/>
      <c r="C14" s="1345"/>
      <c r="D14" s="219"/>
      <c r="E14" s="228"/>
      <c r="F14" s="224"/>
      <c r="G14" s="224"/>
      <c r="H14" s="224"/>
      <c r="I14" s="224"/>
      <c r="J14" s="224"/>
      <c r="K14" s="224"/>
      <c r="L14" s="224"/>
      <c r="M14" s="224"/>
      <c r="N14" s="224"/>
      <c r="O14" s="224"/>
      <c r="P14" s="235"/>
      <c r="Q14" s="231"/>
      <c r="R14" s="242"/>
      <c r="S14" s="242"/>
      <c r="T14" s="242"/>
      <c r="U14" s="242"/>
      <c r="V14" s="242"/>
      <c r="W14" s="242"/>
      <c r="X14" s="242"/>
      <c r="Y14" s="242"/>
      <c r="Z14" s="242"/>
      <c r="AA14" s="242"/>
      <c r="AB14" s="242"/>
      <c r="AC14" s="242"/>
      <c r="AD14" s="242"/>
      <c r="AE14" s="242"/>
      <c r="AF14" s="242"/>
      <c r="AG14" s="242"/>
      <c r="AH14" s="242"/>
      <c r="AI14" s="242"/>
      <c r="AJ14" s="242"/>
      <c r="AK14" s="806"/>
      <c r="AL14" s="863"/>
      <c r="AQ14" s="260"/>
    </row>
    <row r="15" spans="2:44" ht="15" customHeight="1">
      <c r="B15" s="1365"/>
      <c r="C15" s="1343" t="s">
        <v>235</v>
      </c>
      <c r="D15" s="244"/>
      <c r="E15" s="243"/>
      <c r="F15" s="236"/>
      <c r="G15" s="236"/>
      <c r="H15" s="236"/>
      <c r="I15" s="236"/>
      <c r="J15" s="236"/>
      <c r="K15" s="236"/>
      <c r="L15" s="236"/>
      <c r="M15" s="236"/>
      <c r="N15" s="236"/>
      <c r="O15" s="236"/>
      <c r="P15" s="213"/>
      <c r="Q15" s="233"/>
      <c r="R15" s="215"/>
      <c r="S15" s="215"/>
      <c r="T15" s="215"/>
      <c r="U15" s="215"/>
      <c r="V15" s="215"/>
      <c r="W15" s="215"/>
      <c r="X15" s="215"/>
      <c r="Y15" s="215"/>
      <c r="Z15" s="215"/>
      <c r="AA15" s="215"/>
      <c r="AB15" s="215"/>
      <c r="AC15" s="215"/>
      <c r="AD15" s="215"/>
      <c r="AE15" s="215"/>
      <c r="AF15" s="215"/>
      <c r="AG15" s="215"/>
      <c r="AH15" s="215"/>
      <c r="AI15" s="215"/>
      <c r="AJ15" s="215"/>
      <c r="AK15" s="805"/>
      <c r="AL15" s="866"/>
      <c r="AQ15" s="260"/>
    </row>
    <row r="16" spans="2:44" ht="15" customHeight="1">
      <c r="B16" s="1365"/>
      <c r="C16" s="1344"/>
      <c r="D16" s="245"/>
      <c r="E16" s="267"/>
      <c r="F16" s="254"/>
      <c r="G16" s="254"/>
      <c r="H16" s="254"/>
      <c r="I16" s="254"/>
      <c r="J16" s="254"/>
      <c r="K16" s="254"/>
      <c r="L16" s="254"/>
      <c r="M16" s="254"/>
      <c r="N16" s="254"/>
      <c r="O16" s="254"/>
      <c r="P16" s="272"/>
      <c r="Q16" s="264"/>
      <c r="R16" s="266"/>
      <c r="S16" s="266"/>
      <c r="T16" s="266"/>
      <c r="U16" s="266"/>
      <c r="V16" s="266"/>
      <c r="W16" s="266"/>
      <c r="X16" s="266"/>
      <c r="Y16" s="266"/>
      <c r="Z16" s="266"/>
      <c r="AA16" s="266"/>
      <c r="AB16" s="266"/>
      <c r="AC16" s="266"/>
      <c r="AD16" s="266"/>
      <c r="AE16" s="266"/>
      <c r="AF16" s="266"/>
      <c r="AG16" s="266"/>
      <c r="AH16" s="266"/>
      <c r="AI16" s="266"/>
      <c r="AJ16" s="266"/>
      <c r="AK16" s="803"/>
      <c r="AL16" s="863"/>
      <c r="AQ16" s="260"/>
    </row>
    <row r="17" spans="2:43" ht="15" customHeight="1">
      <c r="B17" s="1365"/>
      <c r="C17" s="1344"/>
      <c r="D17" s="245"/>
      <c r="E17" s="267"/>
      <c r="F17" s="254"/>
      <c r="G17" s="254"/>
      <c r="H17" s="254"/>
      <c r="I17" s="254"/>
      <c r="J17" s="254"/>
      <c r="K17" s="254"/>
      <c r="L17" s="254"/>
      <c r="M17" s="254"/>
      <c r="N17" s="254"/>
      <c r="O17" s="254"/>
      <c r="P17" s="272"/>
      <c r="Q17" s="264"/>
      <c r="R17" s="266"/>
      <c r="S17" s="266"/>
      <c r="T17" s="266"/>
      <c r="U17" s="266"/>
      <c r="V17" s="266"/>
      <c r="W17" s="266"/>
      <c r="X17" s="266"/>
      <c r="Y17" s="266"/>
      <c r="Z17" s="266"/>
      <c r="AA17" s="266"/>
      <c r="AB17" s="266"/>
      <c r="AC17" s="266"/>
      <c r="AD17" s="266"/>
      <c r="AE17" s="266"/>
      <c r="AF17" s="266"/>
      <c r="AG17" s="266"/>
      <c r="AH17" s="266"/>
      <c r="AI17" s="266"/>
      <c r="AJ17" s="266"/>
      <c r="AK17" s="803"/>
      <c r="AL17" s="863"/>
      <c r="AQ17" s="260"/>
    </row>
    <row r="18" spans="2:43" ht="15" customHeight="1">
      <c r="B18" s="1365"/>
      <c r="C18" s="1345"/>
      <c r="D18" s="256"/>
      <c r="E18" s="263"/>
      <c r="F18" s="255"/>
      <c r="G18" s="255"/>
      <c r="H18" s="255"/>
      <c r="I18" s="255"/>
      <c r="J18" s="255"/>
      <c r="K18" s="255"/>
      <c r="L18" s="255"/>
      <c r="M18" s="255"/>
      <c r="N18" s="255"/>
      <c r="O18" s="255"/>
      <c r="P18" s="270"/>
      <c r="Q18" s="252"/>
      <c r="R18" s="265"/>
      <c r="S18" s="265"/>
      <c r="T18" s="265"/>
      <c r="U18" s="265"/>
      <c r="V18" s="265"/>
      <c r="W18" s="265"/>
      <c r="X18" s="265"/>
      <c r="Y18" s="265"/>
      <c r="Z18" s="265"/>
      <c r="AA18" s="265"/>
      <c r="AB18" s="265"/>
      <c r="AC18" s="265"/>
      <c r="AD18" s="265"/>
      <c r="AE18" s="265"/>
      <c r="AF18" s="265"/>
      <c r="AG18" s="265"/>
      <c r="AH18" s="265"/>
      <c r="AI18" s="265"/>
      <c r="AJ18" s="265"/>
      <c r="AK18" s="804"/>
      <c r="AL18" s="864"/>
      <c r="AQ18" s="260"/>
    </row>
    <row r="19" spans="2:43" ht="15" customHeight="1">
      <c r="B19" s="1365"/>
      <c r="C19" s="1343" t="s">
        <v>236</v>
      </c>
      <c r="D19" s="244"/>
      <c r="E19" s="243"/>
      <c r="F19" s="236"/>
      <c r="G19" s="236"/>
      <c r="H19" s="236"/>
      <c r="I19" s="236"/>
      <c r="J19" s="236"/>
      <c r="K19" s="236"/>
      <c r="L19" s="236"/>
      <c r="M19" s="236"/>
      <c r="N19" s="236"/>
      <c r="O19" s="236"/>
      <c r="P19" s="213"/>
      <c r="Q19" s="233"/>
      <c r="R19" s="215"/>
      <c r="S19" s="215"/>
      <c r="T19" s="215"/>
      <c r="U19" s="215"/>
      <c r="V19" s="215"/>
      <c r="W19" s="215"/>
      <c r="X19" s="215"/>
      <c r="Y19" s="215"/>
      <c r="Z19" s="215"/>
      <c r="AA19" s="215"/>
      <c r="AB19" s="215"/>
      <c r="AC19" s="215"/>
      <c r="AD19" s="215"/>
      <c r="AE19" s="215"/>
      <c r="AF19" s="215"/>
      <c r="AG19" s="215"/>
      <c r="AH19" s="215"/>
      <c r="AI19" s="215"/>
      <c r="AJ19" s="215"/>
      <c r="AK19" s="805"/>
      <c r="AL19" s="866"/>
      <c r="AQ19" s="260"/>
    </row>
    <row r="20" spans="2:43" ht="15" customHeight="1">
      <c r="B20" s="1365"/>
      <c r="C20" s="1344"/>
      <c r="D20" s="245"/>
      <c r="E20" s="267"/>
      <c r="F20" s="254"/>
      <c r="G20" s="254"/>
      <c r="H20" s="254"/>
      <c r="I20" s="254"/>
      <c r="J20" s="254"/>
      <c r="K20" s="254"/>
      <c r="L20" s="254"/>
      <c r="M20" s="254"/>
      <c r="N20" s="254"/>
      <c r="O20" s="254"/>
      <c r="P20" s="272"/>
      <c r="Q20" s="264"/>
      <c r="R20" s="266"/>
      <c r="S20" s="266"/>
      <c r="T20" s="266"/>
      <c r="U20" s="266"/>
      <c r="V20" s="266"/>
      <c r="W20" s="266"/>
      <c r="X20" s="266"/>
      <c r="Y20" s="266"/>
      <c r="Z20" s="266"/>
      <c r="AA20" s="266"/>
      <c r="AB20" s="266"/>
      <c r="AC20" s="266"/>
      <c r="AD20" s="266"/>
      <c r="AE20" s="266"/>
      <c r="AF20" s="266"/>
      <c r="AG20" s="266"/>
      <c r="AH20" s="266"/>
      <c r="AI20" s="266"/>
      <c r="AJ20" s="266"/>
      <c r="AK20" s="803"/>
      <c r="AL20" s="863"/>
      <c r="AQ20" s="260"/>
    </row>
    <row r="21" spans="2:43" ht="15" customHeight="1">
      <c r="B21" s="1365"/>
      <c r="C21" s="1344"/>
      <c r="D21" s="245"/>
      <c r="E21" s="267"/>
      <c r="F21" s="254"/>
      <c r="G21" s="254"/>
      <c r="H21" s="254"/>
      <c r="I21" s="254"/>
      <c r="J21" s="254"/>
      <c r="K21" s="254"/>
      <c r="L21" s="254"/>
      <c r="M21" s="254"/>
      <c r="N21" s="254"/>
      <c r="O21" s="254"/>
      <c r="P21" s="272"/>
      <c r="Q21" s="264"/>
      <c r="R21" s="266"/>
      <c r="S21" s="266"/>
      <c r="T21" s="266"/>
      <c r="U21" s="266"/>
      <c r="V21" s="266"/>
      <c r="W21" s="266"/>
      <c r="X21" s="266"/>
      <c r="Y21" s="266"/>
      <c r="Z21" s="266"/>
      <c r="AA21" s="266"/>
      <c r="AB21" s="266"/>
      <c r="AC21" s="266"/>
      <c r="AD21" s="266"/>
      <c r="AE21" s="266"/>
      <c r="AF21" s="266"/>
      <c r="AG21" s="266"/>
      <c r="AH21" s="266"/>
      <c r="AI21" s="266"/>
      <c r="AJ21" s="266"/>
      <c r="AK21" s="803"/>
      <c r="AL21" s="863"/>
      <c r="AQ21" s="260"/>
    </row>
    <row r="22" spans="2:43" ht="15" customHeight="1">
      <c r="B22" s="1365"/>
      <c r="C22" s="1345"/>
      <c r="D22" s="256"/>
      <c r="E22" s="263"/>
      <c r="F22" s="255"/>
      <c r="G22" s="255"/>
      <c r="H22" s="255"/>
      <c r="I22" s="255"/>
      <c r="J22" s="255"/>
      <c r="K22" s="255"/>
      <c r="L22" s="255"/>
      <c r="M22" s="255"/>
      <c r="N22" s="255"/>
      <c r="O22" s="255"/>
      <c r="P22" s="270"/>
      <c r="Q22" s="252"/>
      <c r="R22" s="265"/>
      <c r="S22" s="265"/>
      <c r="T22" s="265"/>
      <c r="U22" s="265"/>
      <c r="V22" s="265"/>
      <c r="W22" s="265"/>
      <c r="X22" s="265"/>
      <c r="Y22" s="265"/>
      <c r="Z22" s="265"/>
      <c r="AA22" s="265"/>
      <c r="AB22" s="265"/>
      <c r="AC22" s="265"/>
      <c r="AD22" s="265"/>
      <c r="AE22" s="265"/>
      <c r="AF22" s="265"/>
      <c r="AG22" s="265"/>
      <c r="AH22" s="265"/>
      <c r="AI22" s="265"/>
      <c r="AJ22" s="265"/>
      <c r="AK22" s="804"/>
      <c r="AL22" s="864"/>
      <c r="AQ22" s="260"/>
    </row>
    <row r="23" spans="2:43" ht="15" customHeight="1">
      <c r="B23" s="1365"/>
      <c r="C23" s="1343" t="s">
        <v>237</v>
      </c>
      <c r="D23" s="244"/>
      <c r="E23" s="243"/>
      <c r="F23" s="236"/>
      <c r="G23" s="236"/>
      <c r="H23" s="236"/>
      <c r="I23" s="236"/>
      <c r="J23" s="236"/>
      <c r="K23" s="236"/>
      <c r="L23" s="236"/>
      <c r="M23" s="236"/>
      <c r="N23" s="236"/>
      <c r="O23" s="236"/>
      <c r="P23" s="213"/>
      <c r="Q23" s="233"/>
      <c r="R23" s="215"/>
      <c r="S23" s="215"/>
      <c r="T23" s="215"/>
      <c r="U23" s="215"/>
      <c r="V23" s="215"/>
      <c r="W23" s="215"/>
      <c r="X23" s="215"/>
      <c r="Y23" s="215"/>
      <c r="Z23" s="215"/>
      <c r="AA23" s="215"/>
      <c r="AB23" s="215"/>
      <c r="AC23" s="215"/>
      <c r="AD23" s="215"/>
      <c r="AE23" s="215"/>
      <c r="AF23" s="215"/>
      <c r="AG23" s="215"/>
      <c r="AH23" s="215"/>
      <c r="AI23" s="215"/>
      <c r="AJ23" s="215"/>
      <c r="AK23" s="805"/>
      <c r="AL23" s="866"/>
      <c r="AQ23" s="260"/>
    </row>
    <row r="24" spans="2:43" ht="15" customHeight="1">
      <c r="B24" s="1365"/>
      <c r="C24" s="1344"/>
      <c r="D24" s="245"/>
      <c r="E24" s="267"/>
      <c r="F24" s="254"/>
      <c r="G24" s="254"/>
      <c r="H24" s="254"/>
      <c r="I24" s="254"/>
      <c r="J24" s="254"/>
      <c r="K24" s="254"/>
      <c r="L24" s="254"/>
      <c r="M24" s="254"/>
      <c r="N24" s="254"/>
      <c r="O24" s="254"/>
      <c r="P24" s="272"/>
      <c r="Q24" s="264"/>
      <c r="R24" s="266"/>
      <c r="S24" s="266"/>
      <c r="T24" s="266"/>
      <c r="U24" s="266"/>
      <c r="V24" s="266"/>
      <c r="W24" s="266"/>
      <c r="X24" s="266"/>
      <c r="Y24" s="266"/>
      <c r="Z24" s="266"/>
      <c r="AA24" s="266"/>
      <c r="AB24" s="266"/>
      <c r="AC24" s="266"/>
      <c r="AD24" s="266"/>
      <c r="AE24" s="266"/>
      <c r="AF24" s="266"/>
      <c r="AG24" s="266"/>
      <c r="AH24" s="266"/>
      <c r="AI24" s="266"/>
      <c r="AJ24" s="266"/>
      <c r="AK24" s="803"/>
      <c r="AL24" s="863"/>
      <c r="AQ24" s="260"/>
    </row>
    <row r="25" spans="2:43" ht="15" customHeight="1">
      <c r="B25" s="1365"/>
      <c r="C25" s="1344"/>
      <c r="D25" s="245"/>
      <c r="E25" s="267"/>
      <c r="F25" s="254"/>
      <c r="G25" s="254"/>
      <c r="H25" s="254"/>
      <c r="I25" s="254"/>
      <c r="J25" s="254"/>
      <c r="K25" s="254"/>
      <c r="L25" s="254"/>
      <c r="M25" s="254"/>
      <c r="N25" s="254"/>
      <c r="O25" s="254"/>
      <c r="P25" s="272"/>
      <c r="Q25" s="264"/>
      <c r="R25" s="266"/>
      <c r="S25" s="266"/>
      <c r="T25" s="266"/>
      <c r="U25" s="266"/>
      <c r="V25" s="266"/>
      <c r="W25" s="266"/>
      <c r="X25" s="266"/>
      <c r="Y25" s="266"/>
      <c r="Z25" s="266"/>
      <c r="AA25" s="266"/>
      <c r="AB25" s="266"/>
      <c r="AC25" s="266"/>
      <c r="AD25" s="266"/>
      <c r="AE25" s="266"/>
      <c r="AF25" s="266"/>
      <c r="AG25" s="266"/>
      <c r="AH25" s="266"/>
      <c r="AI25" s="266"/>
      <c r="AJ25" s="266"/>
      <c r="AK25" s="803"/>
      <c r="AL25" s="863"/>
      <c r="AQ25" s="260"/>
    </row>
    <row r="26" spans="2:43" ht="15" customHeight="1">
      <c r="B26" s="1365"/>
      <c r="C26" s="1345"/>
      <c r="D26" s="219"/>
      <c r="E26" s="228"/>
      <c r="F26" s="224"/>
      <c r="G26" s="224"/>
      <c r="H26" s="224"/>
      <c r="I26" s="224"/>
      <c r="J26" s="224"/>
      <c r="K26" s="224"/>
      <c r="L26" s="224"/>
      <c r="M26" s="224"/>
      <c r="N26" s="224"/>
      <c r="O26" s="224"/>
      <c r="P26" s="235"/>
      <c r="Q26" s="231"/>
      <c r="R26" s="242"/>
      <c r="S26" s="242"/>
      <c r="T26" s="242"/>
      <c r="U26" s="242"/>
      <c r="V26" s="242"/>
      <c r="W26" s="242"/>
      <c r="X26" s="242"/>
      <c r="Y26" s="242"/>
      <c r="Z26" s="242"/>
      <c r="AA26" s="242"/>
      <c r="AB26" s="242"/>
      <c r="AC26" s="242"/>
      <c r="AD26" s="242"/>
      <c r="AE26" s="242"/>
      <c r="AF26" s="242"/>
      <c r="AG26" s="242"/>
      <c r="AH26" s="242"/>
      <c r="AI26" s="242"/>
      <c r="AJ26" s="242"/>
      <c r="AK26" s="806"/>
      <c r="AL26" s="864"/>
      <c r="AQ26" s="260"/>
    </row>
    <row r="27" spans="2:43" ht="15" customHeight="1">
      <c r="B27" s="1365"/>
      <c r="C27" s="1343" t="s">
        <v>238</v>
      </c>
      <c r="D27" s="244"/>
      <c r="E27" s="243"/>
      <c r="F27" s="236"/>
      <c r="G27" s="236"/>
      <c r="H27" s="236"/>
      <c r="I27" s="236"/>
      <c r="J27" s="236"/>
      <c r="K27" s="236"/>
      <c r="L27" s="236"/>
      <c r="M27" s="236"/>
      <c r="N27" s="236"/>
      <c r="O27" s="236"/>
      <c r="P27" s="213"/>
      <c r="Q27" s="233"/>
      <c r="R27" s="215"/>
      <c r="S27" s="215"/>
      <c r="T27" s="215"/>
      <c r="U27" s="215"/>
      <c r="V27" s="215"/>
      <c r="W27" s="215"/>
      <c r="X27" s="215"/>
      <c r="Y27" s="215"/>
      <c r="Z27" s="215"/>
      <c r="AA27" s="215"/>
      <c r="AB27" s="215"/>
      <c r="AC27" s="215"/>
      <c r="AD27" s="215"/>
      <c r="AE27" s="215"/>
      <c r="AF27" s="215"/>
      <c r="AG27" s="215"/>
      <c r="AH27" s="215"/>
      <c r="AI27" s="215"/>
      <c r="AJ27" s="215"/>
      <c r="AK27" s="805"/>
      <c r="AL27" s="866"/>
      <c r="AQ27" s="260"/>
    </row>
    <row r="28" spans="2:43" ht="15" customHeight="1">
      <c r="B28" s="1365"/>
      <c r="C28" s="1344"/>
      <c r="D28" s="245"/>
      <c r="E28" s="267"/>
      <c r="F28" s="254"/>
      <c r="G28" s="254"/>
      <c r="H28" s="254"/>
      <c r="I28" s="254"/>
      <c r="J28" s="254"/>
      <c r="K28" s="254"/>
      <c r="L28" s="254"/>
      <c r="M28" s="254"/>
      <c r="N28" s="254"/>
      <c r="O28" s="254"/>
      <c r="P28" s="272"/>
      <c r="Q28" s="264"/>
      <c r="R28" s="266"/>
      <c r="S28" s="266"/>
      <c r="T28" s="266"/>
      <c r="U28" s="266"/>
      <c r="V28" s="266"/>
      <c r="W28" s="266"/>
      <c r="X28" s="266"/>
      <c r="Y28" s="266"/>
      <c r="Z28" s="266"/>
      <c r="AA28" s="266"/>
      <c r="AB28" s="266"/>
      <c r="AC28" s="266"/>
      <c r="AD28" s="266"/>
      <c r="AE28" s="266"/>
      <c r="AF28" s="266"/>
      <c r="AG28" s="266"/>
      <c r="AH28" s="266"/>
      <c r="AI28" s="266"/>
      <c r="AJ28" s="266"/>
      <c r="AK28" s="803"/>
      <c r="AL28" s="863"/>
      <c r="AQ28" s="260"/>
    </row>
    <row r="29" spans="2:43" ht="15" customHeight="1">
      <c r="B29" s="1365"/>
      <c r="C29" s="1344"/>
      <c r="D29" s="245"/>
      <c r="E29" s="267"/>
      <c r="F29" s="254"/>
      <c r="G29" s="254"/>
      <c r="H29" s="254"/>
      <c r="I29" s="254"/>
      <c r="J29" s="254"/>
      <c r="K29" s="254"/>
      <c r="L29" s="254"/>
      <c r="M29" s="254"/>
      <c r="N29" s="254"/>
      <c r="O29" s="254"/>
      <c r="P29" s="272"/>
      <c r="Q29" s="264"/>
      <c r="R29" s="266"/>
      <c r="S29" s="266"/>
      <c r="T29" s="266"/>
      <c r="U29" s="266"/>
      <c r="V29" s="266"/>
      <c r="W29" s="266"/>
      <c r="X29" s="266"/>
      <c r="Y29" s="266"/>
      <c r="Z29" s="266"/>
      <c r="AA29" s="266"/>
      <c r="AB29" s="266"/>
      <c r="AC29" s="266"/>
      <c r="AD29" s="266"/>
      <c r="AE29" s="266"/>
      <c r="AF29" s="266"/>
      <c r="AG29" s="266"/>
      <c r="AH29" s="266"/>
      <c r="AI29" s="266"/>
      <c r="AJ29" s="266"/>
      <c r="AK29" s="803"/>
      <c r="AL29" s="863"/>
      <c r="AQ29" s="260"/>
    </row>
    <row r="30" spans="2:43" ht="15" customHeight="1">
      <c r="B30" s="1365"/>
      <c r="C30" s="1345"/>
      <c r="D30" s="256"/>
      <c r="E30" s="263"/>
      <c r="F30" s="255"/>
      <c r="G30" s="255"/>
      <c r="H30" s="255"/>
      <c r="I30" s="255"/>
      <c r="J30" s="255"/>
      <c r="K30" s="255"/>
      <c r="L30" s="255"/>
      <c r="M30" s="255"/>
      <c r="N30" s="255"/>
      <c r="O30" s="255"/>
      <c r="P30" s="270"/>
      <c r="Q30" s="252"/>
      <c r="R30" s="265"/>
      <c r="S30" s="265"/>
      <c r="T30" s="265"/>
      <c r="U30" s="265"/>
      <c r="V30" s="265"/>
      <c r="W30" s="265"/>
      <c r="X30" s="265"/>
      <c r="Y30" s="265"/>
      <c r="Z30" s="265"/>
      <c r="AA30" s="265"/>
      <c r="AB30" s="265"/>
      <c r="AC30" s="265"/>
      <c r="AD30" s="265"/>
      <c r="AE30" s="265"/>
      <c r="AF30" s="265"/>
      <c r="AG30" s="265"/>
      <c r="AH30" s="265"/>
      <c r="AI30" s="265"/>
      <c r="AJ30" s="265"/>
      <c r="AK30" s="804"/>
      <c r="AL30" s="864"/>
      <c r="AQ30" s="260"/>
    </row>
    <row r="31" spans="2:43" ht="15" customHeight="1">
      <c r="B31" s="1365"/>
      <c r="C31" s="1343" t="s">
        <v>239</v>
      </c>
      <c r="D31" s="244"/>
      <c r="E31" s="243"/>
      <c r="F31" s="236"/>
      <c r="G31" s="236"/>
      <c r="H31" s="236"/>
      <c r="I31" s="236"/>
      <c r="J31" s="236"/>
      <c r="K31" s="236"/>
      <c r="L31" s="236"/>
      <c r="M31" s="236"/>
      <c r="N31" s="236"/>
      <c r="O31" s="236"/>
      <c r="P31" s="213"/>
      <c r="Q31" s="233"/>
      <c r="R31" s="215"/>
      <c r="S31" s="215"/>
      <c r="T31" s="215"/>
      <c r="U31" s="215"/>
      <c r="V31" s="215"/>
      <c r="W31" s="215"/>
      <c r="X31" s="215"/>
      <c r="Y31" s="215"/>
      <c r="Z31" s="215"/>
      <c r="AA31" s="215"/>
      <c r="AB31" s="215"/>
      <c r="AC31" s="215"/>
      <c r="AD31" s="215"/>
      <c r="AE31" s="215"/>
      <c r="AF31" s="215"/>
      <c r="AG31" s="215"/>
      <c r="AH31" s="215"/>
      <c r="AI31" s="215"/>
      <c r="AJ31" s="215"/>
      <c r="AK31" s="805"/>
      <c r="AL31" s="866"/>
      <c r="AQ31" s="260"/>
    </row>
    <row r="32" spans="2:43" ht="15" customHeight="1">
      <c r="B32" s="1365"/>
      <c r="C32" s="1344"/>
      <c r="D32" s="245"/>
      <c r="E32" s="267"/>
      <c r="F32" s="254"/>
      <c r="G32" s="254"/>
      <c r="H32" s="254"/>
      <c r="I32" s="254"/>
      <c r="J32" s="254"/>
      <c r="K32" s="254"/>
      <c r="L32" s="254"/>
      <c r="M32" s="254"/>
      <c r="N32" s="254"/>
      <c r="O32" s="254"/>
      <c r="P32" s="272"/>
      <c r="Q32" s="264"/>
      <c r="R32" s="266"/>
      <c r="S32" s="266"/>
      <c r="T32" s="266"/>
      <c r="U32" s="266"/>
      <c r="V32" s="266"/>
      <c r="W32" s="266"/>
      <c r="X32" s="266"/>
      <c r="Y32" s="266"/>
      <c r="Z32" s="266"/>
      <c r="AA32" s="266"/>
      <c r="AB32" s="266"/>
      <c r="AC32" s="266"/>
      <c r="AD32" s="266"/>
      <c r="AE32" s="266"/>
      <c r="AF32" s="266"/>
      <c r="AG32" s="266"/>
      <c r="AH32" s="266"/>
      <c r="AI32" s="266"/>
      <c r="AJ32" s="266"/>
      <c r="AK32" s="803"/>
      <c r="AL32" s="863"/>
      <c r="AQ32" s="260"/>
    </row>
    <row r="33" spans="2:43" ht="15" customHeight="1">
      <c r="B33" s="1365"/>
      <c r="C33" s="1344"/>
      <c r="D33" s="245"/>
      <c r="E33" s="267"/>
      <c r="F33" s="254"/>
      <c r="G33" s="254"/>
      <c r="H33" s="254"/>
      <c r="I33" s="254"/>
      <c r="J33" s="254"/>
      <c r="K33" s="254"/>
      <c r="L33" s="254"/>
      <c r="M33" s="254"/>
      <c r="N33" s="254"/>
      <c r="O33" s="254"/>
      <c r="P33" s="272"/>
      <c r="Q33" s="264"/>
      <c r="R33" s="266"/>
      <c r="S33" s="266"/>
      <c r="T33" s="266"/>
      <c r="U33" s="266"/>
      <c r="V33" s="266"/>
      <c r="W33" s="266"/>
      <c r="X33" s="266"/>
      <c r="Y33" s="266"/>
      <c r="Z33" s="266"/>
      <c r="AA33" s="266"/>
      <c r="AB33" s="266"/>
      <c r="AC33" s="266"/>
      <c r="AD33" s="266"/>
      <c r="AE33" s="266"/>
      <c r="AF33" s="266"/>
      <c r="AG33" s="266"/>
      <c r="AH33" s="266"/>
      <c r="AI33" s="266"/>
      <c r="AJ33" s="266"/>
      <c r="AK33" s="803"/>
      <c r="AL33" s="863"/>
      <c r="AQ33" s="260"/>
    </row>
    <row r="34" spans="2:43" ht="15" customHeight="1">
      <c r="B34" s="1365"/>
      <c r="C34" s="1345"/>
      <c r="D34" s="256"/>
      <c r="E34" s="263"/>
      <c r="F34" s="255"/>
      <c r="G34" s="255"/>
      <c r="H34" s="255"/>
      <c r="I34" s="255"/>
      <c r="J34" s="255"/>
      <c r="K34" s="255"/>
      <c r="L34" s="255"/>
      <c r="M34" s="255"/>
      <c r="N34" s="255"/>
      <c r="O34" s="255"/>
      <c r="P34" s="270"/>
      <c r="Q34" s="252"/>
      <c r="R34" s="265"/>
      <c r="S34" s="265"/>
      <c r="T34" s="265"/>
      <c r="U34" s="265"/>
      <c r="V34" s="265"/>
      <c r="W34" s="265"/>
      <c r="X34" s="265"/>
      <c r="Y34" s="265"/>
      <c r="Z34" s="265"/>
      <c r="AA34" s="265"/>
      <c r="AB34" s="265"/>
      <c r="AC34" s="265"/>
      <c r="AD34" s="265"/>
      <c r="AE34" s="265"/>
      <c r="AF34" s="265"/>
      <c r="AG34" s="265"/>
      <c r="AH34" s="265"/>
      <c r="AI34" s="265"/>
      <c r="AJ34" s="265"/>
      <c r="AK34" s="804"/>
      <c r="AL34" s="864"/>
      <c r="AQ34" s="260"/>
    </row>
    <row r="35" spans="2:43" ht="15" customHeight="1">
      <c r="B35" s="1365"/>
      <c r="C35" s="1337" t="s">
        <v>857</v>
      </c>
      <c r="D35" s="244"/>
      <c r="E35" s="243"/>
      <c r="F35" s="236"/>
      <c r="G35" s="236"/>
      <c r="H35" s="236"/>
      <c r="I35" s="236"/>
      <c r="J35" s="236"/>
      <c r="K35" s="236"/>
      <c r="L35" s="236"/>
      <c r="M35" s="236"/>
      <c r="N35" s="236"/>
      <c r="O35" s="236"/>
      <c r="P35" s="213"/>
      <c r="Q35" s="233"/>
      <c r="R35" s="215"/>
      <c r="S35" s="215"/>
      <c r="T35" s="215"/>
      <c r="U35" s="215"/>
      <c r="V35" s="215"/>
      <c r="W35" s="215"/>
      <c r="X35" s="215"/>
      <c r="Y35" s="215"/>
      <c r="Z35" s="215"/>
      <c r="AA35" s="215"/>
      <c r="AB35" s="215"/>
      <c r="AC35" s="215"/>
      <c r="AD35" s="215"/>
      <c r="AE35" s="215"/>
      <c r="AF35" s="215"/>
      <c r="AG35" s="215"/>
      <c r="AH35" s="215"/>
      <c r="AI35" s="215"/>
      <c r="AJ35" s="215"/>
      <c r="AK35" s="805"/>
      <c r="AL35" s="863"/>
      <c r="AQ35" s="260"/>
    </row>
    <row r="36" spans="2:43" ht="15" customHeight="1">
      <c r="B36" s="1365"/>
      <c r="C36" s="1338"/>
      <c r="D36" s="245"/>
      <c r="E36" s="267"/>
      <c r="F36" s="254"/>
      <c r="G36" s="254"/>
      <c r="H36" s="254"/>
      <c r="I36" s="254"/>
      <c r="J36" s="254"/>
      <c r="K36" s="254"/>
      <c r="L36" s="254"/>
      <c r="M36" s="254"/>
      <c r="N36" s="254"/>
      <c r="O36" s="254"/>
      <c r="P36" s="272"/>
      <c r="Q36" s="264"/>
      <c r="R36" s="266"/>
      <c r="S36" s="266"/>
      <c r="T36" s="266"/>
      <c r="U36" s="266"/>
      <c r="V36" s="266"/>
      <c r="W36" s="266"/>
      <c r="X36" s="266"/>
      <c r="Y36" s="266"/>
      <c r="Z36" s="266"/>
      <c r="AA36" s="266"/>
      <c r="AB36" s="266"/>
      <c r="AC36" s="266"/>
      <c r="AD36" s="266"/>
      <c r="AE36" s="266"/>
      <c r="AF36" s="266"/>
      <c r="AG36" s="266"/>
      <c r="AH36" s="266"/>
      <c r="AI36" s="266"/>
      <c r="AJ36" s="266"/>
      <c r="AK36" s="803"/>
      <c r="AL36" s="863"/>
      <c r="AQ36" s="260"/>
    </row>
    <row r="37" spans="2:43" ht="15" customHeight="1">
      <c r="B37" s="1365"/>
      <c r="C37" s="1338"/>
      <c r="D37" s="245"/>
      <c r="E37" s="267"/>
      <c r="F37" s="254"/>
      <c r="G37" s="254"/>
      <c r="H37" s="254"/>
      <c r="I37" s="254"/>
      <c r="J37" s="254"/>
      <c r="K37" s="254"/>
      <c r="L37" s="254"/>
      <c r="M37" s="254"/>
      <c r="N37" s="254"/>
      <c r="O37" s="254"/>
      <c r="P37" s="272"/>
      <c r="Q37" s="264"/>
      <c r="R37" s="266"/>
      <c r="S37" s="266"/>
      <c r="T37" s="266"/>
      <c r="U37" s="266"/>
      <c r="V37" s="266"/>
      <c r="W37" s="266"/>
      <c r="X37" s="266"/>
      <c r="Y37" s="266"/>
      <c r="Z37" s="266"/>
      <c r="AA37" s="266"/>
      <c r="AB37" s="266"/>
      <c r="AC37" s="266"/>
      <c r="AD37" s="266"/>
      <c r="AE37" s="266"/>
      <c r="AF37" s="266"/>
      <c r="AG37" s="266"/>
      <c r="AH37" s="266"/>
      <c r="AI37" s="266"/>
      <c r="AJ37" s="266"/>
      <c r="AK37" s="803"/>
      <c r="AL37" s="863"/>
      <c r="AQ37" s="260"/>
    </row>
    <row r="38" spans="2:43" ht="15" customHeight="1">
      <c r="B38" s="1365"/>
      <c r="C38" s="1339"/>
      <c r="D38" s="256"/>
      <c r="E38" s="263"/>
      <c r="F38" s="255"/>
      <c r="G38" s="255"/>
      <c r="H38" s="255"/>
      <c r="I38" s="255"/>
      <c r="J38" s="255"/>
      <c r="K38" s="255"/>
      <c r="L38" s="255"/>
      <c r="M38" s="255"/>
      <c r="N38" s="255"/>
      <c r="O38" s="255"/>
      <c r="P38" s="270"/>
      <c r="Q38" s="252"/>
      <c r="R38" s="265"/>
      <c r="S38" s="265"/>
      <c r="T38" s="265"/>
      <c r="U38" s="265"/>
      <c r="V38" s="265"/>
      <c r="W38" s="265"/>
      <c r="X38" s="265"/>
      <c r="Y38" s="265"/>
      <c r="Z38" s="265"/>
      <c r="AA38" s="265"/>
      <c r="AB38" s="265"/>
      <c r="AC38" s="265"/>
      <c r="AD38" s="265"/>
      <c r="AE38" s="265"/>
      <c r="AF38" s="265"/>
      <c r="AG38" s="265"/>
      <c r="AH38" s="265"/>
      <c r="AI38" s="265"/>
      <c r="AJ38" s="265"/>
      <c r="AK38" s="804"/>
      <c r="AL38" s="863"/>
      <c r="AQ38" s="260"/>
    </row>
    <row r="39" spans="2:43" ht="15" customHeight="1">
      <c r="B39" s="1365"/>
      <c r="C39" s="1343" t="s">
        <v>240</v>
      </c>
      <c r="D39" s="244"/>
      <c r="E39" s="243"/>
      <c r="F39" s="236"/>
      <c r="G39" s="236"/>
      <c r="H39" s="236"/>
      <c r="I39" s="236"/>
      <c r="J39" s="236"/>
      <c r="K39" s="236"/>
      <c r="L39" s="236"/>
      <c r="M39" s="236"/>
      <c r="N39" s="236"/>
      <c r="O39" s="236"/>
      <c r="P39" s="213"/>
      <c r="Q39" s="233"/>
      <c r="R39" s="215"/>
      <c r="S39" s="215"/>
      <c r="T39" s="215"/>
      <c r="U39" s="215"/>
      <c r="V39" s="215"/>
      <c r="W39" s="215"/>
      <c r="X39" s="215"/>
      <c r="Y39" s="215"/>
      <c r="Z39" s="215"/>
      <c r="AA39" s="215"/>
      <c r="AB39" s="215"/>
      <c r="AC39" s="215"/>
      <c r="AD39" s="215"/>
      <c r="AE39" s="215"/>
      <c r="AF39" s="215"/>
      <c r="AG39" s="215"/>
      <c r="AH39" s="215"/>
      <c r="AI39" s="215"/>
      <c r="AJ39" s="215"/>
      <c r="AK39" s="805"/>
      <c r="AL39" s="866"/>
      <c r="AQ39" s="260"/>
    </row>
    <row r="40" spans="2:43" ht="15" customHeight="1">
      <c r="B40" s="1365"/>
      <c r="C40" s="1344"/>
      <c r="D40" s="245"/>
      <c r="E40" s="267"/>
      <c r="F40" s="254"/>
      <c r="G40" s="254"/>
      <c r="H40" s="254"/>
      <c r="I40" s="254"/>
      <c r="J40" s="254"/>
      <c r="K40" s="254"/>
      <c r="L40" s="254"/>
      <c r="M40" s="254"/>
      <c r="N40" s="254"/>
      <c r="O40" s="254"/>
      <c r="P40" s="272"/>
      <c r="Q40" s="264"/>
      <c r="R40" s="266"/>
      <c r="S40" s="266"/>
      <c r="T40" s="266"/>
      <c r="U40" s="266"/>
      <c r="V40" s="266"/>
      <c r="W40" s="266"/>
      <c r="X40" s="266"/>
      <c r="Y40" s="266"/>
      <c r="Z40" s="266"/>
      <c r="AA40" s="266"/>
      <c r="AB40" s="266"/>
      <c r="AC40" s="266"/>
      <c r="AD40" s="266"/>
      <c r="AE40" s="266"/>
      <c r="AF40" s="266"/>
      <c r="AG40" s="266"/>
      <c r="AH40" s="266"/>
      <c r="AI40" s="266"/>
      <c r="AJ40" s="266"/>
      <c r="AK40" s="803"/>
      <c r="AL40" s="863"/>
      <c r="AQ40" s="260"/>
    </row>
    <row r="41" spans="2:43" ht="15" customHeight="1">
      <c r="B41" s="1365"/>
      <c r="C41" s="1344"/>
      <c r="D41" s="245"/>
      <c r="E41" s="267"/>
      <c r="F41" s="254"/>
      <c r="G41" s="254"/>
      <c r="H41" s="254"/>
      <c r="I41" s="254"/>
      <c r="J41" s="254"/>
      <c r="K41" s="254"/>
      <c r="L41" s="254"/>
      <c r="M41" s="254"/>
      <c r="N41" s="254"/>
      <c r="O41" s="254"/>
      <c r="P41" s="272"/>
      <c r="Q41" s="264"/>
      <c r="R41" s="266"/>
      <c r="S41" s="266"/>
      <c r="T41" s="266"/>
      <c r="U41" s="266"/>
      <c r="V41" s="266"/>
      <c r="W41" s="266"/>
      <c r="X41" s="266"/>
      <c r="Y41" s="266"/>
      <c r="Z41" s="266"/>
      <c r="AA41" s="266"/>
      <c r="AB41" s="266"/>
      <c r="AC41" s="266"/>
      <c r="AD41" s="266"/>
      <c r="AE41" s="266"/>
      <c r="AF41" s="266"/>
      <c r="AG41" s="266"/>
      <c r="AH41" s="266"/>
      <c r="AI41" s="266"/>
      <c r="AJ41" s="266"/>
      <c r="AK41" s="803"/>
      <c r="AL41" s="863"/>
      <c r="AQ41" s="260"/>
    </row>
    <row r="42" spans="2:43" ht="15" customHeight="1">
      <c r="B42" s="1365"/>
      <c r="C42" s="1345"/>
      <c r="D42" s="256"/>
      <c r="E42" s="263"/>
      <c r="F42" s="255"/>
      <c r="G42" s="255"/>
      <c r="H42" s="255"/>
      <c r="I42" s="255"/>
      <c r="J42" s="255"/>
      <c r="K42" s="255"/>
      <c r="L42" s="255"/>
      <c r="M42" s="255"/>
      <c r="N42" s="255"/>
      <c r="O42" s="255"/>
      <c r="P42" s="270"/>
      <c r="Q42" s="252"/>
      <c r="R42" s="265"/>
      <c r="S42" s="265"/>
      <c r="T42" s="265"/>
      <c r="U42" s="265"/>
      <c r="V42" s="265"/>
      <c r="W42" s="265"/>
      <c r="X42" s="265"/>
      <c r="Y42" s="265"/>
      <c r="Z42" s="265"/>
      <c r="AA42" s="265"/>
      <c r="AB42" s="265"/>
      <c r="AC42" s="265"/>
      <c r="AD42" s="265"/>
      <c r="AE42" s="265"/>
      <c r="AF42" s="265"/>
      <c r="AG42" s="265"/>
      <c r="AH42" s="265"/>
      <c r="AI42" s="265"/>
      <c r="AJ42" s="265"/>
      <c r="AK42" s="804"/>
      <c r="AL42" s="864"/>
      <c r="AQ42" s="260"/>
    </row>
    <row r="43" spans="2:43" ht="15" customHeight="1">
      <c r="B43" s="1365"/>
      <c r="C43" s="1343" t="s">
        <v>241</v>
      </c>
      <c r="D43" s="244"/>
      <c r="E43" s="243"/>
      <c r="F43" s="236"/>
      <c r="G43" s="236"/>
      <c r="H43" s="236"/>
      <c r="I43" s="236"/>
      <c r="J43" s="236"/>
      <c r="K43" s="236"/>
      <c r="L43" s="236"/>
      <c r="M43" s="236"/>
      <c r="N43" s="236"/>
      <c r="O43" s="236"/>
      <c r="P43" s="213"/>
      <c r="Q43" s="233"/>
      <c r="R43" s="215"/>
      <c r="S43" s="215"/>
      <c r="T43" s="215"/>
      <c r="U43" s="215"/>
      <c r="V43" s="215"/>
      <c r="W43" s="215"/>
      <c r="X43" s="215"/>
      <c r="Y43" s="215"/>
      <c r="Z43" s="215"/>
      <c r="AA43" s="215"/>
      <c r="AB43" s="215"/>
      <c r="AC43" s="215"/>
      <c r="AD43" s="215"/>
      <c r="AE43" s="215"/>
      <c r="AF43" s="215"/>
      <c r="AG43" s="215"/>
      <c r="AH43" s="215"/>
      <c r="AI43" s="215"/>
      <c r="AJ43" s="215"/>
      <c r="AK43" s="805"/>
      <c r="AL43" s="866"/>
    </row>
    <row r="44" spans="2:43" ht="15" customHeight="1">
      <c r="B44" s="1365"/>
      <c r="C44" s="1344"/>
      <c r="D44" s="245"/>
      <c r="E44" s="267"/>
      <c r="F44" s="254"/>
      <c r="G44" s="254"/>
      <c r="H44" s="254"/>
      <c r="I44" s="254"/>
      <c r="J44" s="254"/>
      <c r="K44" s="254"/>
      <c r="L44" s="254"/>
      <c r="M44" s="254"/>
      <c r="N44" s="254"/>
      <c r="O44" s="254"/>
      <c r="P44" s="272"/>
      <c r="Q44" s="264"/>
      <c r="R44" s="266"/>
      <c r="S44" s="266"/>
      <c r="T44" s="266"/>
      <c r="U44" s="266"/>
      <c r="V44" s="266"/>
      <c r="W44" s="266"/>
      <c r="X44" s="266"/>
      <c r="Y44" s="266"/>
      <c r="Z44" s="266"/>
      <c r="AA44" s="266"/>
      <c r="AB44" s="266"/>
      <c r="AC44" s="266"/>
      <c r="AD44" s="266"/>
      <c r="AE44" s="266"/>
      <c r="AF44" s="266"/>
      <c r="AG44" s="266"/>
      <c r="AH44" s="266"/>
      <c r="AI44" s="266"/>
      <c r="AJ44" s="266"/>
      <c r="AK44" s="803"/>
      <c r="AL44" s="863"/>
    </row>
    <row r="45" spans="2:43" ht="15" customHeight="1">
      <c r="B45" s="1365"/>
      <c r="C45" s="1344"/>
      <c r="D45" s="245"/>
      <c r="E45" s="267"/>
      <c r="F45" s="254"/>
      <c r="G45" s="254"/>
      <c r="H45" s="254"/>
      <c r="I45" s="254"/>
      <c r="J45" s="254"/>
      <c r="K45" s="254"/>
      <c r="L45" s="254"/>
      <c r="M45" s="254"/>
      <c r="N45" s="254"/>
      <c r="O45" s="254"/>
      <c r="P45" s="272"/>
      <c r="Q45" s="264"/>
      <c r="R45" s="266"/>
      <c r="S45" s="266"/>
      <c r="T45" s="266"/>
      <c r="U45" s="266"/>
      <c r="V45" s="266"/>
      <c r="W45" s="266"/>
      <c r="X45" s="266"/>
      <c r="Y45" s="266"/>
      <c r="Z45" s="266"/>
      <c r="AA45" s="266"/>
      <c r="AB45" s="266"/>
      <c r="AC45" s="266"/>
      <c r="AD45" s="266"/>
      <c r="AE45" s="266"/>
      <c r="AF45" s="266"/>
      <c r="AG45" s="266"/>
      <c r="AH45" s="266"/>
      <c r="AI45" s="266"/>
      <c r="AJ45" s="266"/>
      <c r="AK45" s="803"/>
      <c r="AL45" s="863"/>
    </row>
    <row r="46" spans="2:43" ht="15" customHeight="1">
      <c r="B46" s="1365"/>
      <c r="C46" s="1345"/>
      <c r="D46" s="241"/>
      <c r="E46" s="240"/>
      <c r="F46" s="218"/>
      <c r="G46" s="218"/>
      <c r="H46" s="218"/>
      <c r="I46" s="218"/>
      <c r="J46" s="218"/>
      <c r="K46" s="218"/>
      <c r="L46" s="218"/>
      <c r="M46" s="218"/>
      <c r="N46" s="218"/>
      <c r="O46" s="218"/>
      <c r="P46" s="239"/>
      <c r="Q46" s="238"/>
      <c r="R46" s="222"/>
      <c r="S46" s="222"/>
      <c r="T46" s="222"/>
      <c r="U46" s="222"/>
      <c r="V46" s="222"/>
      <c r="W46" s="222"/>
      <c r="X46" s="222"/>
      <c r="Y46" s="222"/>
      <c r="Z46" s="222"/>
      <c r="AA46" s="222"/>
      <c r="AB46" s="222"/>
      <c r="AC46" s="222"/>
      <c r="AD46" s="222"/>
      <c r="AE46" s="222"/>
      <c r="AF46" s="222"/>
      <c r="AG46" s="222"/>
      <c r="AH46" s="222"/>
      <c r="AI46" s="222"/>
      <c r="AJ46" s="222"/>
      <c r="AK46" s="850"/>
      <c r="AL46" s="864"/>
    </row>
    <row r="47" spans="2:43" ht="15" customHeight="1">
      <c r="B47" s="1365"/>
      <c r="C47" s="1337" t="s">
        <v>859</v>
      </c>
      <c r="D47" s="244"/>
      <c r="E47" s="243"/>
      <c r="F47" s="236"/>
      <c r="G47" s="236"/>
      <c r="H47" s="236"/>
      <c r="I47" s="236"/>
      <c r="J47" s="236"/>
      <c r="K47" s="236"/>
      <c r="L47" s="236"/>
      <c r="M47" s="236"/>
      <c r="N47" s="236"/>
      <c r="O47" s="236"/>
      <c r="P47" s="213"/>
      <c r="Q47" s="233"/>
      <c r="R47" s="215"/>
      <c r="S47" s="215"/>
      <c r="T47" s="215"/>
      <c r="U47" s="215"/>
      <c r="V47" s="215"/>
      <c r="W47" s="215"/>
      <c r="X47" s="215"/>
      <c r="Y47" s="215"/>
      <c r="Z47" s="215"/>
      <c r="AA47" s="215"/>
      <c r="AB47" s="215"/>
      <c r="AC47" s="215"/>
      <c r="AD47" s="215"/>
      <c r="AE47" s="215"/>
      <c r="AF47" s="215"/>
      <c r="AG47" s="215"/>
      <c r="AH47" s="215"/>
      <c r="AI47" s="215"/>
      <c r="AJ47" s="215"/>
      <c r="AK47" s="805"/>
      <c r="AL47" s="863"/>
    </row>
    <row r="48" spans="2:43" ht="15" customHeight="1">
      <c r="B48" s="1365"/>
      <c r="C48" s="1338"/>
      <c r="D48" s="245"/>
      <c r="E48" s="267"/>
      <c r="F48" s="254"/>
      <c r="G48" s="254"/>
      <c r="H48" s="254"/>
      <c r="I48" s="254"/>
      <c r="J48" s="254"/>
      <c r="K48" s="254"/>
      <c r="L48" s="254"/>
      <c r="M48" s="254"/>
      <c r="N48" s="254"/>
      <c r="O48" s="254"/>
      <c r="P48" s="272"/>
      <c r="Q48" s="264"/>
      <c r="R48" s="266"/>
      <c r="S48" s="266"/>
      <c r="T48" s="266"/>
      <c r="U48" s="266"/>
      <c r="V48" s="266"/>
      <c r="W48" s="266"/>
      <c r="X48" s="266"/>
      <c r="Y48" s="266"/>
      <c r="Z48" s="266"/>
      <c r="AA48" s="266"/>
      <c r="AB48" s="266"/>
      <c r="AC48" s="266"/>
      <c r="AD48" s="266"/>
      <c r="AE48" s="266"/>
      <c r="AF48" s="266"/>
      <c r="AG48" s="266"/>
      <c r="AH48" s="266"/>
      <c r="AI48" s="266"/>
      <c r="AJ48" s="266"/>
      <c r="AK48" s="803"/>
      <c r="AL48" s="863"/>
    </row>
    <row r="49" spans="2:43" ht="15" customHeight="1">
      <c r="B49" s="1365"/>
      <c r="C49" s="1338"/>
      <c r="D49" s="245"/>
      <c r="E49" s="267"/>
      <c r="F49" s="254"/>
      <c r="G49" s="254"/>
      <c r="H49" s="254"/>
      <c r="I49" s="254"/>
      <c r="J49" s="254"/>
      <c r="K49" s="254"/>
      <c r="L49" s="254"/>
      <c r="M49" s="254"/>
      <c r="N49" s="254"/>
      <c r="O49" s="254"/>
      <c r="P49" s="272"/>
      <c r="Q49" s="264"/>
      <c r="R49" s="266"/>
      <c r="S49" s="266"/>
      <c r="T49" s="266"/>
      <c r="U49" s="266"/>
      <c r="V49" s="266"/>
      <c r="W49" s="266"/>
      <c r="X49" s="266"/>
      <c r="Y49" s="266"/>
      <c r="Z49" s="266"/>
      <c r="AA49" s="266"/>
      <c r="AB49" s="266"/>
      <c r="AC49" s="266"/>
      <c r="AD49" s="266"/>
      <c r="AE49" s="266"/>
      <c r="AF49" s="266"/>
      <c r="AG49" s="266"/>
      <c r="AH49" s="266"/>
      <c r="AI49" s="266"/>
      <c r="AJ49" s="266"/>
      <c r="AK49" s="803"/>
      <c r="AL49" s="863"/>
    </row>
    <row r="50" spans="2:43" ht="15" customHeight="1">
      <c r="B50" s="1365"/>
      <c r="C50" s="1339"/>
      <c r="D50" s="256"/>
      <c r="E50" s="263"/>
      <c r="F50" s="255"/>
      <c r="G50" s="255"/>
      <c r="H50" s="255"/>
      <c r="I50" s="255"/>
      <c r="J50" s="255"/>
      <c r="K50" s="255"/>
      <c r="L50" s="255"/>
      <c r="M50" s="255"/>
      <c r="N50" s="255"/>
      <c r="O50" s="255"/>
      <c r="P50" s="270"/>
      <c r="Q50" s="252"/>
      <c r="R50" s="265"/>
      <c r="S50" s="265"/>
      <c r="T50" s="265"/>
      <c r="U50" s="265"/>
      <c r="V50" s="265"/>
      <c r="W50" s="265"/>
      <c r="X50" s="265"/>
      <c r="Y50" s="265"/>
      <c r="Z50" s="265"/>
      <c r="AA50" s="265"/>
      <c r="AB50" s="265"/>
      <c r="AC50" s="265"/>
      <c r="AD50" s="265"/>
      <c r="AE50" s="265"/>
      <c r="AF50" s="265"/>
      <c r="AG50" s="265"/>
      <c r="AH50" s="265"/>
      <c r="AI50" s="265"/>
      <c r="AJ50" s="265"/>
      <c r="AK50" s="804"/>
      <c r="AL50" s="863"/>
    </row>
    <row r="51" spans="2:43" ht="15" customHeight="1">
      <c r="B51" s="1365"/>
      <c r="C51" s="1343" t="s">
        <v>242</v>
      </c>
      <c r="D51" s="244"/>
      <c r="E51" s="237"/>
      <c r="F51" s="236"/>
      <c r="G51" s="236"/>
      <c r="H51" s="236"/>
      <c r="I51" s="236"/>
      <c r="J51" s="236"/>
      <c r="K51" s="236"/>
      <c r="L51" s="236"/>
      <c r="M51" s="236"/>
      <c r="N51" s="236"/>
      <c r="O51" s="236"/>
      <c r="P51" s="213"/>
      <c r="Q51" s="233"/>
      <c r="R51" s="215"/>
      <c r="S51" s="215"/>
      <c r="T51" s="215"/>
      <c r="U51" s="215"/>
      <c r="V51" s="215"/>
      <c r="W51" s="215"/>
      <c r="X51" s="215"/>
      <c r="Y51" s="215"/>
      <c r="Z51" s="215"/>
      <c r="AA51" s="215"/>
      <c r="AB51" s="215"/>
      <c r="AC51" s="215"/>
      <c r="AD51" s="215"/>
      <c r="AE51" s="215"/>
      <c r="AF51" s="215"/>
      <c r="AG51" s="215"/>
      <c r="AH51" s="215"/>
      <c r="AI51" s="215"/>
      <c r="AJ51" s="215"/>
      <c r="AK51" s="805"/>
      <c r="AL51" s="866"/>
    </row>
    <row r="52" spans="2:43" ht="15" customHeight="1">
      <c r="B52" s="1365"/>
      <c r="C52" s="1344"/>
      <c r="D52" s="245"/>
      <c r="E52" s="230"/>
      <c r="F52" s="254"/>
      <c r="G52" s="254"/>
      <c r="H52" s="254"/>
      <c r="I52" s="254"/>
      <c r="J52" s="254"/>
      <c r="K52" s="254"/>
      <c r="L52" s="254"/>
      <c r="M52" s="254"/>
      <c r="N52" s="254"/>
      <c r="O52" s="254"/>
      <c r="P52" s="272"/>
      <c r="Q52" s="264"/>
      <c r="R52" s="266"/>
      <c r="S52" s="266"/>
      <c r="T52" s="266"/>
      <c r="U52" s="266"/>
      <c r="V52" s="266"/>
      <c r="W52" s="266"/>
      <c r="X52" s="266"/>
      <c r="Y52" s="266"/>
      <c r="Z52" s="266"/>
      <c r="AA52" s="266"/>
      <c r="AB52" s="266"/>
      <c r="AC52" s="266"/>
      <c r="AD52" s="266"/>
      <c r="AE52" s="266"/>
      <c r="AF52" s="266"/>
      <c r="AG52" s="266"/>
      <c r="AH52" s="266"/>
      <c r="AI52" s="266"/>
      <c r="AJ52" s="266"/>
      <c r="AK52" s="803"/>
      <c r="AL52" s="863"/>
    </row>
    <row r="53" spans="2:43" ht="15" customHeight="1">
      <c r="B53" s="1365"/>
      <c r="C53" s="1344"/>
      <c r="D53" s="245"/>
      <c r="E53" s="230"/>
      <c r="F53" s="254"/>
      <c r="G53" s="254"/>
      <c r="H53" s="254"/>
      <c r="I53" s="254"/>
      <c r="J53" s="254"/>
      <c r="K53" s="254"/>
      <c r="L53" s="254"/>
      <c r="M53" s="254"/>
      <c r="N53" s="254"/>
      <c r="O53" s="254"/>
      <c r="P53" s="272"/>
      <c r="Q53" s="264"/>
      <c r="R53" s="266"/>
      <c r="S53" s="266"/>
      <c r="T53" s="266"/>
      <c r="U53" s="266"/>
      <c r="V53" s="266"/>
      <c r="W53" s="266"/>
      <c r="X53" s="266"/>
      <c r="Y53" s="266"/>
      <c r="Z53" s="266"/>
      <c r="AA53" s="266"/>
      <c r="AB53" s="266"/>
      <c r="AC53" s="266"/>
      <c r="AD53" s="266"/>
      <c r="AE53" s="266"/>
      <c r="AF53" s="266"/>
      <c r="AG53" s="266"/>
      <c r="AH53" s="266"/>
      <c r="AI53" s="266"/>
      <c r="AJ53" s="266"/>
      <c r="AK53" s="803"/>
      <c r="AL53" s="863"/>
    </row>
    <row r="54" spans="2:43" ht="15" customHeight="1" thickBot="1">
      <c r="B54" s="1365"/>
      <c r="C54" s="1344"/>
      <c r="D54" s="851"/>
      <c r="E54" s="860"/>
      <c r="F54" s="853"/>
      <c r="G54" s="853"/>
      <c r="H54" s="853"/>
      <c r="I54" s="853"/>
      <c r="J54" s="853"/>
      <c r="K54" s="853"/>
      <c r="L54" s="853"/>
      <c r="M54" s="853"/>
      <c r="N54" s="853"/>
      <c r="O54" s="853"/>
      <c r="P54" s="854"/>
      <c r="Q54" s="855"/>
      <c r="R54" s="856"/>
      <c r="S54" s="856"/>
      <c r="T54" s="856"/>
      <c r="U54" s="856"/>
      <c r="V54" s="856"/>
      <c r="W54" s="856"/>
      <c r="X54" s="856"/>
      <c r="Y54" s="856"/>
      <c r="Z54" s="856"/>
      <c r="AA54" s="856"/>
      <c r="AB54" s="856"/>
      <c r="AC54" s="856"/>
      <c r="AD54" s="856"/>
      <c r="AE54" s="856"/>
      <c r="AF54" s="856"/>
      <c r="AG54" s="856"/>
      <c r="AH54" s="856"/>
      <c r="AI54" s="856"/>
      <c r="AJ54" s="856"/>
      <c r="AK54" s="857"/>
      <c r="AL54" s="865"/>
    </row>
    <row r="55" spans="2:43" ht="15" customHeight="1" thickTop="1">
      <c r="B55" s="1375" t="s">
        <v>751</v>
      </c>
      <c r="C55" s="1376"/>
      <c r="D55" s="1377"/>
      <c r="E55" s="1383"/>
      <c r="F55" s="1376"/>
      <c r="G55" s="1376"/>
      <c r="H55" s="1376"/>
      <c r="I55" s="1376"/>
      <c r="J55" s="1376"/>
      <c r="K55" s="1376"/>
      <c r="L55" s="1376"/>
      <c r="M55" s="1376"/>
      <c r="N55" s="1376"/>
      <c r="O55" s="1376"/>
      <c r="P55" s="1384"/>
      <c r="Q55" s="861"/>
      <c r="R55" s="862"/>
      <c r="S55" s="862"/>
      <c r="T55" s="862"/>
      <c r="U55" s="862"/>
      <c r="V55" s="862"/>
      <c r="W55" s="862"/>
      <c r="X55" s="862"/>
      <c r="Y55" s="862"/>
      <c r="Z55" s="862"/>
      <c r="AA55" s="862"/>
      <c r="AB55" s="862"/>
      <c r="AC55" s="862"/>
      <c r="AD55" s="862"/>
      <c r="AE55" s="862"/>
      <c r="AF55" s="862"/>
      <c r="AG55" s="862"/>
      <c r="AH55" s="862"/>
      <c r="AI55" s="862"/>
      <c r="AJ55" s="862"/>
      <c r="AK55" s="869"/>
      <c r="AL55" s="867"/>
    </row>
    <row r="56" spans="2:43" ht="15" customHeight="1" thickBot="1">
      <c r="B56" s="1297"/>
      <c r="C56" s="1378"/>
      <c r="D56" s="1379"/>
      <c r="E56" s="1385"/>
      <c r="F56" s="1378"/>
      <c r="G56" s="1378"/>
      <c r="H56" s="1378"/>
      <c r="I56" s="1378"/>
      <c r="J56" s="1378"/>
      <c r="K56" s="1378"/>
      <c r="L56" s="1378"/>
      <c r="M56" s="1378"/>
      <c r="N56" s="1378"/>
      <c r="O56" s="1378"/>
      <c r="P56" s="1298"/>
      <c r="Q56" s="858"/>
      <c r="R56" s="859"/>
      <c r="S56" s="859"/>
      <c r="T56" s="859"/>
      <c r="U56" s="859"/>
      <c r="V56" s="859"/>
      <c r="W56" s="859"/>
      <c r="X56" s="859"/>
      <c r="Y56" s="859"/>
      <c r="Z56" s="859"/>
      <c r="AA56" s="859"/>
      <c r="AB56" s="859"/>
      <c r="AC56" s="859"/>
      <c r="AD56" s="859"/>
      <c r="AE56" s="859"/>
      <c r="AF56" s="859"/>
      <c r="AG56" s="859"/>
      <c r="AH56" s="859"/>
      <c r="AI56" s="859"/>
      <c r="AJ56" s="859"/>
      <c r="AK56" s="870"/>
      <c r="AL56" s="868"/>
    </row>
    <row r="57" spans="2:43" s="260" customFormat="1" ht="21" customHeight="1">
      <c r="B57" s="1355" t="s">
        <v>197</v>
      </c>
      <c r="C57" s="1356"/>
      <c r="D57" s="1358" t="s">
        <v>198</v>
      </c>
      <c r="E57" s="1360" t="s">
        <v>199</v>
      </c>
      <c r="F57" s="1362" t="s">
        <v>200</v>
      </c>
      <c r="G57" s="1369" t="s">
        <v>201</v>
      </c>
      <c r="H57" s="1369" t="s">
        <v>202</v>
      </c>
      <c r="I57" s="1371" t="s">
        <v>203</v>
      </c>
      <c r="J57" s="1353"/>
      <c r="K57" s="1372"/>
      <c r="L57" s="1371" t="s">
        <v>204</v>
      </c>
      <c r="M57" s="1353"/>
      <c r="N57" s="1353"/>
      <c r="O57" s="1353"/>
      <c r="P57" s="1373" t="s">
        <v>205</v>
      </c>
      <c r="Q57" s="1352" t="s">
        <v>206</v>
      </c>
      <c r="R57" s="1353"/>
      <c r="S57" s="1353"/>
      <c r="T57" s="1353"/>
      <c r="U57" s="1353"/>
      <c r="V57" s="1353"/>
      <c r="W57" s="1353"/>
      <c r="X57" s="1353"/>
      <c r="Y57" s="1353"/>
      <c r="Z57" s="1353"/>
      <c r="AA57" s="1353"/>
      <c r="AB57" s="1353"/>
      <c r="AC57" s="1353"/>
      <c r="AD57" s="1353"/>
      <c r="AE57" s="1353"/>
      <c r="AF57" s="1353"/>
      <c r="AG57" s="1353"/>
      <c r="AH57" s="1353"/>
      <c r="AI57" s="1353"/>
      <c r="AJ57" s="1353"/>
      <c r="AK57" s="1354"/>
      <c r="AL57" s="848"/>
      <c r="AP57" s="214"/>
      <c r="AQ57" s="214"/>
    </row>
    <row r="58" spans="2:43" s="260" customFormat="1" ht="50.25" customHeight="1" thickBot="1">
      <c r="B58" s="1297"/>
      <c r="C58" s="1357"/>
      <c r="D58" s="1359"/>
      <c r="E58" s="1361"/>
      <c r="F58" s="1363"/>
      <c r="G58" s="1370"/>
      <c r="H58" s="1370"/>
      <c r="I58" s="585" t="s">
        <v>207</v>
      </c>
      <c r="J58" s="585" t="s">
        <v>208</v>
      </c>
      <c r="K58" s="585" t="s">
        <v>209</v>
      </c>
      <c r="L58" s="585" t="s">
        <v>210</v>
      </c>
      <c r="M58" s="585" t="s">
        <v>211</v>
      </c>
      <c r="N58" s="585" t="s">
        <v>212</v>
      </c>
      <c r="O58" s="585" t="s">
        <v>213</v>
      </c>
      <c r="P58" s="1374"/>
      <c r="Q58" s="879" t="s">
        <v>214</v>
      </c>
      <c r="R58" s="880" t="s">
        <v>215</v>
      </c>
      <c r="S58" s="880" t="s">
        <v>216</v>
      </c>
      <c r="T58" s="880" t="s">
        <v>217</v>
      </c>
      <c r="U58" s="880" t="s">
        <v>218</v>
      </c>
      <c r="V58" s="880" t="s">
        <v>219</v>
      </c>
      <c r="W58" s="880" t="s">
        <v>220</v>
      </c>
      <c r="X58" s="880" t="s">
        <v>221</v>
      </c>
      <c r="Y58" s="880" t="s">
        <v>222</v>
      </c>
      <c r="Z58" s="880" t="s">
        <v>223</v>
      </c>
      <c r="AA58" s="880" t="s">
        <v>224</v>
      </c>
      <c r="AB58" s="880" t="s">
        <v>225</v>
      </c>
      <c r="AC58" s="880" t="s">
        <v>226</v>
      </c>
      <c r="AD58" s="880" t="s">
        <v>227</v>
      </c>
      <c r="AE58" s="880" t="s">
        <v>228</v>
      </c>
      <c r="AF58" s="880" t="s">
        <v>229</v>
      </c>
      <c r="AG58" s="880" t="s">
        <v>230</v>
      </c>
      <c r="AH58" s="880" t="s">
        <v>231</v>
      </c>
      <c r="AI58" s="880" t="s">
        <v>232</v>
      </c>
      <c r="AJ58" s="880" t="s">
        <v>869</v>
      </c>
      <c r="AK58" s="906" t="s">
        <v>870</v>
      </c>
      <c r="AL58" s="883" t="s">
        <v>751</v>
      </c>
      <c r="AP58" s="214"/>
      <c r="AQ58" s="214"/>
    </row>
    <row r="59" spans="2:43" ht="15" customHeight="1">
      <c r="B59" s="1381" t="s">
        <v>243</v>
      </c>
      <c r="C59" s="1346" t="s">
        <v>244</v>
      </c>
      <c r="D59" s="225"/>
      <c r="E59" s="211"/>
      <c r="F59" s="261"/>
      <c r="G59" s="261"/>
      <c r="H59" s="261"/>
      <c r="I59" s="261"/>
      <c r="J59" s="261"/>
      <c r="K59" s="261"/>
      <c r="L59" s="261"/>
      <c r="M59" s="261"/>
      <c r="N59" s="261"/>
      <c r="O59" s="261"/>
      <c r="P59" s="220"/>
      <c r="Q59" s="253"/>
      <c r="R59" s="232"/>
      <c r="S59" s="232"/>
      <c r="T59" s="232"/>
      <c r="U59" s="232"/>
      <c r="V59" s="232"/>
      <c r="W59" s="232"/>
      <c r="X59" s="232"/>
      <c r="Y59" s="232"/>
      <c r="Z59" s="232"/>
      <c r="AA59" s="232"/>
      <c r="AB59" s="232"/>
      <c r="AC59" s="232"/>
      <c r="AD59" s="232"/>
      <c r="AE59" s="232"/>
      <c r="AF59" s="232"/>
      <c r="AG59" s="232"/>
      <c r="AH59" s="232"/>
      <c r="AI59" s="232"/>
      <c r="AJ59" s="232"/>
      <c r="AK59" s="871"/>
      <c r="AL59" s="866"/>
    </row>
    <row r="60" spans="2:43" ht="15" customHeight="1">
      <c r="B60" s="1382"/>
      <c r="C60" s="1346"/>
      <c r="D60" s="245"/>
      <c r="E60" s="267"/>
      <c r="F60" s="254"/>
      <c r="G60" s="254"/>
      <c r="H60" s="254"/>
      <c r="I60" s="254"/>
      <c r="J60" s="254"/>
      <c r="K60" s="254"/>
      <c r="L60" s="254"/>
      <c r="M60" s="254"/>
      <c r="N60" s="254"/>
      <c r="O60" s="254"/>
      <c r="P60" s="272"/>
      <c r="Q60" s="264"/>
      <c r="R60" s="266"/>
      <c r="S60" s="266"/>
      <c r="T60" s="266"/>
      <c r="U60" s="266"/>
      <c r="V60" s="266"/>
      <c r="W60" s="266"/>
      <c r="X60" s="266"/>
      <c r="Y60" s="266"/>
      <c r="Z60" s="266"/>
      <c r="AA60" s="266"/>
      <c r="AB60" s="266"/>
      <c r="AC60" s="266"/>
      <c r="AD60" s="266"/>
      <c r="AE60" s="266"/>
      <c r="AF60" s="266"/>
      <c r="AG60" s="266"/>
      <c r="AH60" s="266"/>
      <c r="AI60" s="266"/>
      <c r="AJ60" s="266"/>
      <c r="AK60" s="872"/>
      <c r="AL60" s="863"/>
    </row>
    <row r="61" spans="2:43" ht="15" customHeight="1">
      <c r="B61" s="1382"/>
      <c r="C61" s="1346"/>
      <c r="D61" s="245"/>
      <c r="E61" s="267"/>
      <c r="F61" s="254"/>
      <c r="G61" s="254"/>
      <c r="H61" s="254"/>
      <c r="I61" s="254"/>
      <c r="J61" s="254"/>
      <c r="K61" s="254"/>
      <c r="L61" s="254"/>
      <c r="M61" s="254"/>
      <c r="N61" s="254"/>
      <c r="O61" s="254"/>
      <c r="P61" s="272"/>
      <c r="Q61" s="264"/>
      <c r="R61" s="266"/>
      <c r="S61" s="266"/>
      <c r="T61" s="266"/>
      <c r="U61" s="266"/>
      <c r="V61" s="266"/>
      <c r="W61" s="266"/>
      <c r="X61" s="266"/>
      <c r="Y61" s="266"/>
      <c r="Z61" s="266"/>
      <c r="AA61" s="266"/>
      <c r="AB61" s="266"/>
      <c r="AC61" s="266"/>
      <c r="AD61" s="266"/>
      <c r="AE61" s="266"/>
      <c r="AF61" s="266"/>
      <c r="AG61" s="266"/>
      <c r="AH61" s="266"/>
      <c r="AI61" s="266"/>
      <c r="AJ61" s="266"/>
      <c r="AK61" s="872"/>
      <c r="AL61" s="863"/>
    </row>
    <row r="62" spans="2:43" ht="15" customHeight="1">
      <c r="B62" s="1382"/>
      <c r="C62" s="1347"/>
      <c r="D62" s="256"/>
      <c r="E62" s="263"/>
      <c r="F62" s="255"/>
      <c r="G62" s="255"/>
      <c r="H62" s="255"/>
      <c r="I62" s="255"/>
      <c r="J62" s="255"/>
      <c r="K62" s="255"/>
      <c r="L62" s="255"/>
      <c r="M62" s="255"/>
      <c r="N62" s="255"/>
      <c r="O62" s="255"/>
      <c r="P62" s="270"/>
      <c r="Q62" s="252"/>
      <c r="R62" s="265"/>
      <c r="S62" s="265"/>
      <c r="T62" s="265"/>
      <c r="U62" s="265"/>
      <c r="V62" s="265"/>
      <c r="W62" s="265"/>
      <c r="X62" s="265"/>
      <c r="Y62" s="265"/>
      <c r="Z62" s="265"/>
      <c r="AA62" s="265"/>
      <c r="AB62" s="265"/>
      <c r="AC62" s="265"/>
      <c r="AD62" s="265"/>
      <c r="AE62" s="265"/>
      <c r="AF62" s="265"/>
      <c r="AG62" s="265"/>
      <c r="AH62" s="265"/>
      <c r="AI62" s="265"/>
      <c r="AJ62" s="265"/>
      <c r="AK62" s="873"/>
      <c r="AL62" s="863"/>
    </row>
    <row r="63" spans="2:43" ht="15" customHeight="1">
      <c r="B63" s="1382"/>
      <c r="C63" s="1348" t="s">
        <v>858</v>
      </c>
      <c r="D63" s="244"/>
      <c r="E63" s="243"/>
      <c r="F63" s="236"/>
      <c r="G63" s="236"/>
      <c r="H63" s="236"/>
      <c r="I63" s="236"/>
      <c r="J63" s="236"/>
      <c r="K63" s="236"/>
      <c r="L63" s="236"/>
      <c r="M63" s="236"/>
      <c r="N63" s="236"/>
      <c r="O63" s="236"/>
      <c r="P63" s="213"/>
      <c r="Q63" s="233"/>
      <c r="R63" s="215"/>
      <c r="S63" s="215"/>
      <c r="T63" s="215"/>
      <c r="U63" s="215"/>
      <c r="V63" s="215"/>
      <c r="W63" s="215"/>
      <c r="X63" s="215"/>
      <c r="Y63" s="215"/>
      <c r="Z63" s="215"/>
      <c r="AA63" s="215"/>
      <c r="AB63" s="215"/>
      <c r="AC63" s="215"/>
      <c r="AD63" s="215"/>
      <c r="AE63" s="215"/>
      <c r="AF63" s="215"/>
      <c r="AG63" s="215"/>
      <c r="AH63" s="215"/>
      <c r="AI63" s="215"/>
      <c r="AJ63" s="215"/>
      <c r="AK63" s="874"/>
      <c r="AL63" s="866"/>
    </row>
    <row r="64" spans="2:43" ht="15" customHeight="1">
      <c r="B64" s="1382"/>
      <c r="C64" s="1349"/>
      <c r="D64" s="245"/>
      <c r="E64" s="267"/>
      <c r="F64" s="254"/>
      <c r="G64" s="254"/>
      <c r="H64" s="254"/>
      <c r="I64" s="254"/>
      <c r="J64" s="254"/>
      <c r="K64" s="254"/>
      <c r="L64" s="254"/>
      <c r="M64" s="254"/>
      <c r="N64" s="254"/>
      <c r="O64" s="254"/>
      <c r="P64" s="272"/>
      <c r="Q64" s="264"/>
      <c r="R64" s="266"/>
      <c r="S64" s="266"/>
      <c r="T64" s="266"/>
      <c r="U64" s="266"/>
      <c r="V64" s="266"/>
      <c r="W64" s="266"/>
      <c r="X64" s="266"/>
      <c r="Y64" s="266"/>
      <c r="Z64" s="266"/>
      <c r="AA64" s="266"/>
      <c r="AB64" s="266"/>
      <c r="AC64" s="266"/>
      <c r="AD64" s="266"/>
      <c r="AE64" s="266"/>
      <c r="AF64" s="266"/>
      <c r="AG64" s="266"/>
      <c r="AH64" s="266"/>
      <c r="AI64" s="266"/>
      <c r="AJ64" s="266"/>
      <c r="AK64" s="872"/>
      <c r="AL64" s="863"/>
    </row>
    <row r="65" spans="2:44" ht="15" customHeight="1">
      <c r="B65" s="1382"/>
      <c r="C65" s="1349"/>
      <c r="D65" s="245"/>
      <c r="E65" s="267"/>
      <c r="F65" s="254"/>
      <c r="G65" s="254"/>
      <c r="H65" s="254"/>
      <c r="I65" s="254"/>
      <c r="J65" s="254"/>
      <c r="K65" s="254"/>
      <c r="L65" s="254"/>
      <c r="M65" s="254"/>
      <c r="N65" s="254"/>
      <c r="O65" s="254"/>
      <c r="P65" s="272"/>
      <c r="Q65" s="264"/>
      <c r="R65" s="266"/>
      <c r="S65" s="266"/>
      <c r="T65" s="266"/>
      <c r="U65" s="266"/>
      <c r="V65" s="266"/>
      <c r="W65" s="266"/>
      <c r="X65" s="266"/>
      <c r="Y65" s="266"/>
      <c r="Z65" s="266"/>
      <c r="AA65" s="266"/>
      <c r="AB65" s="266"/>
      <c r="AC65" s="266"/>
      <c r="AD65" s="266"/>
      <c r="AE65" s="266"/>
      <c r="AF65" s="266"/>
      <c r="AG65" s="266"/>
      <c r="AH65" s="266"/>
      <c r="AI65" s="266"/>
      <c r="AJ65" s="266"/>
      <c r="AK65" s="872"/>
      <c r="AL65" s="863"/>
    </row>
    <row r="66" spans="2:44" ht="15" customHeight="1">
      <c r="B66" s="1382"/>
      <c r="C66" s="1350"/>
      <c r="D66" s="256"/>
      <c r="E66" s="263"/>
      <c r="F66" s="255"/>
      <c r="G66" s="255"/>
      <c r="H66" s="255"/>
      <c r="I66" s="255"/>
      <c r="J66" s="255"/>
      <c r="K66" s="255"/>
      <c r="L66" s="255"/>
      <c r="M66" s="255"/>
      <c r="N66" s="255"/>
      <c r="O66" s="255"/>
      <c r="P66" s="270"/>
      <c r="Q66" s="252"/>
      <c r="R66" s="265"/>
      <c r="S66" s="265"/>
      <c r="T66" s="265"/>
      <c r="U66" s="265"/>
      <c r="V66" s="265"/>
      <c r="W66" s="265"/>
      <c r="X66" s="265"/>
      <c r="Y66" s="265"/>
      <c r="Z66" s="265"/>
      <c r="AA66" s="265"/>
      <c r="AB66" s="265"/>
      <c r="AC66" s="265"/>
      <c r="AD66" s="265"/>
      <c r="AE66" s="265"/>
      <c r="AF66" s="265"/>
      <c r="AG66" s="265"/>
      <c r="AH66" s="265"/>
      <c r="AI66" s="265"/>
      <c r="AJ66" s="265"/>
      <c r="AK66" s="873"/>
      <c r="AL66" s="863"/>
    </row>
    <row r="67" spans="2:44" ht="15" customHeight="1">
      <c r="B67" s="1382"/>
      <c r="C67" s="1351" t="s">
        <v>245</v>
      </c>
      <c r="D67" s="244"/>
      <c r="E67" s="243"/>
      <c r="F67" s="236"/>
      <c r="G67" s="236"/>
      <c r="H67" s="236"/>
      <c r="I67" s="236"/>
      <c r="J67" s="236"/>
      <c r="K67" s="236"/>
      <c r="L67" s="236"/>
      <c r="M67" s="236"/>
      <c r="N67" s="236"/>
      <c r="O67" s="236"/>
      <c r="P67" s="213"/>
      <c r="Q67" s="233"/>
      <c r="R67" s="215"/>
      <c r="S67" s="215"/>
      <c r="T67" s="215"/>
      <c r="U67" s="215"/>
      <c r="V67" s="215"/>
      <c r="W67" s="215"/>
      <c r="X67" s="215"/>
      <c r="Y67" s="215"/>
      <c r="Z67" s="215"/>
      <c r="AA67" s="215"/>
      <c r="AB67" s="215"/>
      <c r="AC67" s="215"/>
      <c r="AD67" s="215"/>
      <c r="AE67" s="215"/>
      <c r="AF67" s="215"/>
      <c r="AG67" s="215"/>
      <c r="AH67" s="215"/>
      <c r="AI67" s="215"/>
      <c r="AJ67" s="215"/>
      <c r="AK67" s="874"/>
      <c r="AL67" s="866"/>
    </row>
    <row r="68" spans="2:44" ht="15" customHeight="1">
      <c r="B68" s="1382"/>
      <c r="C68" s="1346"/>
      <c r="D68" s="245"/>
      <c r="E68" s="267"/>
      <c r="F68" s="254"/>
      <c r="G68" s="254"/>
      <c r="H68" s="254"/>
      <c r="I68" s="254"/>
      <c r="J68" s="254"/>
      <c r="K68" s="254"/>
      <c r="L68" s="254"/>
      <c r="M68" s="254"/>
      <c r="N68" s="254"/>
      <c r="O68" s="254"/>
      <c r="P68" s="272"/>
      <c r="Q68" s="264"/>
      <c r="R68" s="266"/>
      <c r="S68" s="266"/>
      <c r="T68" s="266"/>
      <c r="U68" s="266"/>
      <c r="V68" s="266"/>
      <c r="W68" s="266"/>
      <c r="X68" s="266"/>
      <c r="Y68" s="266"/>
      <c r="Z68" s="266"/>
      <c r="AA68" s="266"/>
      <c r="AB68" s="266"/>
      <c r="AC68" s="266"/>
      <c r="AD68" s="266"/>
      <c r="AE68" s="266"/>
      <c r="AF68" s="266"/>
      <c r="AG68" s="266"/>
      <c r="AH68" s="266"/>
      <c r="AI68" s="266"/>
      <c r="AJ68" s="266"/>
      <c r="AK68" s="872"/>
      <c r="AL68" s="863"/>
    </row>
    <row r="69" spans="2:44" ht="15" customHeight="1">
      <c r="B69" s="1382"/>
      <c r="C69" s="1346"/>
      <c r="D69" s="245"/>
      <c r="E69" s="267"/>
      <c r="F69" s="254"/>
      <c r="G69" s="254"/>
      <c r="H69" s="254"/>
      <c r="I69" s="254"/>
      <c r="J69" s="254"/>
      <c r="K69" s="254"/>
      <c r="L69" s="254"/>
      <c r="M69" s="254"/>
      <c r="N69" s="254"/>
      <c r="O69" s="254"/>
      <c r="P69" s="272"/>
      <c r="Q69" s="264"/>
      <c r="R69" s="266"/>
      <c r="S69" s="266"/>
      <c r="T69" s="266"/>
      <c r="U69" s="266"/>
      <c r="V69" s="266"/>
      <c r="W69" s="266"/>
      <c r="X69" s="266"/>
      <c r="Y69" s="266"/>
      <c r="Z69" s="266"/>
      <c r="AA69" s="266"/>
      <c r="AB69" s="266"/>
      <c r="AC69" s="266"/>
      <c r="AD69" s="266"/>
      <c r="AE69" s="266"/>
      <c r="AF69" s="266"/>
      <c r="AG69" s="266"/>
      <c r="AH69" s="266"/>
      <c r="AI69" s="266"/>
      <c r="AJ69" s="266"/>
      <c r="AK69" s="872"/>
      <c r="AL69" s="863"/>
    </row>
    <row r="70" spans="2:44" ht="15" customHeight="1">
      <c r="B70" s="1382"/>
      <c r="C70" s="1347"/>
      <c r="D70" s="219"/>
      <c r="E70" s="228"/>
      <c r="F70" s="224"/>
      <c r="G70" s="224"/>
      <c r="H70" s="224"/>
      <c r="I70" s="224"/>
      <c r="J70" s="224"/>
      <c r="K70" s="224"/>
      <c r="L70" s="224"/>
      <c r="M70" s="224"/>
      <c r="N70" s="224"/>
      <c r="O70" s="224"/>
      <c r="P70" s="235"/>
      <c r="Q70" s="231"/>
      <c r="R70" s="242"/>
      <c r="S70" s="242"/>
      <c r="T70" s="242"/>
      <c r="U70" s="242"/>
      <c r="V70" s="242"/>
      <c r="W70" s="242"/>
      <c r="X70" s="242"/>
      <c r="Y70" s="242"/>
      <c r="Z70" s="242"/>
      <c r="AA70" s="242"/>
      <c r="AB70" s="242"/>
      <c r="AC70" s="242"/>
      <c r="AD70" s="242"/>
      <c r="AE70" s="242"/>
      <c r="AF70" s="242"/>
      <c r="AG70" s="242"/>
      <c r="AH70" s="242"/>
      <c r="AI70" s="242"/>
      <c r="AJ70" s="242"/>
      <c r="AK70" s="875"/>
      <c r="AL70" s="863"/>
    </row>
    <row r="71" spans="2:44" ht="15" customHeight="1">
      <c r="B71" s="1382"/>
      <c r="C71" s="1380" t="s">
        <v>246</v>
      </c>
      <c r="D71" s="244"/>
      <c r="E71" s="243"/>
      <c r="F71" s="236"/>
      <c r="G71" s="236"/>
      <c r="H71" s="236"/>
      <c r="I71" s="236"/>
      <c r="J71" s="236"/>
      <c r="K71" s="236"/>
      <c r="L71" s="236"/>
      <c r="M71" s="236"/>
      <c r="N71" s="236"/>
      <c r="O71" s="236"/>
      <c r="P71" s="213"/>
      <c r="Q71" s="233"/>
      <c r="R71" s="215"/>
      <c r="S71" s="215"/>
      <c r="T71" s="215"/>
      <c r="U71" s="215"/>
      <c r="V71" s="215"/>
      <c r="W71" s="215"/>
      <c r="X71" s="215"/>
      <c r="Y71" s="215"/>
      <c r="Z71" s="215"/>
      <c r="AA71" s="215"/>
      <c r="AB71" s="215"/>
      <c r="AC71" s="215"/>
      <c r="AD71" s="215"/>
      <c r="AE71" s="215"/>
      <c r="AF71" s="215"/>
      <c r="AG71" s="215"/>
      <c r="AH71" s="215"/>
      <c r="AI71" s="215"/>
      <c r="AJ71" s="215"/>
      <c r="AK71" s="874"/>
      <c r="AL71" s="866"/>
    </row>
    <row r="72" spans="2:44" ht="15" customHeight="1">
      <c r="B72" s="1382"/>
      <c r="C72" s="1341"/>
      <c r="D72" s="245"/>
      <c r="E72" s="267"/>
      <c r="F72" s="254"/>
      <c r="G72" s="254"/>
      <c r="H72" s="254"/>
      <c r="I72" s="254"/>
      <c r="J72" s="254"/>
      <c r="K72" s="254"/>
      <c r="L72" s="254"/>
      <c r="M72" s="254"/>
      <c r="N72" s="254"/>
      <c r="O72" s="254"/>
      <c r="P72" s="272"/>
      <c r="Q72" s="264"/>
      <c r="R72" s="266"/>
      <c r="S72" s="266"/>
      <c r="T72" s="266"/>
      <c r="U72" s="266"/>
      <c r="V72" s="266"/>
      <c r="W72" s="266"/>
      <c r="X72" s="266"/>
      <c r="Y72" s="266"/>
      <c r="Z72" s="266"/>
      <c r="AA72" s="266"/>
      <c r="AB72" s="266"/>
      <c r="AC72" s="266"/>
      <c r="AD72" s="266"/>
      <c r="AE72" s="266"/>
      <c r="AF72" s="266"/>
      <c r="AG72" s="266"/>
      <c r="AH72" s="266"/>
      <c r="AI72" s="266"/>
      <c r="AJ72" s="266"/>
      <c r="AK72" s="872"/>
      <c r="AL72" s="863"/>
    </row>
    <row r="73" spans="2:44" ht="15" customHeight="1">
      <c r="B73" s="1382"/>
      <c r="C73" s="1341"/>
      <c r="D73" s="245"/>
      <c r="E73" s="267"/>
      <c r="F73" s="254"/>
      <c r="G73" s="254"/>
      <c r="H73" s="254"/>
      <c r="I73" s="254"/>
      <c r="J73" s="254"/>
      <c r="K73" s="254"/>
      <c r="L73" s="254"/>
      <c r="M73" s="254"/>
      <c r="N73" s="254"/>
      <c r="O73" s="254"/>
      <c r="P73" s="272"/>
      <c r="Q73" s="264"/>
      <c r="R73" s="266"/>
      <c r="S73" s="266"/>
      <c r="T73" s="266"/>
      <c r="U73" s="266"/>
      <c r="V73" s="266"/>
      <c r="W73" s="266"/>
      <c r="X73" s="266"/>
      <c r="Y73" s="266"/>
      <c r="Z73" s="266"/>
      <c r="AA73" s="266"/>
      <c r="AB73" s="266"/>
      <c r="AC73" s="266"/>
      <c r="AD73" s="266"/>
      <c r="AE73" s="266"/>
      <c r="AF73" s="266"/>
      <c r="AG73" s="266"/>
      <c r="AH73" s="266"/>
      <c r="AI73" s="266"/>
      <c r="AJ73" s="266"/>
      <c r="AK73" s="872"/>
      <c r="AL73" s="863"/>
    </row>
    <row r="74" spans="2:44" ht="15" customHeight="1" thickBot="1">
      <c r="B74" s="1382"/>
      <c r="C74" s="1341"/>
      <c r="D74" s="851"/>
      <c r="E74" s="852"/>
      <c r="F74" s="853"/>
      <c r="G74" s="853"/>
      <c r="H74" s="853"/>
      <c r="I74" s="853"/>
      <c r="J74" s="853"/>
      <c r="K74" s="853"/>
      <c r="L74" s="853"/>
      <c r="M74" s="853"/>
      <c r="N74" s="853"/>
      <c r="O74" s="853"/>
      <c r="P74" s="854"/>
      <c r="Q74" s="855"/>
      <c r="R74" s="856"/>
      <c r="S74" s="856"/>
      <c r="T74" s="856"/>
      <c r="U74" s="856"/>
      <c r="V74" s="856"/>
      <c r="W74" s="856"/>
      <c r="X74" s="856"/>
      <c r="Y74" s="856"/>
      <c r="Z74" s="856"/>
      <c r="AA74" s="856"/>
      <c r="AB74" s="856"/>
      <c r="AC74" s="856"/>
      <c r="AD74" s="856"/>
      <c r="AE74" s="856"/>
      <c r="AF74" s="856"/>
      <c r="AG74" s="856"/>
      <c r="AH74" s="856"/>
      <c r="AI74" s="856"/>
      <c r="AJ74" s="856"/>
      <c r="AK74" s="876"/>
      <c r="AL74" s="863"/>
    </row>
    <row r="75" spans="2:44" ht="15" customHeight="1" thickTop="1">
      <c r="B75" s="1375" t="s">
        <v>751</v>
      </c>
      <c r="C75" s="1376"/>
      <c r="D75" s="1377"/>
      <c r="E75" s="1383"/>
      <c r="F75" s="1376"/>
      <c r="G75" s="1376"/>
      <c r="H75" s="1376"/>
      <c r="I75" s="1376"/>
      <c r="J75" s="1376"/>
      <c r="K75" s="1376"/>
      <c r="L75" s="1376"/>
      <c r="M75" s="1376"/>
      <c r="N75" s="1376"/>
      <c r="O75" s="1376"/>
      <c r="P75" s="1384"/>
      <c r="Q75" s="861"/>
      <c r="R75" s="862"/>
      <c r="S75" s="862"/>
      <c r="T75" s="862"/>
      <c r="U75" s="862"/>
      <c r="V75" s="862"/>
      <c r="W75" s="862"/>
      <c r="X75" s="862"/>
      <c r="Y75" s="862"/>
      <c r="Z75" s="862"/>
      <c r="AA75" s="862"/>
      <c r="AB75" s="862"/>
      <c r="AC75" s="862"/>
      <c r="AD75" s="862"/>
      <c r="AE75" s="862"/>
      <c r="AF75" s="862"/>
      <c r="AG75" s="862"/>
      <c r="AH75" s="862"/>
      <c r="AI75" s="862"/>
      <c r="AJ75" s="862"/>
      <c r="AK75" s="869"/>
      <c r="AL75" s="877"/>
    </row>
    <row r="76" spans="2:44" ht="15" customHeight="1" thickBot="1">
      <c r="B76" s="1297"/>
      <c r="C76" s="1378"/>
      <c r="D76" s="1379"/>
      <c r="E76" s="1385"/>
      <c r="F76" s="1378"/>
      <c r="G76" s="1378"/>
      <c r="H76" s="1378"/>
      <c r="I76" s="1378"/>
      <c r="J76" s="1378"/>
      <c r="K76" s="1378"/>
      <c r="L76" s="1378"/>
      <c r="M76" s="1378"/>
      <c r="N76" s="1378"/>
      <c r="O76" s="1378"/>
      <c r="P76" s="1298"/>
      <c r="Q76" s="858"/>
      <c r="R76" s="859"/>
      <c r="S76" s="859"/>
      <c r="T76" s="859"/>
      <c r="U76" s="859"/>
      <c r="V76" s="859"/>
      <c r="W76" s="859"/>
      <c r="X76" s="859"/>
      <c r="Y76" s="859"/>
      <c r="Z76" s="859"/>
      <c r="AA76" s="859"/>
      <c r="AB76" s="859"/>
      <c r="AC76" s="859"/>
      <c r="AD76" s="859"/>
      <c r="AE76" s="859"/>
      <c r="AF76" s="859"/>
      <c r="AG76" s="859"/>
      <c r="AH76" s="859"/>
      <c r="AI76" s="859"/>
      <c r="AJ76" s="859"/>
      <c r="AK76" s="870"/>
      <c r="AL76" s="878"/>
    </row>
    <row r="77" spans="2:44" ht="8.25" customHeight="1">
      <c r="C77" s="260"/>
      <c r="D77" s="260"/>
      <c r="E77" s="260"/>
      <c r="F77" s="260"/>
      <c r="G77" s="260"/>
      <c r="H77" s="260"/>
      <c r="I77" s="260"/>
      <c r="J77" s="260"/>
      <c r="K77" s="260"/>
      <c r="L77" s="260"/>
      <c r="M77" s="226"/>
      <c r="N77" s="226"/>
      <c r="O77" s="226"/>
      <c r="P77" s="226"/>
      <c r="Q77" s="226"/>
      <c r="R77" s="226"/>
      <c r="S77" s="226"/>
      <c r="T77" s="226"/>
      <c r="U77" s="226"/>
      <c r="V77" s="226"/>
      <c r="W77" s="226"/>
    </row>
    <row r="78" spans="2:44" ht="15" customHeight="1">
      <c r="C78" s="482" t="s">
        <v>247</v>
      </c>
      <c r="D78" s="482"/>
      <c r="E78" s="482"/>
      <c r="F78" s="482"/>
      <c r="G78" s="257"/>
      <c r="H78" s="257"/>
      <c r="I78" s="257"/>
      <c r="J78" s="257"/>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N78" s="482"/>
      <c r="AO78" s="482"/>
      <c r="AP78" s="482"/>
      <c r="AQ78" s="482"/>
      <c r="AR78" s="482"/>
    </row>
    <row r="79" spans="2:44" ht="15" customHeight="1">
      <c r="C79" s="482" t="s">
        <v>840</v>
      </c>
      <c r="D79" s="482"/>
      <c r="E79" s="482"/>
      <c r="F79" s="482"/>
      <c r="G79" s="257"/>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257"/>
      <c r="AL79" s="257"/>
      <c r="AN79" s="482"/>
      <c r="AO79" s="482"/>
      <c r="AP79" s="482"/>
      <c r="AQ79" s="482"/>
      <c r="AR79" s="482"/>
    </row>
    <row r="80" spans="2:44" ht="15" customHeight="1">
      <c r="C80" s="482" t="s">
        <v>248</v>
      </c>
      <c r="D80" s="482"/>
      <c r="E80" s="482"/>
      <c r="F80" s="482"/>
      <c r="G80" s="257"/>
      <c r="H80" s="257"/>
      <c r="I80" s="257"/>
      <c r="J80" s="257"/>
      <c r="K80" s="257"/>
      <c r="L80" s="257"/>
      <c r="M80" s="257"/>
      <c r="N80" s="257"/>
      <c r="O80" s="257"/>
      <c r="P80" s="257"/>
      <c r="Q80" s="257"/>
      <c r="R80" s="257"/>
      <c r="S80" s="257"/>
      <c r="T80" s="257"/>
      <c r="U80" s="257"/>
      <c r="V80" s="257"/>
      <c r="W80" s="257"/>
      <c r="X80" s="257"/>
      <c r="Y80" s="257"/>
      <c r="Z80" s="257"/>
      <c r="AA80" s="257"/>
      <c r="AB80" s="257"/>
      <c r="AC80" s="257"/>
      <c r="AD80" s="257"/>
      <c r="AE80" s="257"/>
      <c r="AF80" s="257"/>
      <c r="AG80" s="257"/>
      <c r="AH80" s="257"/>
      <c r="AI80" s="257"/>
      <c r="AJ80" s="257"/>
      <c r="AK80" s="257"/>
      <c r="AL80" s="257"/>
      <c r="AN80" s="482"/>
      <c r="AO80" s="482"/>
      <c r="AP80" s="482"/>
      <c r="AQ80" s="482"/>
      <c r="AR80" s="482"/>
    </row>
    <row r="81" spans="3:44" ht="15" customHeight="1" thickBot="1">
      <c r="C81" s="482" t="s">
        <v>249</v>
      </c>
      <c r="D81" s="482"/>
      <c r="E81" s="482"/>
      <c r="F81" s="482"/>
      <c r="G81" s="257"/>
      <c r="H81" s="257"/>
      <c r="I81" s="257"/>
      <c r="J81" s="257"/>
      <c r="K81" s="257"/>
      <c r="L81" s="257"/>
      <c r="M81" s="257"/>
      <c r="N81" s="257"/>
      <c r="O81" s="257"/>
      <c r="P81" s="257"/>
      <c r="Q81" s="257"/>
      <c r="R81" s="257"/>
      <c r="S81" s="257"/>
      <c r="T81" s="257"/>
      <c r="U81" s="257"/>
      <c r="V81" s="257"/>
      <c r="W81" s="257"/>
      <c r="X81" s="257"/>
      <c r="Y81" s="257"/>
      <c r="Z81" s="257"/>
      <c r="AA81" s="257"/>
      <c r="AF81" s="257"/>
      <c r="AG81" s="257"/>
      <c r="AH81" s="257"/>
      <c r="AI81" s="257"/>
      <c r="AJ81" s="257"/>
      <c r="AK81" s="257"/>
      <c r="AL81" s="257"/>
      <c r="AN81" s="482"/>
      <c r="AO81" s="482"/>
      <c r="AP81" s="482"/>
      <c r="AQ81" s="482"/>
      <c r="AR81" s="482"/>
    </row>
    <row r="82" spans="3:44" ht="15" customHeight="1">
      <c r="C82" s="482" t="s">
        <v>750</v>
      </c>
      <c r="D82" s="482"/>
      <c r="E82" s="482"/>
      <c r="F82" s="482"/>
      <c r="G82" s="257"/>
      <c r="H82" s="257"/>
      <c r="I82" s="257"/>
      <c r="J82" s="257"/>
      <c r="K82" s="257"/>
      <c r="L82" s="257"/>
      <c r="M82" s="257"/>
      <c r="N82" s="257"/>
      <c r="O82" s="257"/>
      <c r="P82" s="257"/>
      <c r="Q82" s="257"/>
      <c r="R82" s="257"/>
      <c r="S82" s="257"/>
      <c r="T82" s="257"/>
      <c r="U82" s="257"/>
      <c r="V82" s="257"/>
      <c r="W82" s="257"/>
      <c r="X82" s="257"/>
      <c r="Y82" s="257"/>
      <c r="Z82" s="257"/>
      <c r="AA82" s="257"/>
      <c r="AF82" s="257"/>
      <c r="AG82" s="1103" t="s">
        <v>250</v>
      </c>
      <c r="AH82" s="1104"/>
      <c r="AI82" s="1104"/>
      <c r="AJ82" s="1104"/>
      <c r="AK82" s="1104"/>
      <c r="AL82" s="1105"/>
      <c r="AN82" s="482"/>
      <c r="AO82" s="482"/>
      <c r="AP82" s="482"/>
      <c r="AQ82" s="482"/>
      <c r="AR82" s="482"/>
    </row>
    <row r="83" spans="3:44" ht="15" customHeight="1" thickBot="1">
      <c r="C83" s="482" t="s">
        <v>251</v>
      </c>
      <c r="D83" s="482"/>
      <c r="E83" s="482"/>
      <c r="F83" s="482"/>
      <c r="G83" s="257"/>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1106"/>
      <c r="AH83" s="1107"/>
      <c r="AI83" s="1107"/>
      <c r="AJ83" s="1107"/>
      <c r="AK83" s="1107"/>
      <c r="AL83" s="1108"/>
      <c r="AN83" s="482"/>
      <c r="AO83" s="482"/>
      <c r="AP83" s="482"/>
      <c r="AQ83" s="482"/>
      <c r="AR83" s="482"/>
    </row>
    <row r="84" spans="3:44" ht="6.75" customHeight="1">
      <c r="C84" s="482"/>
      <c r="D84" s="482"/>
    </row>
    <row r="85" spans="3:44" ht="15" customHeight="1">
      <c r="C85" s="482"/>
      <c r="D85" s="482"/>
    </row>
  </sheetData>
  <mergeCells count="45">
    <mergeCell ref="B55:D56"/>
    <mergeCell ref="C71:C74"/>
    <mergeCell ref="B59:B74"/>
    <mergeCell ref="B75:D76"/>
    <mergeCell ref="E55:P56"/>
    <mergeCell ref="E75:P76"/>
    <mergeCell ref="G57:G58"/>
    <mergeCell ref="H57:H58"/>
    <mergeCell ref="I57:K57"/>
    <mergeCell ref="L57:O57"/>
    <mergeCell ref="P57:P58"/>
    <mergeCell ref="C51:C54"/>
    <mergeCell ref="B7:B54"/>
    <mergeCell ref="Q5:AK5"/>
    <mergeCell ref="AL5:AL6"/>
    <mergeCell ref="B3:AL3"/>
    <mergeCell ref="B5:C6"/>
    <mergeCell ref="D5:D6"/>
    <mergeCell ref="E5:E6"/>
    <mergeCell ref="F5:F6"/>
    <mergeCell ref="G5:G6"/>
    <mergeCell ref="H5:H6"/>
    <mergeCell ref="I5:K5"/>
    <mergeCell ref="L5:O5"/>
    <mergeCell ref="P5:P6"/>
    <mergeCell ref="C19:C22"/>
    <mergeCell ref="C23:C26"/>
    <mergeCell ref="AG82:AL83"/>
    <mergeCell ref="C59:C62"/>
    <mergeCell ref="C63:C66"/>
    <mergeCell ref="C67:C70"/>
    <mergeCell ref="Q57:AK57"/>
    <mergeCell ref="B57:C58"/>
    <mergeCell ref="D57:D58"/>
    <mergeCell ref="E57:E58"/>
    <mergeCell ref="F57:F58"/>
    <mergeCell ref="C35:C38"/>
    <mergeCell ref="C47:C50"/>
    <mergeCell ref="C7:C10"/>
    <mergeCell ref="C11:C14"/>
    <mergeCell ref="C15:C18"/>
    <mergeCell ref="C27:C30"/>
    <mergeCell ref="C31:C34"/>
    <mergeCell ref="C39:C42"/>
    <mergeCell ref="C43:C46"/>
  </mergeCells>
  <phoneticPr fontId="10"/>
  <printOptions horizontalCentered="1"/>
  <pageMargins left="0.70866141732283472" right="0.70866141732283472" top="0.74803149606299213" bottom="0.74803149606299213" header="0.31496062992125984" footer="0.31496062992125984"/>
  <pageSetup paperSize="8" scale="57" fitToHeight="2" orientation="landscape" r:id="rId1"/>
  <rowBreaks count="1" manualBreakCount="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9"/>
  <sheetViews>
    <sheetView view="pageBreakPreview" topLeftCell="B1" zoomScale="112" zoomScaleNormal="100" zoomScaleSheetLayoutView="112" workbookViewId="0">
      <selection activeCell="D62" sqref="D62"/>
    </sheetView>
  </sheetViews>
  <sheetFormatPr defaultColWidth="9" defaultRowHeight="12"/>
  <cols>
    <col min="1" max="1" width="1.6328125" style="7" customWidth="1"/>
    <col min="2" max="2" width="3.6328125" style="7" customWidth="1"/>
    <col min="3" max="3" width="20.08984375" style="7" bestFit="1" customWidth="1"/>
    <col min="4" max="4" width="68.90625" style="7" customWidth="1"/>
    <col min="5" max="5" width="15.36328125" style="7" customWidth="1"/>
    <col min="6" max="6" width="5.90625" style="7" bestFit="1" customWidth="1"/>
    <col min="7" max="7" width="6.26953125" style="7" bestFit="1" customWidth="1"/>
    <col min="8" max="16384" width="9" style="7"/>
  </cols>
  <sheetData>
    <row r="1" spans="2:7">
      <c r="B1" s="6"/>
    </row>
    <row r="3" spans="2:7" ht="18.75" customHeight="1">
      <c r="B3" s="8" t="s">
        <v>768</v>
      </c>
    </row>
    <row r="5" spans="2:7">
      <c r="B5" s="925" t="s">
        <v>1</v>
      </c>
      <c r="C5" s="927" t="s">
        <v>2</v>
      </c>
      <c r="D5" s="929" t="s">
        <v>3</v>
      </c>
      <c r="E5" s="932" t="s">
        <v>193</v>
      </c>
      <c r="F5" s="929" t="s">
        <v>4</v>
      </c>
      <c r="G5" s="931"/>
    </row>
    <row r="6" spans="2:7" ht="13.5" customHeight="1">
      <c r="B6" s="926"/>
      <c r="C6" s="928"/>
      <c r="D6" s="930"/>
      <c r="E6" s="933"/>
      <c r="F6" s="90" t="s">
        <v>5</v>
      </c>
      <c r="G6" s="89" t="s">
        <v>6</v>
      </c>
    </row>
    <row r="7" spans="2:7">
      <c r="B7" s="888">
        <v>1</v>
      </c>
      <c r="C7" s="825" t="s">
        <v>7</v>
      </c>
      <c r="D7" s="9" t="s">
        <v>8</v>
      </c>
      <c r="E7" s="97" t="s">
        <v>194</v>
      </c>
      <c r="F7" s="10" t="s">
        <v>9</v>
      </c>
      <c r="G7" s="11" t="s">
        <v>10</v>
      </c>
    </row>
    <row r="8" spans="2:7">
      <c r="B8" s="888">
        <v>2</v>
      </c>
      <c r="C8" s="825" t="s">
        <v>154</v>
      </c>
      <c r="D8" s="9" t="s">
        <v>155</v>
      </c>
      <c r="E8" s="97" t="s">
        <v>194</v>
      </c>
      <c r="F8" s="10" t="s">
        <v>138</v>
      </c>
      <c r="G8" s="11"/>
    </row>
    <row r="9" spans="2:7">
      <c r="B9" s="888">
        <v>3</v>
      </c>
      <c r="C9" s="825" t="s">
        <v>157</v>
      </c>
      <c r="D9" s="97" t="s">
        <v>156</v>
      </c>
      <c r="E9" s="97" t="s">
        <v>194</v>
      </c>
      <c r="F9" s="10" t="s">
        <v>138</v>
      </c>
      <c r="G9" s="11"/>
    </row>
    <row r="10" spans="2:7">
      <c r="B10" s="888">
        <v>4</v>
      </c>
      <c r="C10" s="826" t="s">
        <v>11</v>
      </c>
      <c r="D10" s="12" t="s">
        <v>12</v>
      </c>
      <c r="E10" s="97" t="s">
        <v>194</v>
      </c>
      <c r="F10" s="13" t="s">
        <v>10</v>
      </c>
      <c r="G10" s="14"/>
    </row>
    <row r="11" spans="2:7">
      <c r="B11" s="888">
        <v>5</v>
      </c>
      <c r="C11" s="826" t="s">
        <v>454</v>
      </c>
      <c r="D11" s="12" t="s">
        <v>13</v>
      </c>
      <c r="E11" s="97" t="s">
        <v>194</v>
      </c>
      <c r="F11" s="13" t="s">
        <v>10</v>
      </c>
      <c r="G11" s="14"/>
    </row>
    <row r="12" spans="2:7">
      <c r="B12" s="888">
        <v>6</v>
      </c>
      <c r="C12" s="826" t="s">
        <v>140</v>
      </c>
      <c r="D12" s="12" t="s">
        <v>115</v>
      </c>
      <c r="E12" s="97" t="s">
        <v>194</v>
      </c>
      <c r="F12" s="13" t="s">
        <v>10</v>
      </c>
      <c r="G12" s="14"/>
    </row>
    <row r="13" spans="2:7">
      <c r="B13" s="888">
        <v>7</v>
      </c>
      <c r="C13" s="826" t="s">
        <v>141</v>
      </c>
      <c r="D13" s="12" t="s">
        <v>675</v>
      </c>
      <c r="E13" s="97" t="s">
        <v>194</v>
      </c>
      <c r="F13" s="13" t="s">
        <v>10</v>
      </c>
      <c r="G13" s="14"/>
    </row>
    <row r="14" spans="2:7">
      <c r="B14" s="888">
        <v>8</v>
      </c>
      <c r="C14" s="826" t="s">
        <v>144</v>
      </c>
      <c r="D14" s="12" t="s">
        <v>676</v>
      </c>
      <c r="E14" s="97" t="s">
        <v>194</v>
      </c>
      <c r="F14" s="13" t="s">
        <v>10</v>
      </c>
      <c r="G14" s="14"/>
    </row>
    <row r="15" spans="2:7">
      <c r="B15" s="888">
        <v>9</v>
      </c>
      <c r="C15" s="826" t="s">
        <v>142</v>
      </c>
      <c r="D15" s="12" t="s">
        <v>677</v>
      </c>
      <c r="E15" s="97" t="s">
        <v>194</v>
      </c>
      <c r="F15" s="13" t="s">
        <v>10</v>
      </c>
      <c r="G15" s="14"/>
    </row>
    <row r="16" spans="2:7">
      <c r="B16" s="888">
        <v>10</v>
      </c>
      <c r="C16" s="826" t="s">
        <v>143</v>
      </c>
      <c r="D16" s="12" t="s">
        <v>14</v>
      </c>
      <c r="E16" s="97" t="s">
        <v>194</v>
      </c>
      <c r="F16" s="13" t="s">
        <v>10</v>
      </c>
      <c r="G16" s="14"/>
    </row>
    <row r="17" spans="2:7" ht="12" customHeight="1">
      <c r="B17" s="894">
        <v>11</v>
      </c>
      <c r="C17" s="895" t="s">
        <v>832</v>
      </c>
      <c r="D17" s="896" t="s">
        <v>833</v>
      </c>
      <c r="E17" s="897" t="s">
        <v>194</v>
      </c>
      <c r="F17" s="898" t="s">
        <v>10</v>
      </c>
      <c r="G17" s="14"/>
    </row>
    <row r="18" spans="2:7">
      <c r="B18" s="894">
        <v>12</v>
      </c>
      <c r="C18" s="895" t="s">
        <v>190</v>
      </c>
      <c r="D18" s="84" t="s">
        <v>678</v>
      </c>
      <c r="E18" s="97" t="s">
        <v>194</v>
      </c>
      <c r="F18" s="13" t="s">
        <v>10</v>
      </c>
      <c r="G18" s="14"/>
    </row>
    <row r="19" spans="2:7" ht="24">
      <c r="B19" s="894">
        <v>13</v>
      </c>
      <c r="C19" s="895" t="s">
        <v>834</v>
      </c>
      <c r="D19" s="84" t="s">
        <v>679</v>
      </c>
      <c r="E19" s="97" t="s">
        <v>194</v>
      </c>
      <c r="F19" s="13" t="s">
        <v>10</v>
      </c>
      <c r="G19" s="14"/>
    </row>
    <row r="20" spans="2:7">
      <c r="B20" s="894">
        <v>14</v>
      </c>
      <c r="C20" s="895" t="s">
        <v>835</v>
      </c>
      <c r="D20" s="84" t="s">
        <v>816</v>
      </c>
      <c r="E20" s="97" t="s">
        <v>194</v>
      </c>
      <c r="F20" s="13" t="s">
        <v>10</v>
      </c>
      <c r="G20" s="14"/>
    </row>
    <row r="21" spans="2:7" ht="24">
      <c r="B21" s="894">
        <v>15</v>
      </c>
      <c r="C21" s="895" t="s">
        <v>455</v>
      </c>
      <c r="D21" s="84" t="s">
        <v>680</v>
      </c>
      <c r="E21" s="97" t="s">
        <v>194</v>
      </c>
      <c r="F21" s="13" t="s">
        <v>137</v>
      </c>
      <c r="G21" s="14"/>
    </row>
    <row r="22" spans="2:7">
      <c r="B22" s="894">
        <v>16</v>
      </c>
      <c r="C22" s="895" t="s">
        <v>836</v>
      </c>
      <c r="D22" s="899" t="s">
        <v>863</v>
      </c>
      <c r="E22" s="897" t="s">
        <v>194</v>
      </c>
      <c r="F22" s="898" t="s">
        <v>10</v>
      </c>
      <c r="G22" s="14"/>
    </row>
    <row r="23" spans="2:7">
      <c r="B23" s="894">
        <v>17</v>
      </c>
      <c r="C23" s="826" t="s">
        <v>145</v>
      </c>
      <c r="D23" s="12" t="s">
        <v>15</v>
      </c>
      <c r="E23" s="97" t="s">
        <v>194</v>
      </c>
      <c r="F23" s="13" t="s">
        <v>10</v>
      </c>
      <c r="G23" s="14"/>
    </row>
    <row r="24" spans="2:7">
      <c r="B24" s="894">
        <v>18</v>
      </c>
      <c r="C24" s="826" t="s">
        <v>146</v>
      </c>
      <c r="D24" s="12" t="s">
        <v>147</v>
      </c>
      <c r="E24" s="97" t="s">
        <v>194</v>
      </c>
      <c r="F24" s="13" t="s">
        <v>10</v>
      </c>
      <c r="G24" s="14"/>
    </row>
    <row r="25" spans="2:7">
      <c r="B25" s="894">
        <v>19</v>
      </c>
      <c r="C25" s="826" t="s">
        <v>148</v>
      </c>
      <c r="D25" s="12" t="s">
        <v>149</v>
      </c>
      <c r="E25" s="97" t="s">
        <v>194</v>
      </c>
      <c r="F25" s="13" t="s">
        <v>9</v>
      </c>
      <c r="G25" s="14" t="s">
        <v>10</v>
      </c>
    </row>
    <row r="26" spans="2:7">
      <c r="B26" s="894">
        <v>20</v>
      </c>
      <c r="C26" s="826" t="s">
        <v>16</v>
      </c>
      <c r="D26" s="12" t="s">
        <v>150</v>
      </c>
      <c r="E26" s="97" t="s">
        <v>194</v>
      </c>
      <c r="F26" s="13" t="s">
        <v>10</v>
      </c>
      <c r="G26" s="14"/>
    </row>
    <row r="27" spans="2:7">
      <c r="B27" s="894">
        <v>21</v>
      </c>
      <c r="C27" s="826" t="s">
        <v>116</v>
      </c>
      <c r="D27" s="12" t="s">
        <v>77</v>
      </c>
      <c r="E27" s="97" t="s">
        <v>194</v>
      </c>
      <c r="F27" s="13" t="s">
        <v>10</v>
      </c>
      <c r="G27" s="14"/>
    </row>
    <row r="28" spans="2:7">
      <c r="B28" s="894">
        <v>22</v>
      </c>
      <c r="C28" s="826" t="s">
        <v>151</v>
      </c>
      <c r="D28" s="12" t="s">
        <v>76</v>
      </c>
      <c r="E28" s="97" t="s">
        <v>194</v>
      </c>
      <c r="F28" s="13" t="s">
        <v>10</v>
      </c>
      <c r="G28" s="14"/>
    </row>
    <row r="29" spans="2:7">
      <c r="B29" s="894">
        <v>23</v>
      </c>
      <c r="C29" s="827" t="s">
        <v>185</v>
      </c>
      <c r="D29" s="204" t="s">
        <v>186</v>
      </c>
      <c r="E29" s="97" t="s">
        <v>194</v>
      </c>
      <c r="F29" s="205" t="s">
        <v>189</v>
      </c>
      <c r="G29" s="206" t="s">
        <v>137</v>
      </c>
    </row>
    <row r="30" spans="2:7">
      <c r="B30" s="894">
        <v>24</v>
      </c>
      <c r="C30" s="827" t="s">
        <v>169</v>
      </c>
      <c r="D30" s="204" t="s">
        <v>187</v>
      </c>
      <c r="E30" s="97" t="s">
        <v>194</v>
      </c>
      <c r="F30" s="205" t="s">
        <v>189</v>
      </c>
      <c r="G30" s="206" t="s">
        <v>137</v>
      </c>
    </row>
    <row r="31" spans="2:7">
      <c r="B31" s="894">
        <v>25</v>
      </c>
      <c r="C31" s="827" t="s">
        <v>172</v>
      </c>
      <c r="D31" s="204" t="s">
        <v>188</v>
      </c>
      <c r="E31" s="97" t="s">
        <v>194</v>
      </c>
      <c r="F31" s="205" t="s">
        <v>189</v>
      </c>
      <c r="G31" s="206" t="s">
        <v>137</v>
      </c>
    </row>
    <row r="32" spans="2:7">
      <c r="B32" s="894">
        <v>26</v>
      </c>
      <c r="C32" s="826" t="s">
        <v>152</v>
      </c>
      <c r="D32" s="908" t="s">
        <v>877</v>
      </c>
      <c r="E32" s="97" t="s">
        <v>194</v>
      </c>
      <c r="F32" s="13" t="s">
        <v>10</v>
      </c>
      <c r="G32" s="14"/>
    </row>
    <row r="33" spans="2:7">
      <c r="B33" s="894">
        <v>27</v>
      </c>
      <c r="C33" s="826" t="s">
        <v>463</v>
      </c>
      <c r="D33" s="12" t="s">
        <v>759</v>
      </c>
      <c r="E33" s="97" t="s">
        <v>194</v>
      </c>
      <c r="F33" s="13" t="s">
        <v>10</v>
      </c>
      <c r="G33" s="14"/>
    </row>
    <row r="34" spans="2:7">
      <c r="B34" s="894">
        <v>28</v>
      </c>
      <c r="C34" s="826" t="s">
        <v>464</v>
      </c>
      <c r="D34" s="12" t="s">
        <v>756</v>
      </c>
      <c r="E34" s="97" t="s">
        <v>682</v>
      </c>
      <c r="F34" s="13" t="s">
        <v>10</v>
      </c>
      <c r="G34" s="14"/>
    </row>
    <row r="35" spans="2:7">
      <c r="B35" s="894">
        <v>29</v>
      </c>
      <c r="C35" s="826" t="s">
        <v>697</v>
      </c>
      <c r="D35" s="12" t="s">
        <v>703</v>
      </c>
      <c r="E35" s="97" t="s">
        <v>698</v>
      </c>
      <c r="F35" s="13" t="s">
        <v>189</v>
      </c>
      <c r="G35" s="14" t="s">
        <v>138</v>
      </c>
    </row>
    <row r="36" spans="2:7">
      <c r="B36" s="894">
        <v>30</v>
      </c>
      <c r="C36" s="826" t="s">
        <v>465</v>
      </c>
      <c r="D36" s="12" t="s">
        <v>757</v>
      </c>
      <c r="E36" s="97" t="s">
        <v>683</v>
      </c>
      <c r="F36" s="13" t="s">
        <v>10</v>
      </c>
      <c r="G36" s="14"/>
    </row>
    <row r="37" spans="2:7">
      <c r="B37" s="894">
        <v>31</v>
      </c>
      <c r="C37" s="826" t="s">
        <v>754</v>
      </c>
      <c r="D37" s="12" t="s">
        <v>758</v>
      </c>
      <c r="E37" s="97" t="s">
        <v>681</v>
      </c>
      <c r="F37" s="13" t="s">
        <v>10</v>
      </c>
      <c r="G37" s="14"/>
    </row>
    <row r="38" spans="2:7">
      <c r="B38" s="894">
        <v>32</v>
      </c>
      <c r="C38" s="826" t="s">
        <v>755</v>
      </c>
      <c r="D38" s="12" t="s">
        <v>802</v>
      </c>
      <c r="E38" s="97" t="s">
        <v>740</v>
      </c>
      <c r="F38" s="13" t="s">
        <v>138</v>
      </c>
      <c r="G38" s="206"/>
    </row>
    <row r="39" spans="2:7">
      <c r="B39" s="894">
        <v>33</v>
      </c>
      <c r="C39" s="826" t="s">
        <v>786</v>
      </c>
      <c r="D39" s="12" t="s">
        <v>826</v>
      </c>
      <c r="E39" s="97" t="s">
        <v>698</v>
      </c>
      <c r="F39" s="13"/>
      <c r="G39" s="206" t="s">
        <v>138</v>
      </c>
    </row>
    <row r="40" spans="2:7">
      <c r="B40" s="894">
        <v>34</v>
      </c>
      <c r="C40" s="826" t="s">
        <v>787</v>
      </c>
      <c r="D40" s="12" t="s">
        <v>707</v>
      </c>
      <c r="E40" s="97" t="s">
        <v>194</v>
      </c>
      <c r="F40" s="13"/>
      <c r="G40" s="206" t="s">
        <v>137</v>
      </c>
    </row>
    <row r="41" spans="2:7">
      <c r="B41" s="894">
        <v>35</v>
      </c>
      <c r="C41" s="826" t="s">
        <v>788</v>
      </c>
      <c r="D41" s="12" t="s">
        <v>708</v>
      </c>
      <c r="E41" s="97" t="s">
        <v>194</v>
      </c>
      <c r="F41" s="13"/>
      <c r="G41" s="206" t="s">
        <v>137</v>
      </c>
    </row>
    <row r="42" spans="2:7">
      <c r="B42" s="894">
        <v>36</v>
      </c>
      <c r="C42" s="826" t="s">
        <v>789</v>
      </c>
      <c r="D42" s="12" t="s">
        <v>709</v>
      </c>
      <c r="E42" s="97" t="s">
        <v>194</v>
      </c>
      <c r="F42" s="13"/>
      <c r="G42" s="206" t="s">
        <v>137</v>
      </c>
    </row>
    <row r="43" spans="2:7">
      <c r="B43" s="894">
        <v>37</v>
      </c>
      <c r="C43" s="826" t="s">
        <v>790</v>
      </c>
      <c r="D43" s="12" t="s">
        <v>710</v>
      </c>
      <c r="E43" s="97" t="s">
        <v>194</v>
      </c>
      <c r="F43" s="13"/>
      <c r="G43" s="206" t="s">
        <v>137</v>
      </c>
    </row>
    <row r="44" spans="2:7">
      <c r="B44" s="894">
        <v>38</v>
      </c>
      <c r="C44" s="826" t="s">
        <v>791</v>
      </c>
      <c r="D44" s="12" t="s">
        <v>711</v>
      </c>
      <c r="E44" s="97" t="s">
        <v>194</v>
      </c>
      <c r="F44" s="13"/>
      <c r="G44" s="206" t="s">
        <v>137</v>
      </c>
    </row>
    <row r="45" spans="2:7">
      <c r="B45" s="894">
        <v>39</v>
      </c>
      <c r="C45" s="826" t="s">
        <v>803</v>
      </c>
      <c r="D45" s="12" t="s">
        <v>706</v>
      </c>
      <c r="E45" s="97" t="s">
        <v>698</v>
      </c>
      <c r="F45" s="13"/>
      <c r="G45" s="14" t="s">
        <v>138</v>
      </c>
    </row>
    <row r="46" spans="2:7">
      <c r="B46" s="894">
        <v>40</v>
      </c>
      <c r="C46" s="826" t="s">
        <v>468</v>
      </c>
      <c r="D46" s="12" t="s">
        <v>825</v>
      </c>
      <c r="E46" s="97" t="s">
        <v>682</v>
      </c>
      <c r="F46" s="13" t="s">
        <v>10</v>
      </c>
      <c r="G46" s="206"/>
    </row>
    <row r="47" spans="2:7">
      <c r="B47" s="894">
        <v>41</v>
      </c>
      <c r="C47" s="826" t="s">
        <v>792</v>
      </c>
      <c r="D47" s="12" t="s">
        <v>712</v>
      </c>
      <c r="E47" s="97" t="s">
        <v>194</v>
      </c>
      <c r="F47" s="13"/>
      <c r="G47" s="206" t="s">
        <v>137</v>
      </c>
    </row>
    <row r="48" spans="2:7">
      <c r="B48" s="894">
        <v>42</v>
      </c>
      <c r="C48" s="826" t="s">
        <v>466</v>
      </c>
      <c r="D48" s="12" t="s">
        <v>818</v>
      </c>
      <c r="E48" s="97" t="s">
        <v>194</v>
      </c>
      <c r="F48" s="13" t="s">
        <v>10</v>
      </c>
      <c r="G48" s="14"/>
    </row>
    <row r="49" spans="2:7">
      <c r="B49" s="894">
        <v>43</v>
      </c>
      <c r="C49" s="826" t="s">
        <v>467</v>
      </c>
      <c r="D49" s="12" t="s">
        <v>819</v>
      </c>
      <c r="E49" s="97" t="s">
        <v>681</v>
      </c>
      <c r="F49" s="13" t="s">
        <v>10</v>
      </c>
      <c r="G49" s="14"/>
    </row>
    <row r="50" spans="2:7">
      <c r="B50" s="894">
        <v>44</v>
      </c>
      <c r="C50" s="826" t="s">
        <v>793</v>
      </c>
      <c r="D50" s="12" t="s">
        <v>820</v>
      </c>
      <c r="E50" s="97" t="s">
        <v>817</v>
      </c>
      <c r="F50" s="13" t="s">
        <v>10</v>
      </c>
      <c r="G50" s="14"/>
    </row>
    <row r="51" spans="2:7">
      <c r="B51" s="894">
        <v>45</v>
      </c>
      <c r="C51" s="826" t="s">
        <v>794</v>
      </c>
      <c r="D51" s="12" t="s">
        <v>704</v>
      </c>
      <c r="E51" s="97" t="s">
        <v>698</v>
      </c>
      <c r="F51" s="13"/>
      <c r="G51" s="14" t="s">
        <v>138</v>
      </c>
    </row>
    <row r="52" spans="2:7">
      <c r="B52" s="894">
        <v>46</v>
      </c>
      <c r="C52" s="826" t="s">
        <v>795</v>
      </c>
      <c r="D52" s="12" t="s">
        <v>705</v>
      </c>
      <c r="E52" s="97" t="s">
        <v>698</v>
      </c>
      <c r="F52" s="13"/>
      <c r="G52" s="14" t="s">
        <v>138</v>
      </c>
    </row>
    <row r="53" spans="2:7">
      <c r="B53" s="894">
        <v>47</v>
      </c>
      <c r="C53" s="826" t="s">
        <v>796</v>
      </c>
      <c r="D53" s="12" t="s">
        <v>827</v>
      </c>
      <c r="E53" s="97" t="s">
        <v>682</v>
      </c>
      <c r="F53" s="13" t="s">
        <v>10</v>
      </c>
      <c r="G53" s="14"/>
    </row>
    <row r="54" spans="2:7">
      <c r="B54" s="894">
        <v>48</v>
      </c>
      <c r="C54" s="826" t="s">
        <v>797</v>
      </c>
      <c r="D54" s="12" t="s">
        <v>828</v>
      </c>
      <c r="E54" s="97" t="s">
        <v>682</v>
      </c>
      <c r="F54" s="13" t="s">
        <v>10</v>
      </c>
      <c r="G54" s="14"/>
    </row>
    <row r="55" spans="2:7">
      <c r="B55" s="894">
        <v>49</v>
      </c>
      <c r="C55" s="826" t="s">
        <v>699</v>
      </c>
      <c r="D55" s="12" t="s">
        <v>821</v>
      </c>
      <c r="E55" s="97" t="s">
        <v>683</v>
      </c>
      <c r="F55" s="13" t="s">
        <v>10</v>
      </c>
      <c r="G55" s="14"/>
    </row>
    <row r="56" spans="2:7">
      <c r="B56" s="894">
        <v>50</v>
      </c>
      <c r="C56" s="826" t="s">
        <v>700</v>
      </c>
      <c r="D56" s="12" t="s">
        <v>822</v>
      </c>
      <c r="E56" s="97" t="s">
        <v>682</v>
      </c>
      <c r="F56" s="13" t="s">
        <v>10</v>
      </c>
      <c r="G56" s="14"/>
    </row>
    <row r="57" spans="2:7">
      <c r="B57" s="894">
        <v>51</v>
      </c>
      <c r="C57" s="826" t="s">
        <v>701</v>
      </c>
      <c r="D57" s="12" t="s">
        <v>823</v>
      </c>
      <c r="E57" s="97" t="s">
        <v>683</v>
      </c>
      <c r="F57" s="13" t="s">
        <v>10</v>
      </c>
      <c r="G57" s="14"/>
    </row>
    <row r="58" spans="2:7">
      <c r="B58" s="894">
        <v>52</v>
      </c>
      <c r="C58" s="826" t="s">
        <v>702</v>
      </c>
      <c r="D58" s="12" t="s">
        <v>824</v>
      </c>
      <c r="E58" s="97" t="s">
        <v>683</v>
      </c>
      <c r="F58" s="13" t="s">
        <v>10</v>
      </c>
      <c r="G58" s="14"/>
    </row>
    <row r="59" spans="2:7">
      <c r="B59" s="894">
        <v>53</v>
      </c>
      <c r="C59" s="826" t="s">
        <v>798</v>
      </c>
      <c r="D59" s="12" t="s">
        <v>830</v>
      </c>
      <c r="E59" s="97" t="s">
        <v>682</v>
      </c>
      <c r="F59" s="13" t="s">
        <v>10</v>
      </c>
      <c r="G59" s="14"/>
    </row>
    <row r="60" spans="2:7">
      <c r="B60" s="894">
        <v>54</v>
      </c>
      <c r="C60" s="826" t="s">
        <v>799</v>
      </c>
      <c r="D60" s="84" t="s">
        <v>713</v>
      </c>
      <c r="E60" s="97" t="s">
        <v>194</v>
      </c>
      <c r="F60" s="13"/>
      <c r="G60" s="206" t="s">
        <v>137</v>
      </c>
    </row>
    <row r="61" spans="2:7">
      <c r="B61" s="894">
        <v>55</v>
      </c>
      <c r="C61" s="826" t="s">
        <v>800</v>
      </c>
      <c r="D61" s="84" t="s">
        <v>714</v>
      </c>
      <c r="E61" s="97" t="s">
        <v>194</v>
      </c>
      <c r="F61" s="13"/>
      <c r="G61" s="206" t="s">
        <v>137</v>
      </c>
    </row>
    <row r="62" spans="2:7">
      <c r="B62" s="894">
        <v>56</v>
      </c>
      <c r="C62" s="826" t="s">
        <v>801</v>
      </c>
      <c r="D62" s="84" t="s">
        <v>829</v>
      </c>
      <c r="E62" s="97" t="s">
        <v>683</v>
      </c>
      <c r="F62" s="13" t="s">
        <v>10</v>
      </c>
      <c r="G62" s="14"/>
    </row>
    <row r="63" spans="2:7">
      <c r="B63" s="894">
        <v>57</v>
      </c>
      <c r="C63" s="826" t="s">
        <v>664</v>
      </c>
      <c r="D63" s="12" t="s">
        <v>760</v>
      </c>
      <c r="E63" s="97" t="s">
        <v>194</v>
      </c>
      <c r="F63" s="13"/>
      <c r="G63" s="14"/>
    </row>
    <row r="64" spans="2:7">
      <c r="B64" s="894">
        <v>58</v>
      </c>
      <c r="C64" s="826" t="s">
        <v>665</v>
      </c>
      <c r="D64" s="12" t="s">
        <v>763</v>
      </c>
      <c r="E64" s="97" t="s">
        <v>682</v>
      </c>
      <c r="F64" s="13" t="s">
        <v>10</v>
      </c>
      <c r="G64" s="14"/>
    </row>
    <row r="65" spans="2:7">
      <c r="B65" s="894">
        <v>59</v>
      </c>
      <c r="C65" s="7" t="s">
        <v>733</v>
      </c>
      <c r="D65" s="12" t="s">
        <v>734</v>
      </c>
      <c r="E65" s="97" t="s">
        <v>194</v>
      </c>
      <c r="F65" s="13"/>
      <c r="G65" s="206" t="s">
        <v>137</v>
      </c>
    </row>
    <row r="66" spans="2:7">
      <c r="B66" s="894">
        <v>60</v>
      </c>
      <c r="C66" s="826" t="s">
        <v>666</v>
      </c>
      <c r="D66" s="12" t="s">
        <v>764</v>
      </c>
      <c r="E66" s="97" t="s">
        <v>817</v>
      </c>
      <c r="F66" s="13" t="s">
        <v>10</v>
      </c>
      <c r="G66" s="14"/>
    </row>
    <row r="67" spans="2:7">
      <c r="B67" s="894">
        <v>61</v>
      </c>
      <c r="C67" s="7" t="s">
        <v>735</v>
      </c>
      <c r="D67" s="12" t="s">
        <v>737</v>
      </c>
      <c r="E67" s="97" t="s">
        <v>698</v>
      </c>
      <c r="F67" s="13"/>
      <c r="G67" s="14" t="s">
        <v>137</v>
      </c>
    </row>
    <row r="68" spans="2:7">
      <c r="B68" s="894">
        <v>62</v>
      </c>
      <c r="C68" s="7" t="s">
        <v>736</v>
      </c>
      <c r="D68" s="12" t="s">
        <v>831</v>
      </c>
      <c r="E68" s="97" t="s">
        <v>194</v>
      </c>
      <c r="F68" s="13"/>
      <c r="G68" s="206" t="s">
        <v>137</v>
      </c>
    </row>
    <row r="69" spans="2:7">
      <c r="B69" s="894">
        <v>63</v>
      </c>
      <c r="C69" s="826" t="s">
        <v>667</v>
      </c>
      <c r="D69" s="12" t="s">
        <v>765</v>
      </c>
      <c r="E69" s="97" t="s">
        <v>681</v>
      </c>
      <c r="F69" s="13" t="s">
        <v>10</v>
      </c>
      <c r="G69" s="14"/>
    </row>
    <row r="70" spans="2:7">
      <c r="B70" s="894">
        <v>64</v>
      </c>
      <c r="C70" s="826" t="s">
        <v>738</v>
      </c>
      <c r="D70" s="12" t="s">
        <v>739</v>
      </c>
      <c r="E70" s="97" t="s">
        <v>698</v>
      </c>
      <c r="F70" s="13"/>
      <c r="G70" s="14" t="s">
        <v>137</v>
      </c>
    </row>
    <row r="71" spans="2:7">
      <c r="B71" s="894">
        <v>65</v>
      </c>
      <c r="C71" s="826" t="s">
        <v>761</v>
      </c>
      <c r="D71" s="12" t="s">
        <v>766</v>
      </c>
      <c r="E71" s="97" t="s">
        <v>682</v>
      </c>
      <c r="F71" s="13" t="s">
        <v>10</v>
      </c>
      <c r="G71" s="14"/>
    </row>
    <row r="72" spans="2:7">
      <c r="B72" s="894">
        <v>66</v>
      </c>
      <c r="C72" s="826" t="s">
        <v>762</v>
      </c>
      <c r="D72" s="12" t="s">
        <v>767</v>
      </c>
      <c r="E72" s="97" t="s">
        <v>682</v>
      </c>
      <c r="F72" s="13" t="s">
        <v>10</v>
      </c>
      <c r="G72" s="14"/>
    </row>
    <row r="73" spans="2:7" s="908" customFormat="1">
      <c r="B73" s="909">
        <v>67</v>
      </c>
      <c r="C73" s="910" t="s">
        <v>153</v>
      </c>
      <c r="D73" s="911" t="s">
        <v>191</v>
      </c>
      <c r="E73" s="911" t="s">
        <v>194</v>
      </c>
      <c r="F73" s="912" t="s">
        <v>195</v>
      </c>
      <c r="G73" s="913"/>
    </row>
    <row r="74" spans="2:7">
      <c r="B74" s="894">
        <v>68</v>
      </c>
      <c r="C74" s="826" t="s">
        <v>812</v>
      </c>
      <c r="D74" s="12" t="s">
        <v>808</v>
      </c>
      <c r="E74" s="565" t="s">
        <v>194</v>
      </c>
      <c r="F74" s="13"/>
      <c r="G74" s="14" t="s">
        <v>138</v>
      </c>
    </row>
    <row r="75" spans="2:7">
      <c r="B75" s="894">
        <v>69</v>
      </c>
      <c r="C75" s="826" t="s">
        <v>811</v>
      </c>
      <c r="D75" s="12" t="s">
        <v>192</v>
      </c>
      <c r="E75" s="565" t="s">
        <v>194</v>
      </c>
      <c r="F75" s="13" t="s">
        <v>138</v>
      </c>
      <c r="G75" s="14"/>
    </row>
    <row r="76" spans="2:7">
      <c r="B76" s="894">
        <v>70</v>
      </c>
      <c r="C76" s="826" t="s">
        <v>772</v>
      </c>
      <c r="D76" s="12" t="s">
        <v>685</v>
      </c>
      <c r="E76" s="565" t="s">
        <v>194</v>
      </c>
      <c r="F76" s="13" t="s">
        <v>138</v>
      </c>
      <c r="G76" s="14"/>
    </row>
    <row r="77" spans="2:7" ht="24">
      <c r="B77" s="894">
        <v>71</v>
      </c>
      <c r="C77" s="892" t="s">
        <v>809</v>
      </c>
      <c r="D77" s="884" t="s">
        <v>774</v>
      </c>
      <c r="E77" s="887" t="s">
        <v>684</v>
      </c>
      <c r="F77" s="885" t="s">
        <v>138</v>
      </c>
      <c r="G77" s="886"/>
    </row>
    <row r="78" spans="2:7">
      <c r="B78" s="894">
        <v>72</v>
      </c>
      <c r="C78" s="893" t="s">
        <v>810</v>
      </c>
      <c r="D78" s="889" t="s">
        <v>773</v>
      </c>
      <c r="E78" s="844" t="s">
        <v>698</v>
      </c>
      <c r="F78" s="207" t="s">
        <v>138</v>
      </c>
      <c r="G78" s="208"/>
    </row>
    <row r="79" spans="2:7">
      <c r="B79" s="890" t="s">
        <v>17</v>
      </c>
    </row>
  </sheetData>
  <mergeCells count="5">
    <mergeCell ref="B5:B6"/>
    <mergeCell ref="C5:C6"/>
    <mergeCell ref="D5:D6"/>
    <mergeCell ref="F5:G5"/>
    <mergeCell ref="E5:E6"/>
  </mergeCells>
  <phoneticPr fontId="10"/>
  <printOptions horizontalCentered="1"/>
  <pageMargins left="0.7" right="0.7" top="0.75" bottom="0.75" header="0.3" footer="0.3"/>
  <pageSetup paperSize="9" scale="74"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94"/>
  <sheetViews>
    <sheetView view="pageBreakPreview" zoomScale="70" zoomScaleNormal="100" zoomScaleSheetLayoutView="70" workbookViewId="0">
      <selection activeCell="C78" sqref="C78"/>
    </sheetView>
  </sheetViews>
  <sheetFormatPr defaultColWidth="9" defaultRowHeight="13"/>
  <cols>
    <col min="1" max="1" width="3.6328125" style="271" customWidth="1"/>
    <col min="2" max="2" width="3.7265625" style="271" customWidth="1"/>
    <col min="3" max="3" width="13.6328125" style="271" customWidth="1"/>
    <col min="4" max="4" width="6.26953125" style="271" customWidth="1"/>
    <col min="5" max="5" width="25.6328125" style="271" customWidth="1"/>
    <col min="6" max="6" width="12.6328125" style="271" customWidth="1"/>
    <col min="7" max="8" width="7" style="271" customWidth="1"/>
    <col min="9" max="11" width="4.08984375" style="271" customWidth="1"/>
    <col min="12" max="15" width="11.26953125" style="271" customWidth="1"/>
    <col min="16" max="16" width="7.6328125" style="271" customWidth="1"/>
    <col min="17" max="31" width="8.90625" style="271" customWidth="1"/>
    <col min="32" max="32" width="13.36328125" style="271" customWidth="1"/>
    <col min="33" max="33" width="1.453125" style="271" customWidth="1"/>
    <col min="34" max="34" width="25.6328125" style="271" customWidth="1"/>
    <col min="35" max="35" width="13.90625" style="271" customWidth="1"/>
    <col min="36" max="36" width="8.7265625" style="271" customWidth="1"/>
    <col min="37" max="37" width="9" style="271"/>
    <col min="38" max="38" width="23.6328125" style="271" customWidth="1"/>
    <col min="39" max="16384" width="9" style="271"/>
  </cols>
  <sheetData>
    <row r="1" spans="2:38" ht="10.15" customHeight="1"/>
    <row r="2" spans="2:38" ht="20.149999999999999" customHeight="1">
      <c r="B2" s="555" t="s">
        <v>783</v>
      </c>
    </row>
    <row r="3" spans="2:38" s="216" customFormat="1" ht="21.75" customHeight="1">
      <c r="B3" s="1368" t="s">
        <v>872</v>
      </c>
      <c r="C3" s="1025"/>
      <c r="D3" s="1025"/>
      <c r="E3" s="1025"/>
      <c r="F3" s="1025"/>
      <c r="G3" s="1025"/>
      <c r="H3" s="1025"/>
      <c r="I3" s="1025"/>
      <c r="J3" s="1025"/>
      <c r="K3" s="1025"/>
      <c r="L3" s="1025"/>
      <c r="M3" s="1025"/>
      <c r="N3" s="1025"/>
      <c r="O3" s="1025"/>
      <c r="P3" s="1025"/>
      <c r="Q3" s="1025"/>
      <c r="R3" s="1025"/>
      <c r="S3" s="1025"/>
      <c r="T3" s="1025"/>
      <c r="U3" s="1025"/>
      <c r="V3" s="1025"/>
      <c r="W3" s="1025"/>
      <c r="X3" s="1025"/>
      <c r="Y3" s="1025"/>
      <c r="Z3" s="1025"/>
      <c r="AA3" s="1025"/>
      <c r="AB3" s="1025"/>
      <c r="AC3" s="1025"/>
      <c r="AD3" s="1025"/>
      <c r="AE3" s="1025"/>
      <c r="AF3" s="577"/>
      <c r="AG3" s="269"/>
      <c r="AH3" s="269"/>
      <c r="AI3" s="269"/>
      <c r="AJ3" s="269"/>
      <c r="AK3" s="269"/>
      <c r="AL3" s="269"/>
    </row>
    <row r="4" spans="2:38" ht="15" customHeight="1" thickBot="1">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8"/>
      <c r="AF4" s="268"/>
    </row>
    <row r="5" spans="2:38" s="260" customFormat="1" ht="21" customHeight="1">
      <c r="B5" s="1355" t="s">
        <v>197</v>
      </c>
      <c r="C5" s="1356"/>
      <c r="D5" s="1358" t="s">
        <v>198</v>
      </c>
      <c r="E5" s="1360" t="s">
        <v>199</v>
      </c>
      <c r="F5" s="1362" t="s">
        <v>200</v>
      </c>
      <c r="G5" s="1369" t="s">
        <v>201</v>
      </c>
      <c r="H5" s="1369" t="s">
        <v>202</v>
      </c>
      <c r="I5" s="1371" t="s">
        <v>203</v>
      </c>
      <c r="J5" s="1353"/>
      <c r="K5" s="1372"/>
      <c r="L5" s="1371" t="s">
        <v>204</v>
      </c>
      <c r="M5" s="1353"/>
      <c r="N5" s="1353"/>
      <c r="O5" s="1353"/>
      <c r="P5" s="1373" t="s">
        <v>205</v>
      </c>
      <c r="Q5" s="1352" t="s">
        <v>206</v>
      </c>
      <c r="R5" s="1353"/>
      <c r="S5" s="1353"/>
      <c r="T5" s="1353"/>
      <c r="U5" s="1353"/>
      <c r="V5" s="1353"/>
      <c r="W5" s="1353"/>
      <c r="X5" s="1353"/>
      <c r="Y5" s="1353"/>
      <c r="Z5" s="1353"/>
      <c r="AA5" s="1353"/>
      <c r="AB5" s="1353"/>
      <c r="AC5" s="1353"/>
      <c r="AD5" s="1353"/>
      <c r="AE5" s="1388"/>
      <c r="AF5" s="1366" t="s">
        <v>751</v>
      </c>
      <c r="AJ5" s="214"/>
      <c r="AK5" s="214"/>
    </row>
    <row r="6" spans="2:38" s="260" customFormat="1" ht="49.5" customHeight="1" thickBot="1">
      <c r="B6" s="1297"/>
      <c r="C6" s="1357"/>
      <c r="D6" s="1359"/>
      <c r="E6" s="1361"/>
      <c r="F6" s="1363"/>
      <c r="G6" s="1370"/>
      <c r="H6" s="1370"/>
      <c r="I6" s="585" t="s">
        <v>207</v>
      </c>
      <c r="J6" s="585" t="s">
        <v>208</v>
      </c>
      <c r="K6" s="585" t="s">
        <v>209</v>
      </c>
      <c r="L6" s="585" t="s">
        <v>210</v>
      </c>
      <c r="M6" s="585" t="s">
        <v>211</v>
      </c>
      <c r="N6" s="585" t="s">
        <v>212</v>
      </c>
      <c r="O6" s="585" t="s">
        <v>213</v>
      </c>
      <c r="P6" s="1374"/>
      <c r="Q6" s="879" t="s">
        <v>252</v>
      </c>
      <c r="R6" s="880" t="s">
        <v>253</v>
      </c>
      <c r="S6" s="880" t="s">
        <v>254</v>
      </c>
      <c r="T6" s="880" t="s">
        <v>255</v>
      </c>
      <c r="U6" s="880" t="s">
        <v>256</v>
      </c>
      <c r="V6" s="880" t="s">
        <v>257</v>
      </c>
      <c r="W6" s="880" t="s">
        <v>258</v>
      </c>
      <c r="X6" s="880" t="s">
        <v>259</v>
      </c>
      <c r="Y6" s="880" t="s">
        <v>260</v>
      </c>
      <c r="Z6" s="880" t="s">
        <v>261</v>
      </c>
      <c r="AA6" s="880" t="s">
        <v>659</v>
      </c>
      <c r="AB6" s="880" t="s">
        <v>660</v>
      </c>
      <c r="AC6" s="880" t="s">
        <v>661</v>
      </c>
      <c r="AD6" s="880" t="s">
        <v>662</v>
      </c>
      <c r="AE6" s="881" t="s">
        <v>663</v>
      </c>
      <c r="AF6" s="1367"/>
      <c r="AJ6" s="214"/>
      <c r="AK6" s="214"/>
    </row>
    <row r="7" spans="2:38" ht="15" customHeight="1">
      <c r="B7" s="1381" t="s">
        <v>233</v>
      </c>
      <c r="C7" s="1340" t="s">
        <v>234</v>
      </c>
      <c r="D7" s="225"/>
      <c r="E7" s="211"/>
      <c r="F7" s="261"/>
      <c r="G7" s="261"/>
      <c r="H7" s="261"/>
      <c r="I7" s="261"/>
      <c r="J7" s="261"/>
      <c r="K7" s="261"/>
      <c r="L7" s="262"/>
      <c r="M7" s="262"/>
      <c r="N7" s="262"/>
      <c r="O7" s="262"/>
      <c r="P7" s="220"/>
      <c r="Q7" s="253"/>
      <c r="R7" s="232"/>
      <c r="S7" s="232"/>
      <c r="T7" s="232"/>
      <c r="U7" s="232"/>
      <c r="V7" s="232"/>
      <c r="W7" s="232"/>
      <c r="X7" s="232"/>
      <c r="Y7" s="232"/>
      <c r="Z7" s="232"/>
      <c r="AA7" s="232"/>
      <c r="AB7" s="232"/>
      <c r="AC7" s="232"/>
      <c r="AD7" s="802"/>
      <c r="AE7" s="234"/>
      <c r="AF7" s="863"/>
      <c r="AK7" s="260"/>
    </row>
    <row r="8" spans="2:38" ht="15" customHeight="1">
      <c r="B8" s="1382"/>
      <c r="C8" s="1341"/>
      <c r="D8" s="245"/>
      <c r="E8" s="267"/>
      <c r="F8" s="254"/>
      <c r="G8" s="254"/>
      <c r="H8" s="254"/>
      <c r="I8" s="254"/>
      <c r="J8" s="254"/>
      <c r="K8" s="254"/>
      <c r="L8" s="254"/>
      <c r="M8" s="254"/>
      <c r="N8" s="254"/>
      <c r="O8" s="254"/>
      <c r="P8" s="272"/>
      <c r="Q8" s="264"/>
      <c r="R8" s="266"/>
      <c r="S8" s="266"/>
      <c r="T8" s="266"/>
      <c r="U8" s="266"/>
      <c r="V8" s="266"/>
      <c r="W8" s="266"/>
      <c r="X8" s="266"/>
      <c r="Y8" s="266"/>
      <c r="Z8" s="266"/>
      <c r="AA8" s="266"/>
      <c r="AB8" s="266"/>
      <c r="AC8" s="266"/>
      <c r="AD8" s="803"/>
      <c r="AE8" s="259"/>
      <c r="AF8" s="863"/>
      <c r="AK8" s="260"/>
    </row>
    <row r="9" spans="2:38" ht="15" customHeight="1">
      <c r="B9" s="1382"/>
      <c r="C9" s="1341"/>
      <c r="D9" s="245"/>
      <c r="E9" s="267"/>
      <c r="F9" s="254"/>
      <c r="G9" s="254"/>
      <c r="H9" s="254"/>
      <c r="I9" s="254"/>
      <c r="J9" s="254"/>
      <c r="K9" s="254"/>
      <c r="L9" s="254"/>
      <c r="M9" s="254"/>
      <c r="N9" s="254"/>
      <c r="O9" s="254"/>
      <c r="P9" s="272"/>
      <c r="Q9" s="264"/>
      <c r="R9" s="266"/>
      <c r="S9" s="266"/>
      <c r="T9" s="266"/>
      <c r="U9" s="266"/>
      <c r="V9" s="266"/>
      <c r="W9" s="266"/>
      <c r="X9" s="266"/>
      <c r="Y9" s="266"/>
      <c r="Z9" s="266"/>
      <c r="AA9" s="266"/>
      <c r="AB9" s="266"/>
      <c r="AC9" s="266"/>
      <c r="AD9" s="803"/>
      <c r="AE9" s="259"/>
      <c r="AF9" s="863"/>
      <c r="AK9" s="260"/>
    </row>
    <row r="10" spans="2:38" ht="15" customHeight="1">
      <c r="B10" s="1382"/>
      <c r="C10" s="1342"/>
      <c r="D10" s="256"/>
      <c r="E10" s="263"/>
      <c r="F10" s="255"/>
      <c r="G10" s="255"/>
      <c r="H10" s="255"/>
      <c r="I10" s="255"/>
      <c r="J10" s="255"/>
      <c r="K10" s="255"/>
      <c r="L10" s="255"/>
      <c r="M10" s="255"/>
      <c r="N10" s="255"/>
      <c r="O10" s="255"/>
      <c r="P10" s="270"/>
      <c r="Q10" s="252"/>
      <c r="R10" s="265"/>
      <c r="S10" s="265"/>
      <c r="T10" s="265"/>
      <c r="U10" s="265"/>
      <c r="V10" s="265"/>
      <c r="W10" s="265"/>
      <c r="X10" s="265"/>
      <c r="Y10" s="265"/>
      <c r="Z10" s="265"/>
      <c r="AA10" s="265"/>
      <c r="AB10" s="265"/>
      <c r="AC10" s="265"/>
      <c r="AD10" s="804"/>
      <c r="AE10" s="250"/>
      <c r="AF10" s="863"/>
      <c r="AK10" s="260"/>
    </row>
    <row r="11" spans="2:38" ht="15" customHeight="1">
      <c r="B11" s="1382"/>
      <c r="C11" s="1343" t="s">
        <v>855</v>
      </c>
      <c r="D11" s="244"/>
      <c r="E11" s="243"/>
      <c r="F11" s="236"/>
      <c r="G11" s="236"/>
      <c r="H11" s="236"/>
      <c r="I11" s="236"/>
      <c r="J11" s="236"/>
      <c r="K11" s="236"/>
      <c r="L11" s="236"/>
      <c r="M11" s="236"/>
      <c r="N11" s="236"/>
      <c r="O11" s="236"/>
      <c r="P11" s="213"/>
      <c r="Q11" s="233"/>
      <c r="R11" s="215"/>
      <c r="S11" s="215"/>
      <c r="T11" s="215"/>
      <c r="U11" s="215"/>
      <c r="V11" s="215"/>
      <c r="W11" s="215"/>
      <c r="X11" s="215"/>
      <c r="Y11" s="215"/>
      <c r="Z11" s="215"/>
      <c r="AA11" s="215"/>
      <c r="AB11" s="215"/>
      <c r="AC11" s="215"/>
      <c r="AD11" s="805"/>
      <c r="AE11" s="223"/>
      <c r="AF11" s="866"/>
      <c r="AK11" s="260"/>
    </row>
    <row r="12" spans="2:38" ht="15" customHeight="1">
      <c r="B12" s="1382"/>
      <c r="C12" s="1344"/>
      <c r="D12" s="245"/>
      <c r="E12" s="267"/>
      <c r="F12" s="254"/>
      <c r="G12" s="254"/>
      <c r="H12" s="254"/>
      <c r="I12" s="254"/>
      <c r="J12" s="254"/>
      <c r="K12" s="254"/>
      <c r="L12" s="254"/>
      <c r="M12" s="254"/>
      <c r="N12" s="254"/>
      <c r="O12" s="254"/>
      <c r="P12" s="272"/>
      <c r="Q12" s="264"/>
      <c r="R12" s="266"/>
      <c r="S12" s="266"/>
      <c r="T12" s="266"/>
      <c r="U12" s="266"/>
      <c r="V12" s="266"/>
      <c r="W12" s="266"/>
      <c r="X12" s="266"/>
      <c r="Y12" s="266"/>
      <c r="Z12" s="266"/>
      <c r="AA12" s="266"/>
      <c r="AB12" s="266"/>
      <c r="AC12" s="266"/>
      <c r="AD12" s="803"/>
      <c r="AE12" s="259"/>
      <c r="AF12" s="863"/>
      <c r="AK12" s="260"/>
    </row>
    <row r="13" spans="2:38" ht="15" customHeight="1">
      <c r="B13" s="1382"/>
      <c r="C13" s="1344"/>
      <c r="D13" s="245"/>
      <c r="E13" s="267"/>
      <c r="F13" s="254"/>
      <c r="G13" s="254"/>
      <c r="H13" s="254"/>
      <c r="I13" s="254"/>
      <c r="J13" s="254"/>
      <c r="K13" s="254"/>
      <c r="L13" s="254"/>
      <c r="M13" s="254"/>
      <c r="N13" s="254"/>
      <c r="O13" s="254"/>
      <c r="P13" s="272"/>
      <c r="Q13" s="264"/>
      <c r="R13" s="266"/>
      <c r="S13" s="266"/>
      <c r="T13" s="266"/>
      <c r="U13" s="266"/>
      <c r="V13" s="266"/>
      <c r="W13" s="266"/>
      <c r="X13" s="266"/>
      <c r="Y13" s="266"/>
      <c r="Z13" s="266"/>
      <c r="AA13" s="266"/>
      <c r="AB13" s="266"/>
      <c r="AC13" s="266"/>
      <c r="AD13" s="803"/>
      <c r="AE13" s="259"/>
      <c r="AF13" s="863"/>
      <c r="AK13" s="260"/>
    </row>
    <row r="14" spans="2:38" ht="15" customHeight="1">
      <c r="B14" s="1382"/>
      <c r="C14" s="1345"/>
      <c r="D14" s="219"/>
      <c r="E14" s="228"/>
      <c r="F14" s="224"/>
      <c r="G14" s="224"/>
      <c r="H14" s="224"/>
      <c r="I14" s="224"/>
      <c r="J14" s="224"/>
      <c r="K14" s="224"/>
      <c r="L14" s="224"/>
      <c r="M14" s="224"/>
      <c r="N14" s="224"/>
      <c r="O14" s="224"/>
      <c r="P14" s="235"/>
      <c r="Q14" s="231"/>
      <c r="R14" s="242"/>
      <c r="S14" s="242"/>
      <c r="T14" s="242"/>
      <c r="U14" s="242"/>
      <c r="V14" s="242"/>
      <c r="W14" s="242"/>
      <c r="X14" s="242"/>
      <c r="Y14" s="242"/>
      <c r="Z14" s="242"/>
      <c r="AA14" s="242"/>
      <c r="AB14" s="242"/>
      <c r="AC14" s="242"/>
      <c r="AD14" s="806"/>
      <c r="AE14" s="217"/>
      <c r="AF14" s="863"/>
      <c r="AK14" s="260"/>
    </row>
    <row r="15" spans="2:38" ht="15" customHeight="1">
      <c r="B15" s="1382"/>
      <c r="C15" s="1343" t="s">
        <v>856</v>
      </c>
      <c r="D15" s="244"/>
      <c r="E15" s="243"/>
      <c r="F15" s="236"/>
      <c r="G15" s="236"/>
      <c r="H15" s="236"/>
      <c r="I15" s="236"/>
      <c r="J15" s="236"/>
      <c r="K15" s="236"/>
      <c r="L15" s="236"/>
      <c r="M15" s="236"/>
      <c r="N15" s="236"/>
      <c r="O15" s="236"/>
      <c r="P15" s="213"/>
      <c r="Q15" s="233"/>
      <c r="R15" s="215"/>
      <c r="S15" s="215"/>
      <c r="T15" s="215"/>
      <c r="U15" s="215"/>
      <c r="V15" s="215"/>
      <c r="W15" s="215"/>
      <c r="X15" s="215"/>
      <c r="Y15" s="215"/>
      <c r="Z15" s="215"/>
      <c r="AA15" s="215"/>
      <c r="AB15" s="215"/>
      <c r="AC15" s="215"/>
      <c r="AD15" s="805"/>
      <c r="AE15" s="223"/>
      <c r="AF15" s="866"/>
      <c r="AK15" s="260"/>
    </row>
    <row r="16" spans="2:38" ht="15" customHeight="1">
      <c r="B16" s="1382"/>
      <c r="C16" s="1344"/>
      <c r="D16" s="245"/>
      <c r="E16" s="267"/>
      <c r="F16" s="254"/>
      <c r="G16" s="254"/>
      <c r="H16" s="254"/>
      <c r="I16" s="254"/>
      <c r="J16" s="254"/>
      <c r="K16" s="254"/>
      <c r="L16" s="254"/>
      <c r="M16" s="254"/>
      <c r="N16" s="254"/>
      <c r="O16" s="254"/>
      <c r="P16" s="272"/>
      <c r="Q16" s="264"/>
      <c r="R16" s="266"/>
      <c r="S16" s="266"/>
      <c r="T16" s="266"/>
      <c r="U16" s="266"/>
      <c r="V16" s="266"/>
      <c r="W16" s="266"/>
      <c r="X16" s="266"/>
      <c r="Y16" s="266"/>
      <c r="Z16" s="266"/>
      <c r="AA16" s="266"/>
      <c r="AB16" s="266"/>
      <c r="AC16" s="266"/>
      <c r="AD16" s="803"/>
      <c r="AE16" s="259"/>
      <c r="AF16" s="863"/>
      <c r="AK16" s="260"/>
    </row>
    <row r="17" spans="2:37" ht="15" customHeight="1">
      <c r="B17" s="1382"/>
      <c r="C17" s="1344"/>
      <c r="D17" s="245"/>
      <c r="E17" s="267"/>
      <c r="F17" s="254"/>
      <c r="G17" s="254"/>
      <c r="H17" s="254"/>
      <c r="I17" s="254"/>
      <c r="J17" s="254"/>
      <c r="K17" s="254"/>
      <c r="L17" s="254"/>
      <c r="M17" s="254"/>
      <c r="N17" s="254"/>
      <c r="O17" s="254"/>
      <c r="P17" s="272"/>
      <c r="Q17" s="264"/>
      <c r="R17" s="266"/>
      <c r="S17" s="266"/>
      <c r="T17" s="266"/>
      <c r="U17" s="266"/>
      <c r="V17" s="266"/>
      <c r="W17" s="266"/>
      <c r="X17" s="266"/>
      <c r="Y17" s="266"/>
      <c r="Z17" s="266"/>
      <c r="AA17" s="266"/>
      <c r="AB17" s="266"/>
      <c r="AC17" s="266"/>
      <c r="AD17" s="803"/>
      <c r="AE17" s="259"/>
      <c r="AF17" s="863"/>
      <c r="AK17" s="260"/>
    </row>
    <row r="18" spans="2:37" ht="15" customHeight="1">
      <c r="B18" s="1382"/>
      <c r="C18" s="1345"/>
      <c r="D18" s="256"/>
      <c r="E18" s="263"/>
      <c r="F18" s="255"/>
      <c r="G18" s="255"/>
      <c r="H18" s="255"/>
      <c r="I18" s="255"/>
      <c r="J18" s="255"/>
      <c r="K18" s="255"/>
      <c r="L18" s="255"/>
      <c r="M18" s="255"/>
      <c r="N18" s="255"/>
      <c r="O18" s="255"/>
      <c r="P18" s="270"/>
      <c r="Q18" s="252"/>
      <c r="R18" s="265"/>
      <c r="S18" s="265"/>
      <c r="T18" s="265"/>
      <c r="U18" s="265"/>
      <c r="V18" s="265"/>
      <c r="W18" s="265"/>
      <c r="X18" s="265"/>
      <c r="Y18" s="265"/>
      <c r="Z18" s="265"/>
      <c r="AA18" s="265"/>
      <c r="AB18" s="265"/>
      <c r="AC18" s="265"/>
      <c r="AD18" s="804"/>
      <c r="AE18" s="250"/>
      <c r="AF18" s="864"/>
      <c r="AK18" s="260"/>
    </row>
    <row r="19" spans="2:37" ht="15" customHeight="1">
      <c r="B19" s="1382"/>
      <c r="C19" s="1343" t="s">
        <v>236</v>
      </c>
      <c r="D19" s="244"/>
      <c r="E19" s="243"/>
      <c r="F19" s="236"/>
      <c r="G19" s="236"/>
      <c r="H19" s="236"/>
      <c r="I19" s="236"/>
      <c r="J19" s="236"/>
      <c r="K19" s="236"/>
      <c r="L19" s="236"/>
      <c r="M19" s="236"/>
      <c r="N19" s="236"/>
      <c r="O19" s="236"/>
      <c r="P19" s="213"/>
      <c r="Q19" s="233"/>
      <c r="R19" s="215"/>
      <c r="S19" s="215"/>
      <c r="T19" s="215"/>
      <c r="U19" s="215"/>
      <c r="V19" s="215"/>
      <c r="W19" s="215"/>
      <c r="X19" s="215"/>
      <c r="Y19" s="215"/>
      <c r="Z19" s="215"/>
      <c r="AA19" s="215"/>
      <c r="AB19" s="215"/>
      <c r="AC19" s="215"/>
      <c r="AD19" s="805"/>
      <c r="AE19" s="223"/>
      <c r="AF19" s="866"/>
      <c r="AK19" s="260"/>
    </row>
    <row r="20" spans="2:37" ht="15" customHeight="1">
      <c r="B20" s="1382"/>
      <c r="C20" s="1344"/>
      <c r="D20" s="245"/>
      <c r="E20" s="267"/>
      <c r="F20" s="254"/>
      <c r="G20" s="254"/>
      <c r="H20" s="254"/>
      <c r="I20" s="254"/>
      <c r="J20" s="254"/>
      <c r="K20" s="254"/>
      <c r="L20" s="254"/>
      <c r="M20" s="254"/>
      <c r="N20" s="254"/>
      <c r="O20" s="254"/>
      <c r="P20" s="272"/>
      <c r="Q20" s="264"/>
      <c r="R20" s="266"/>
      <c r="S20" s="266"/>
      <c r="T20" s="266"/>
      <c r="U20" s="266"/>
      <c r="V20" s="266"/>
      <c r="W20" s="266"/>
      <c r="X20" s="266"/>
      <c r="Y20" s="266"/>
      <c r="Z20" s="266"/>
      <c r="AA20" s="266"/>
      <c r="AB20" s="266"/>
      <c r="AC20" s="266"/>
      <c r="AD20" s="803"/>
      <c r="AE20" s="259"/>
      <c r="AF20" s="863"/>
      <c r="AK20" s="260"/>
    </row>
    <row r="21" spans="2:37" ht="15" customHeight="1">
      <c r="B21" s="1382"/>
      <c r="C21" s="1344"/>
      <c r="D21" s="245"/>
      <c r="E21" s="267"/>
      <c r="F21" s="254"/>
      <c r="G21" s="254"/>
      <c r="H21" s="254"/>
      <c r="I21" s="254"/>
      <c r="J21" s="254"/>
      <c r="K21" s="254"/>
      <c r="L21" s="254"/>
      <c r="M21" s="254"/>
      <c r="N21" s="254"/>
      <c r="O21" s="254"/>
      <c r="P21" s="272"/>
      <c r="Q21" s="264"/>
      <c r="R21" s="266"/>
      <c r="S21" s="266"/>
      <c r="T21" s="266"/>
      <c r="U21" s="266"/>
      <c r="V21" s="266"/>
      <c r="W21" s="266"/>
      <c r="X21" s="266"/>
      <c r="Y21" s="266"/>
      <c r="Z21" s="266"/>
      <c r="AA21" s="266"/>
      <c r="AB21" s="266"/>
      <c r="AC21" s="266"/>
      <c r="AD21" s="803"/>
      <c r="AE21" s="259"/>
      <c r="AF21" s="863"/>
      <c r="AK21" s="260"/>
    </row>
    <row r="22" spans="2:37" ht="15" customHeight="1">
      <c r="B22" s="1382"/>
      <c r="C22" s="1345"/>
      <c r="D22" s="256"/>
      <c r="E22" s="263"/>
      <c r="F22" s="255"/>
      <c r="G22" s="255"/>
      <c r="H22" s="255"/>
      <c r="I22" s="255"/>
      <c r="J22" s="255"/>
      <c r="K22" s="255"/>
      <c r="L22" s="255"/>
      <c r="M22" s="255"/>
      <c r="N22" s="255"/>
      <c r="O22" s="255"/>
      <c r="P22" s="270"/>
      <c r="Q22" s="252"/>
      <c r="R22" s="265"/>
      <c r="S22" s="265"/>
      <c r="T22" s="265"/>
      <c r="U22" s="265"/>
      <c r="V22" s="265"/>
      <c r="W22" s="265"/>
      <c r="X22" s="265"/>
      <c r="Y22" s="265"/>
      <c r="Z22" s="265"/>
      <c r="AA22" s="265"/>
      <c r="AB22" s="265"/>
      <c r="AC22" s="265"/>
      <c r="AD22" s="804"/>
      <c r="AE22" s="250"/>
      <c r="AF22" s="864"/>
      <c r="AK22" s="260"/>
    </row>
    <row r="23" spans="2:37" ht="15" customHeight="1">
      <c r="B23" s="1382"/>
      <c r="C23" s="1343" t="s">
        <v>237</v>
      </c>
      <c r="D23" s="244"/>
      <c r="E23" s="243"/>
      <c r="F23" s="236"/>
      <c r="G23" s="236"/>
      <c r="H23" s="236"/>
      <c r="I23" s="236"/>
      <c r="J23" s="236"/>
      <c r="K23" s="236"/>
      <c r="L23" s="236"/>
      <c r="M23" s="236"/>
      <c r="N23" s="236"/>
      <c r="O23" s="236"/>
      <c r="P23" s="213"/>
      <c r="Q23" s="233"/>
      <c r="R23" s="215"/>
      <c r="S23" s="215"/>
      <c r="T23" s="215"/>
      <c r="U23" s="215"/>
      <c r="V23" s="215"/>
      <c r="W23" s="215"/>
      <c r="X23" s="215"/>
      <c r="Y23" s="215"/>
      <c r="Z23" s="215"/>
      <c r="AA23" s="215"/>
      <c r="AB23" s="215"/>
      <c r="AC23" s="215"/>
      <c r="AD23" s="805"/>
      <c r="AE23" s="223"/>
      <c r="AF23" s="866"/>
      <c r="AK23" s="260"/>
    </row>
    <row r="24" spans="2:37" ht="15" customHeight="1">
      <c r="B24" s="1382"/>
      <c r="C24" s="1344"/>
      <c r="D24" s="245"/>
      <c r="E24" s="267"/>
      <c r="F24" s="254"/>
      <c r="G24" s="254"/>
      <c r="H24" s="254"/>
      <c r="I24" s="254"/>
      <c r="J24" s="254"/>
      <c r="K24" s="254"/>
      <c r="L24" s="254"/>
      <c r="M24" s="254"/>
      <c r="N24" s="254"/>
      <c r="O24" s="254"/>
      <c r="P24" s="272"/>
      <c r="Q24" s="264"/>
      <c r="R24" s="266"/>
      <c r="S24" s="266"/>
      <c r="T24" s="266"/>
      <c r="U24" s="266"/>
      <c r="V24" s="266"/>
      <c r="W24" s="266"/>
      <c r="X24" s="266"/>
      <c r="Y24" s="266"/>
      <c r="Z24" s="266"/>
      <c r="AA24" s="266"/>
      <c r="AB24" s="266"/>
      <c r="AC24" s="266"/>
      <c r="AD24" s="803"/>
      <c r="AE24" s="259"/>
      <c r="AF24" s="863"/>
      <c r="AK24" s="260"/>
    </row>
    <row r="25" spans="2:37" ht="15" customHeight="1">
      <c r="B25" s="1382"/>
      <c r="C25" s="1344"/>
      <c r="D25" s="245"/>
      <c r="E25" s="267"/>
      <c r="F25" s="254"/>
      <c r="G25" s="254"/>
      <c r="H25" s="254"/>
      <c r="I25" s="254"/>
      <c r="J25" s="254"/>
      <c r="K25" s="254"/>
      <c r="L25" s="254"/>
      <c r="M25" s="254"/>
      <c r="N25" s="254"/>
      <c r="O25" s="254"/>
      <c r="P25" s="272"/>
      <c r="Q25" s="264"/>
      <c r="R25" s="266"/>
      <c r="S25" s="266"/>
      <c r="T25" s="266"/>
      <c r="U25" s="266"/>
      <c r="V25" s="266"/>
      <c r="W25" s="266"/>
      <c r="X25" s="266"/>
      <c r="Y25" s="266"/>
      <c r="Z25" s="266"/>
      <c r="AA25" s="266"/>
      <c r="AB25" s="266"/>
      <c r="AC25" s="266"/>
      <c r="AD25" s="803"/>
      <c r="AE25" s="259"/>
      <c r="AF25" s="863"/>
      <c r="AK25" s="260"/>
    </row>
    <row r="26" spans="2:37" ht="15" customHeight="1">
      <c r="B26" s="1382"/>
      <c r="C26" s="1345"/>
      <c r="D26" s="219"/>
      <c r="E26" s="228"/>
      <c r="F26" s="224"/>
      <c r="G26" s="224"/>
      <c r="H26" s="224"/>
      <c r="I26" s="224"/>
      <c r="J26" s="224"/>
      <c r="K26" s="224"/>
      <c r="L26" s="224"/>
      <c r="M26" s="224"/>
      <c r="N26" s="224"/>
      <c r="O26" s="224"/>
      <c r="P26" s="235"/>
      <c r="Q26" s="231"/>
      <c r="R26" s="242"/>
      <c r="S26" s="242"/>
      <c r="T26" s="242"/>
      <c r="U26" s="242"/>
      <c r="V26" s="242"/>
      <c r="W26" s="242"/>
      <c r="X26" s="242"/>
      <c r="Y26" s="242"/>
      <c r="Z26" s="242"/>
      <c r="AA26" s="242"/>
      <c r="AB26" s="242"/>
      <c r="AC26" s="242"/>
      <c r="AD26" s="806"/>
      <c r="AE26" s="217"/>
      <c r="AF26" s="864"/>
      <c r="AK26" s="260"/>
    </row>
    <row r="27" spans="2:37" ht="15" customHeight="1">
      <c r="B27" s="1382"/>
      <c r="C27" s="1343" t="s">
        <v>238</v>
      </c>
      <c r="D27" s="244"/>
      <c r="E27" s="243"/>
      <c r="F27" s="236"/>
      <c r="G27" s="236"/>
      <c r="H27" s="236"/>
      <c r="I27" s="236"/>
      <c r="J27" s="236"/>
      <c r="K27" s="236"/>
      <c r="L27" s="236"/>
      <c r="M27" s="236"/>
      <c r="N27" s="236"/>
      <c r="O27" s="236"/>
      <c r="P27" s="213"/>
      <c r="Q27" s="233"/>
      <c r="R27" s="215"/>
      <c r="S27" s="215"/>
      <c r="T27" s="215"/>
      <c r="U27" s="215"/>
      <c r="V27" s="215"/>
      <c r="W27" s="215"/>
      <c r="X27" s="215"/>
      <c r="Y27" s="215"/>
      <c r="Z27" s="215"/>
      <c r="AA27" s="215"/>
      <c r="AB27" s="215"/>
      <c r="AC27" s="215"/>
      <c r="AD27" s="805"/>
      <c r="AE27" s="223"/>
      <c r="AF27" s="866"/>
      <c r="AK27" s="260"/>
    </row>
    <row r="28" spans="2:37" ht="15" customHeight="1">
      <c r="B28" s="1382"/>
      <c r="C28" s="1344"/>
      <c r="D28" s="245"/>
      <c r="E28" s="267"/>
      <c r="F28" s="254"/>
      <c r="G28" s="254"/>
      <c r="H28" s="254"/>
      <c r="I28" s="254"/>
      <c r="J28" s="254"/>
      <c r="K28" s="254"/>
      <c r="L28" s="254"/>
      <c r="M28" s="254"/>
      <c r="N28" s="254"/>
      <c r="O28" s="254"/>
      <c r="P28" s="272"/>
      <c r="Q28" s="264"/>
      <c r="R28" s="266"/>
      <c r="S28" s="266"/>
      <c r="T28" s="266"/>
      <c r="U28" s="266"/>
      <c r="V28" s="266"/>
      <c r="W28" s="266"/>
      <c r="X28" s="266"/>
      <c r="Y28" s="266"/>
      <c r="Z28" s="266"/>
      <c r="AA28" s="266"/>
      <c r="AB28" s="266"/>
      <c r="AC28" s="266"/>
      <c r="AD28" s="803"/>
      <c r="AE28" s="259"/>
      <c r="AF28" s="863"/>
      <c r="AK28" s="260"/>
    </row>
    <row r="29" spans="2:37" ht="15" customHeight="1">
      <c r="B29" s="1382"/>
      <c r="C29" s="1344"/>
      <c r="D29" s="245"/>
      <c r="E29" s="267"/>
      <c r="F29" s="254"/>
      <c r="G29" s="254"/>
      <c r="H29" s="254"/>
      <c r="I29" s="254"/>
      <c r="J29" s="254"/>
      <c r="K29" s="254"/>
      <c r="L29" s="254"/>
      <c r="M29" s="254"/>
      <c r="N29" s="254"/>
      <c r="O29" s="254"/>
      <c r="P29" s="272"/>
      <c r="Q29" s="264"/>
      <c r="R29" s="266"/>
      <c r="S29" s="266"/>
      <c r="T29" s="266"/>
      <c r="U29" s="266"/>
      <c r="V29" s="266"/>
      <c r="W29" s="266"/>
      <c r="X29" s="266"/>
      <c r="Y29" s="266"/>
      <c r="Z29" s="266"/>
      <c r="AA29" s="266"/>
      <c r="AB29" s="266"/>
      <c r="AC29" s="266"/>
      <c r="AD29" s="803"/>
      <c r="AE29" s="259"/>
      <c r="AF29" s="863"/>
      <c r="AK29" s="260"/>
    </row>
    <row r="30" spans="2:37" ht="15" customHeight="1">
      <c r="B30" s="1382"/>
      <c r="C30" s="1345"/>
      <c r="D30" s="256"/>
      <c r="E30" s="263"/>
      <c r="F30" s="255"/>
      <c r="G30" s="255"/>
      <c r="H30" s="255"/>
      <c r="I30" s="255"/>
      <c r="J30" s="255"/>
      <c r="K30" s="255"/>
      <c r="L30" s="255"/>
      <c r="M30" s="255"/>
      <c r="N30" s="255"/>
      <c r="O30" s="255"/>
      <c r="P30" s="270"/>
      <c r="Q30" s="252"/>
      <c r="R30" s="265"/>
      <c r="S30" s="265"/>
      <c r="T30" s="265"/>
      <c r="U30" s="265"/>
      <c r="V30" s="265"/>
      <c r="W30" s="265"/>
      <c r="X30" s="265"/>
      <c r="Y30" s="265"/>
      <c r="Z30" s="265"/>
      <c r="AA30" s="265"/>
      <c r="AB30" s="265"/>
      <c r="AC30" s="265"/>
      <c r="AD30" s="804"/>
      <c r="AE30" s="250"/>
      <c r="AF30" s="864"/>
      <c r="AK30" s="260"/>
    </row>
    <row r="31" spans="2:37" ht="15" customHeight="1">
      <c r="B31" s="1382"/>
      <c r="C31" s="1343" t="s">
        <v>239</v>
      </c>
      <c r="D31" s="244"/>
      <c r="E31" s="243"/>
      <c r="F31" s="236"/>
      <c r="G31" s="236"/>
      <c r="H31" s="236"/>
      <c r="I31" s="236"/>
      <c r="J31" s="236"/>
      <c r="K31" s="236"/>
      <c r="L31" s="236"/>
      <c r="M31" s="236"/>
      <c r="N31" s="236"/>
      <c r="O31" s="236"/>
      <c r="P31" s="213"/>
      <c r="Q31" s="233"/>
      <c r="R31" s="215"/>
      <c r="S31" s="215"/>
      <c r="T31" s="215"/>
      <c r="U31" s="215"/>
      <c r="V31" s="215"/>
      <c r="W31" s="215"/>
      <c r="X31" s="215"/>
      <c r="Y31" s="215"/>
      <c r="Z31" s="215"/>
      <c r="AA31" s="215"/>
      <c r="AB31" s="215"/>
      <c r="AC31" s="215"/>
      <c r="AD31" s="805"/>
      <c r="AE31" s="223"/>
      <c r="AF31" s="866"/>
      <c r="AK31" s="260"/>
    </row>
    <row r="32" spans="2:37" ht="15" customHeight="1">
      <c r="B32" s="1382"/>
      <c r="C32" s="1344"/>
      <c r="D32" s="245"/>
      <c r="E32" s="267"/>
      <c r="F32" s="254"/>
      <c r="G32" s="254"/>
      <c r="H32" s="254"/>
      <c r="I32" s="254"/>
      <c r="J32" s="254"/>
      <c r="K32" s="254"/>
      <c r="L32" s="254"/>
      <c r="M32" s="254"/>
      <c r="N32" s="254"/>
      <c r="O32" s="254"/>
      <c r="P32" s="272"/>
      <c r="Q32" s="264"/>
      <c r="R32" s="266"/>
      <c r="S32" s="266"/>
      <c r="T32" s="266"/>
      <c r="U32" s="266"/>
      <c r="V32" s="266"/>
      <c r="W32" s="266"/>
      <c r="X32" s="266"/>
      <c r="Y32" s="266"/>
      <c r="Z32" s="266"/>
      <c r="AA32" s="266"/>
      <c r="AB32" s="266"/>
      <c r="AC32" s="266"/>
      <c r="AD32" s="803"/>
      <c r="AE32" s="259"/>
      <c r="AF32" s="863"/>
      <c r="AK32" s="260"/>
    </row>
    <row r="33" spans="2:37" ht="15" customHeight="1">
      <c r="B33" s="1382"/>
      <c r="C33" s="1344"/>
      <c r="D33" s="245"/>
      <c r="E33" s="267"/>
      <c r="F33" s="254"/>
      <c r="G33" s="254"/>
      <c r="H33" s="254"/>
      <c r="I33" s="254"/>
      <c r="J33" s="254"/>
      <c r="K33" s="254"/>
      <c r="L33" s="254"/>
      <c r="M33" s="254"/>
      <c r="N33" s="254"/>
      <c r="O33" s="254"/>
      <c r="P33" s="272"/>
      <c r="Q33" s="264"/>
      <c r="R33" s="266"/>
      <c r="S33" s="266"/>
      <c r="T33" s="266"/>
      <c r="U33" s="266"/>
      <c r="V33" s="266"/>
      <c r="W33" s="266"/>
      <c r="X33" s="266"/>
      <c r="Y33" s="266"/>
      <c r="Z33" s="266"/>
      <c r="AA33" s="266"/>
      <c r="AB33" s="266"/>
      <c r="AC33" s="266"/>
      <c r="AD33" s="803"/>
      <c r="AE33" s="259"/>
      <c r="AF33" s="863"/>
      <c r="AK33" s="260"/>
    </row>
    <row r="34" spans="2:37" ht="15" customHeight="1">
      <c r="B34" s="1382"/>
      <c r="C34" s="1345"/>
      <c r="D34" s="256"/>
      <c r="E34" s="263"/>
      <c r="F34" s="255"/>
      <c r="G34" s="255"/>
      <c r="H34" s="255"/>
      <c r="I34" s="255"/>
      <c r="J34" s="255"/>
      <c r="K34" s="255"/>
      <c r="L34" s="255"/>
      <c r="M34" s="255"/>
      <c r="N34" s="255"/>
      <c r="O34" s="255"/>
      <c r="P34" s="270"/>
      <c r="Q34" s="252"/>
      <c r="R34" s="265"/>
      <c r="S34" s="265"/>
      <c r="T34" s="265"/>
      <c r="U34" s="265"/>
      <c r="V34" s="265"/>
      <c r="W34" s="265"/>
      <c r="X34" s="265"/>
      <c r="Y34" s="265"/>
      <c r="Z34" s="265"/>
      <c r="AA34" s="265"/>
      <c r="AB34" s="265"/>
      <c r="AC34" s="265"/>
      <c r="AD34" s="804"/>
      <c r="AE34" s="250"/>
      <c r="AF34" s="864"/>
      <c r="AK34" s="260"/>
    </row>
    <row r="35" spans="2:37" ht="15" customHeight="1">
      <c r="B35" s="1382"/>
      <c r="C35" s="1337" t="s">
        <v>857</v>
      </c>
      <c r="D35" s="244"/>
      <c r="E35" s="243"/>
      <c r="F35" s="236"/>
      <c r="G35" s="236"/>
      <c r="H35" s="236"/>
      <c r="I35" s="236"/>
      <c r="J35" s="236"/>
      <c r="K35" s="236"/>
      <c r="L35" s="236"/>
      <c r="M35" s="236"/>
      <c r="N35" s="236"/>
      <c r="O35" s="236"/>
      <c r="P35" s="213"/>
      <c r="Q35" s="233"/>
      <c r="R35" s="215"/>
      <c r="S35" s="215"/>
      <c r="T35" s="215"/>
      <c r="U35" s="215"/>
      <c r="V35" s="215"/>
      <c r="W35" s="215"/>
      <c r="X35" s="215"/>
      <c r="Y35" s="215"/>
      <c r="Z35" s="215"/>
      <c r="AA35" s="215"/>
      <c r="AB35" s="215"/>
      <c r="AC35" s="215"/>
      <c r="AD35" s="805"/>
      <c r="AE35" s="223"/>
      <c r="AF35" s="863"/>
      <c r="AK35" s="260"/>
    </row>
    <row r="36" spans="2:37" ht="15" customHeight="1">
      <c r="B36" s="1382"/>
      <c r="C36" s="1338"/>
      <c r="D36" s="245"/>
      <c r="E36" s="267"/>
      <c r="F36" s="254"/>
      <c r="G36" s="254"/>
      <c r="H36" s="254"/>
      <c r="I36" s="254"/>
      <c r="J36" s="254"/>
      <c r="K36" s="254"/>
      <c r="L36" s="254"/>
      <c r="M36" s="254"/>
      <c r="N36" s="254"/>
      <c r="O36" s="254"/>
      <c r="P36" s="272"/>
      <c r="Q36" s="264"/>
      <c r="R36" s="266"/>
      <c r="S36" s="266"/>
      <c r="T36" s="266"/>
      <c r="U36" s="266"/>
      <c r="V36" s="266"/>
      <c r="W36" s="266"/>
      <c r="X36" s="266"/>
      <c r="Y36" s="266"/>
      <c r="Z36" s="266"/>
      <c r="AA36" s="266"/>
      <c r="AB36" s="266"/>
      <c r="AC36" s="266"/>
      <c r="AD36" s="803"/>
      <c r="AE36" s="259"/>
      <c r="AF36" s="863"/>
      <c r="AK36" s="260"/>
    </row>
    <row r="37" spans="2:37" ht="15" customHeight="1">
      <c r="B37" s="1382"/>
      <c r="C37" s="1338"/>
      <c r="D37" s="245"/>
      <c r="E37" s="267"/>
      <c r="F37" s="254"/>
      <c r="G37" s="254"/>
      <c r="H37" s="254"/>
      <c r="I37" s="254"/>
      <c r="J37" s="254"/>
      <c r="K37" s="254"/>
      <c r="L37" s="254"/>
      <c r="M37" s="254"/>
      <c r="N37" s="254"/>
      <c r="O37" s="254"/>
      <c r="P37" s="272"/>
      <c r="Q37" s="264"/>
      <c r="R37" s="266"/>
      <c r="S37" s="266"/>
      <c r="T37" s="266"/>
      <c r="U37" s="266"/>
      <c r="V37" s="266"/>
      <c r="W37" s="266"/>
      <c r="X37" s="266"/>
      <c r="Y37" s="266"/>
      <c r="Z37" s="266"/>
      <c r="AA37" s="266"/>
      <c r="AB37" s="266"/>
      <c r="AC37" s="266"/>
      <c r="AD37" s="803"/>
      <c r="AE37" s="259"/>
      <c r="AF37" s="863"/>
      <c r="AK37" s="260"/>
    </row>
    <row r="38" spans="2:37" ht="15" customHeight="1">
      <c r="B38" s="1382"/>
      <c r="C38" s="1339"/>
      <c r="D38" s="256"/>
      <c r="E38" s="263"/>
      <c r="F38" s="255"/>
      <c r="G38" s="255"/>
      <c r="H38" s="255"/>
      <c r="I38" s="255"/>
      <c r="J38" s="255"/>
      <c r="K38" s="255"/>
      <c r="L38" s="255"/>
      <c r="M38" s="255"/>
      <c r="N38" s="255"/>
      <c r="O38" s="255"/>
      <c r="P38" s="270"/>
      <c r="Q38" s="252"/>
      <c r="R38" s="265"/>
      <c r="S38" s="265"/>
      <c r="T38" s="265"/>
      <c r="U38" s="265"/>
      <c r="V38" s="265"/>
      <c r="W38" s="265"/>
      <c r="X38" s="265"/>
      <c r="Y38" s="265"/>
      <c r="Z38" s="265"/>
      <c r="AA38" s="265"/>
      <c r="AB38" s="265"/>
      <c r="AC38" s="265"/>
      <c r="AD38" s="804"/>
      <c r="AE38" s="250"/>
      <c r="AF38" s="863"/>
      <c r="AK38" s="260"/>
    </row>
    <row r="39" spans="2:37" ht="15" customHeight="1">
      <c r="B39" s="1382"/>
      <c r="C39" s="1343" t="s">
        <v>240</v>
      </c>
      <c r="D39" s="244"/>
      <c r="E39" s="243"/>
      <c r="F39" s="236"/>
      <c r="G39" s="236"/>
      <c r="H39" s="236"/>
      <c r="I39" s="236"/>
      <c r="J39" s="236"/>
      <c r="K39" s="236"/>
      <c r="L39" s="236"/>
      <c r="M39" s="236"/>
      <c r="N39" s="236"/>
      <c r="O39" s="236"/>
      <c r="P39" s="213"/>
      <c r="Q39" s="233"/>
      <c r="R39" s="215"/>
      <c r="S39" s="215"/>
      <c r="T39" s="215"/>
      <c r="U39" s="215"/>
      <c r="V39" s="215"/>
      <c r="W39" s="215"/>
      <c r="X39" s="215"/>
      <c r="Y39" s="215"/>
      <c r="Z39" s="215"/>
      <c r="AA39" s="215"/>
      <c r="AB39" s="215"/>
      <c r="AC39" s="215"/>
      <c r="AD39" s="805"/>
      <c r="AE39" s="223"/>
      <c r="AF39" s="866"/>
      <c r="AK39" s="260"/>
    </row>
    <row r="40" spans="2:37" ht="15" customHeight="1">
      <c r="B40" s="1382"/>
      <c r="C40" s="1344"/>
      <c r="D40" s="245"/>
      <c r="E40" s="267"/>
      <c r="F40" s="254"/>
      <c r="G40" s="254"/>
      <c r="H40" s="254"/>
      <c r="I40" s="254"/>
      <c r="J40" s="254"/>
      <c r="K40" s="254"/>
      <c r="L40" s="254"/>
      <c r="M40" s="254"/>
      <c r="N40" s="254"/>
      <c r="O40" s="254"/>
      <c r="P40" s="272"/>
      <c r="Q40" s="264"/>
      <c r="R40" s="266"/>
      <c r="S40" s="266"/>
      <c r="T40" s="266"/>
      <c r="U40" s="266"/>
      <c r="V40" s="266"/>
      <c r="W40" s="266"/>
      <c r="X40" s="266"/>
      <c r="Y40" s="266"/>
      <c r="Z40" s="266"/>
      <c r="AA40" s="266"/>
      <c r="AB40" s="266"/>
      <c r="AC40" s="266"/>
      <c r="AD40" s="803"/>
      <c r="AE40" s="259"/>
      <c r="AF40" s="863"/>
      <c r="AK40" s="260"/>
    </row>
    <row r="41" spans="2:37" ht="15" customHeight="1">
      <c r="B41" s="1382"/>
      <c r="C41" s="1344"/>
      <c r="D41" s="245"/>
      <c r="E41" s="267"/>
      <c r="F41" s="254"/>
      <c r="G41" s="254"/>
      <c r="H41" s="254"/>
      <c r="I41" s="254"/>
      <c r="J41" s="254"/>
      <c r="K41" s="254"/>
      <c r="L41" s="254"/>
      <c r="M41" s="254"/>
      <c r="N41" s="254"/>
      <c r="O41" s="254"/>
      <c r="P41" s="272"/>
      <c r="Q41" s="264"/>
      <c r="R41" s="266"/>
      <c r="S41" s="266"/>
      <c r="T41" s="266"/>
      <c r="U41" s="266"/>
      <c r="V41" s="266"/>
      <c r="W41" s="266"/>
      <c r="X41" s="266"/>
      <c r="Y41" s="266"/>
      <c r="Z41" s="266"/>
      <c r="AA41" s="266"/>
      <c r="AB41" s="266"/>
      <c r="AC41" s="266"/>
      <c r="AD41" s="803"/>
      <c r="AE41" s="259"/>
      <c r="AF41" s="863"/>
      <c r="AK41" s="260"/>
    </row>
    <row r="42" spans="2:37" ht="15" customHeight="1">
      <c r="B42" s="1382"/>
      <c r="C42" s="1345"/>
      <c r="D42" s="256"/>
      <c r="E42" s="263"/>
      <c r="F42" s="255"/>
      <c r="G42" s="255"/>
      <c r="H42" s="255"/>
      <c r="I42" s="255"/>
      <c r="J42" s="255"/>
      <c r="K42" s="255"/>
      <c r="L42" s="255"/>
      <c r="M42" s="255"/>
      <c r="N42" s="255"/>
      <c r="O42" s="255"/>
      <c r="P42" s="270"/>
      <c r="Q42" s="252"/>
      <c r="R42" s="265"/>
      <c r="S42" s="265"/>
      <c r="T42" s="265"/>
      <c r="U42" s="265"/>
      <c r="V42" s="265"/>
      <c r="W42" s="265"/>
      <c r="X42" s="265"/>
      <c r="Y42" s="265"/>
      <c r="Z42" s="265"/>
      <c r="AA42" s="265"/>
      <c r="AB42" s="265"/>
      <c r="AC42" s="265"/>
      <c r="AD42" s="804"/>
      <c r="AE42" s="250"/>
      <c r="AF42" s="864"/>
      <c r="AK42" s="260"/>
    </row>
    <row r="43" spans="2:37" ht="15" customHeight="1">
      <c r="B43" s="1382"/>
      <c r="C43" s="1343" t="s">
        <v>241</v>
      </c>
      <c r="D43" s="244"/>
      <c r="E43" s="243"/>
      <c r="F43" s="236"/>
      <c r="G43" s="236"/>
      <c r="H43" s="236"/>
      <c r="I43" s="236"/>
      <c r="J43" s="236"/>
      <c r="K43" s="236"/>
      <c r="L43" s="236"/>
      <c r="M43" s="236"/>
      <c r="N43" s="236"/>
      <c r="O43" s="236"/>
      <c r="P43" s="213"/>
      <c r="Q43" s="233"/>
      <c r="R43" s="215"/>
      <c r="S43" s="215"/>
      <c r="T43" s="215"/>
      <c r="U43" s="215"/>
      <c r="V43" s="215"/>
      <c r="W43" s="215"/>
      <c r="X43" s="215"/>
      <c r="Y43" s="215"/>
      <c r="Z43" s="215"/>
      <c r="AA43" s="215"/>
      <c r="AB43" s="215"/>
      <c r="AC43" s="215"/>
      <c r="AD43" s="805"/>
      <c r="AE43" s="223"/>
      <c r="AF43" s="866"/>
    </row>
    <row r="44" spans="2:37" ht="15" customHeight="1">
      <c r="B44" s="1382"/>
      <c r="C44" s="1344"/>
      <c r="D44" s="245"/>
      <c r="E44" s="267"/>
      <c r="F44" s="254"/>
      <c r="G44" s="254"/>
      <c r="H44" s="254"/>
      <c r="I44" s="254"/>
      <c r="J44" s="254"/>
      <c r="K44" s="254"/>
      <c r="L44" s="254"/>
      <c r="M44" s="254"/>
      <c r="N44" s="254"/>
      <c r="O44" s="254"/>
      <c r="P44" s="272"/>
      <c r="Q44" s="264"/>
      <c r="R44" s="266"/>
      <c r="S44" s="266"/>
      <c r="T44" s="266"/>
      <c r="U44" s="266"/>
      <c r="V44" s="266"/>
      <c r="W44" s="266"/>
      <c r="X44" s="266"/>
      <c r="Y44" s="266"/>
      <c r="Z44" s="266"/>
      <c r="AA44" s="266"/>
      <c r="AB44" s="266"/>
      <c r="AC44" s="266"/>
      <c r="AD44" s="803"/>
      <c r="AE44" s="259"/>
      <c r="AF44" s="863"/>
    </row>
    <row r="45" spans="2:37" ht="15" customHeight="1">
      <c r="B45" s="1382"/>
      <c r="C45" s="1344"/>
      <c r="D45" s="245"/>
      <c r="E45" s="267"/>
      <c r="F45" s="254"/>
      <c r="G45" s="254"/>
      <c r="H45" s="254"/>
      <c r="I45" s="254"/>
      <c r="J45" s="254"/>
      <c r="K45" s="254"/>
      <c r="L45" s="254"/>
      <c r="M45" s="254"/>
      <c r="N45" s="254"/>
      <c r="O45" s="254"/>
      <c r="P45" s="272"/>
      <c r="Q45" s="264"/>
      <c r="R45" s="266"/>
      <c r="S45" s="266"/>
      <c r="T45" s="266"/>
      <c r="U45" s="266"/>
      <c r="V45" s="266"/>
      <c r="W45" s="266"/>
      <c r="X45" s="266"/>
      <c r="Y45" s="266"/>
      <c r="Z45" s="266"/>
      <c r="AA45" s="266"/>
      <c r="AB45" s="266"/>
      <c r="AC45" s="266"/>
      <c r="AD45" s="803"/>
      <c r="AE45" s="259"/>
      <c r="AF45" s="863"/>
    </row>
    <row r="46" spans="2:37" ht="15" customHeight="1">
      <c r="B46" s="1382"/>
      <c r="C46" s="1345"/>
      <c r="D46" s="256"/>
      <c r="E46" s="263"/>
      <c r="F46" s="255"/>
      <c r="G46" s="255"/>
      <c r="H46" s="255"/>
      <c r="I46" s="255"/>
      <c r="J46" s="255"/>
      <c r="K46" s="255"/>
      <c r="L46" s="218"/>
      <c r="M46" s="218"/>
      <c r="N46" s="218"/>
      <c r="O46" s="218"/>
      <c r="P46" s="270"/>
      <c r="Q46" s="252"/>
      <c r="R46" s="265"/>
      <c r="S46" s="265"/>
      <c r="T46" s="265"/>
      <c r="U46" s="265"/>
      <c r="V46" s="265"/>
      <c r="W46" s="265"/>
      <c r="X46" s="265"/>
      <c r="Y46" s="265"/>
      <c r="Z46" s="265"/>
      <c r="AA46" s="265"/>
      <c r="AB46" s="265"/>
      <c r="AC46" s="265"/>
      <c r="AD46" s="804"/>
      <c r="AE46" s="250"/>
      <c r="AF46" s="863"/>
    </row>
    <row r="47" spans="2:37" ht="15" customHeight="1">
      <c r="B47" s="1382"/>
      <c r="C47" s="1337" t="s">
        <v>859</v>
      </c>
      <c r="D47" s="244"/>
      <c r="E47" s="243"/>
      <c r="F47" s="236"/>
      <c r="G47" s="236"/>
      <c r="H47" s="236"/>
      <c r="I47" s="236"/>
      <c r="J47" s="236"/>
      <c r="K47" s="236"/>
      <c r="L47" s="236"/>
      <c r="M47" s="236"/>
      <c r="N47" s="236"/>
      <c r="O47" s="236"/>
      <c r="P47" s="213"/>
      <c r="Q47" s="233"/>
      <c r="R47" s="215"/>
      <c r="S47" s="215"/>
      <c r="T47" s="215"/>
      <c r="U47" s="215"/>
      <c r="V47" s="215"/>
      <c r="W47" s="215"/>
      <c r="X47" s="215"/>
      <c r="Y47" s="215"/>
      <c r="Z47" s="215"/>
      <c r="AA47" s="215"/>
      <c r="AB47" s="215"/>
      <c r="AC47" s="215"/>
      <c r="AD47" s="805"/>
      <c r="AE47" s="223"/>
      <c r="AF47" s="863"/>
    </row>
    <row r="48" spans="2:37" ht="15" customHeight="1">
      <c r="B48" s="1382"/>
      <c r="C48" s="1338"/>
      <c r="D48" s="245"/>
      <c r="E48" s="267"/>
      <c r="F48" s="254"/>
      <c r="G48" s="254"/>
      <c r="H48" s="254"/>
      <c r="I48" s="254"/>
      <c r="J48" s="254"/>
      <c r="K48" s="254"/>
      <c r="L48" s="254"/>
      <c r="M48" s="254"/>
      <c r="N48" s="254"/>
      <c r="O48" s="254"/>
      <c r="P48" s="272"/>
      <c r="Q48" s="264"/>
      <c r="R48" s="266"/>
      <c r="S48" s="266"/>
      <c r="T48" s="266"/>
      <c r="U48" s="266"/>
      <c r="V48" s="266"/>
      <c r="W48" s="266"/>
      <c r="X48" s="266"/>
      <c r="Y48" s="266"/>
      <c r="Z48" s="266"/>
      <c r="AA48" s="266"/>
      <c r="AB48" s="266"/>
      <c r="AC48" s="266"/>
      <c r="AD48" s="803"/>
      <c r="AE48" s="259"/>
      <c r="AF48" s="863"/>
    </row>
    <row r="49" spans="2:38" ht="15" customHeight="1">
      <c r="B49" s="1382"/>
      <c r="C49" s="1338"/>
      <c r="D49" s="245"/>
      <c r="E49" s="267"/>
      <c r="F49" s="254"/>
      <c r="G49" s="254"/>
      <c r="H49" s="254"/>
      <c r="I49" s="254"/>
      <c r="J49" s="254"/>
      <c r="K49" s="254"/>
      <c r="L49" s="254"/>
      <c r="M49" s="254"/>
      <c r="N49" s="254"/>
      <c r="O49" s="254"/>
      <c r="P49" s="272"/>
      <c r="Q49" s="264"/>
      <c r="R49" s="266"/>
      <c r="S49" s="266"/>
      <c r="T49" s="266"/>
      <c r="U49" s="266"/>
      <c r="V49" s="266"/>
      <c r="W49" s="266"/>
      <c r="X49" s="266"/>
      <c r="Y49" s="266"/>
      <c r="Z49" s="266"/>
      <c r="AA49" s="266"/>
      <c r="AB49" s="266"/>
      <c r="AC49" s="266"/>
      <c r="AD49" s="803"/>
      <c r="AE49" s="259"/>
      <c r="AF49" s="863"/>
    </row>
    <row r="50" spans="2:38" ht="15" customHeight="1">
      <c r="B50" s="1382"/>
      <c r="C50" s="1339"/>
      <c r="D50" s="256"/>
      <c r="E50" s="263"/>
      <c r="F50" s="255"/>
      <c r="G50" s="255"/>
      <c r="H50" s="255"/>
      <c r="I50" s="255"/>
      <c r="J50" s="255"/>
      <c r="K50" s="255"/>
      <c r="L50" s="255"/>
      <c r="M50" s="255"/>
      <c r="N50" s="255"/>
      <c r="O50" s="255"/>
      <c r="P50" s="270"/>
      <c r="Q50" s="252"/>
      <c r="R50" s="265"/>
      <c r="S50" s="265"/>
      <c r="T50" s="265"/>
      <c r="U50" s="265"/>
      <c r="V50" s="265"/>
      <c r="W50" s="265"/>
      <c r="X50" s="265"/>
      <c r="Y50" s="265"/>
      <c r="Z50" s="265"/>
      <c r="AA50" s="265"/>
      <c r="AB50" s="265"/>
      <c r="AC50" s="265"/>
      <c r="AD50" s="804"/>
      <c r="AE50" s="250"/>
      <c r="AF50" s="863"/>
    </row>
    <row r="51" spans="2:38" ht="15" customHeight="1">
      <c r="B51" s="1382"/>
      <c r="C51" s="1343" t="s">
        <v>242</v>
      </c>
      <c r="D51" s="244"/>
      <c r="E51" s="243"/>
      <c r="F51" s="236"/>
      <c r="G51" s="236"/>
      <c r="H51" s="236"/>
      <c r="I51" s="236"/>
      <c r="J51" s="236"/>
      <c r="K51" s="236"/>
      <c r="L51" s="236"/>
      <c r="M51" s="236"/>
      <c r="N51" s="236"/>
      <c r="O51" s="236"/>
      <c r="P51" s="213"/>
      <c r="Q51" s="233"/>
      <c r="R51" s="215"/>
      <c r="S51" s="215"/>
      <c r="T51" s="215"/>
      <c r="U51" s="215"/>
      <c r="V51" s="215"/>
      <c r="W51" s="215"/>
      <c r="X51" s="215"/>
      <c r="Y51" s="215"/>
      <c r="Z51" s="215"/>
      <c r="AA51" s="215"/>
      <c r="AB51" s="215"/>
      <c r="AC51" s="215"/>
      <c r="AD51" s="805"/>
      <c r="AE51" s="223"/>
      <c r="AF51" s="866"/>
    </row>
    <row r="52" spans="2:38" ht="15" customHeight="1">
      <c r="B52" s="1382"/>
      <c r="C52" s="1344"/>
      <c r="D52" s="245"/>
      <c r="E52" s="267"/>
      <c r="F52" s="254"/>
      <c r="G52" s="254"/>
      <c r="H52" s="254"/>
      <c r="I52" s="254"/>
      <c r="J52" s="254"/>
      <c r="K52" s="254"/>
      <c r="L52" s="254"/>
      <c r="M52" s="254"/>
      <c r="N52" s="254"/>
      <c r="O52" s="254"/>
      <c r="P52" s="272"/>
      <c r="Q52" s="264"/>
      <c r="R52" s="266"/>
      <c r="S52" s="266"/>
      <c r="T52" s="266"/>
      <c r="U52" s="266"/>
      <c r="V52" s="266"/>
      <c r="W52" s="266"/>
      <c r="X52" s="266"/>
      <c r="Y52" s="266"/>
      <c r="Z52" s="266"/>
      <c r="AA52" s="266"/>
      <c r="AB52" s="266"/>
      <c r="AC52" s="266"/>
      <c r="AD52" s="803"/>
      <c r="AE52" s="259"/>
      <c r="AF52" s="863"/>
    </row>
    <row r="53" spans="2:38" ht="15" customHeight="1">
      <c r="B53" s="1382"/>
      <c r="C53" s="1344"/>
      <c r="D53" s="245"/>
      <c r="E53" s="267"/>
      <c r="F53" s="254"/>
      <c r="G53" s="254"/>
      <c r="H53" s="254"/>
      <c r="I53" s="254"/>
      <c r="J53" s="254"/>
      <c r="K53" s="254"/>
      <c r="L53" s="254"/>
      <c r="M53" s="254"/>
      <c r="N53" s="254"/>
      <c r="O53" s="254"/>
      <c r="P53" s="272"/>
      <c r="Q53" s="264"/>
      <c r="R53" s="266"/>
      <c r="S53" s="266"/>
      <c r="T53" s="266"/>
      <c r="U53" s="266"/>
      <c r="V53" s="266"/>
      <c r="W53" s="266"/>
      <c r="X53" s="266"/>
      <c r="Y53" s="266"/>
      <c r="Z53" s="266"/>
      <c r="AA53" s="266"/>
      <c r="AB53" s="266"/>
      <c r="AC53" s="266"/>
      <c r="AD53" s="803"/>
      <c r="AE53" s="259"/>
      <c r="AF53" s="863"/>
    </row>
    <row r="54" spans="2:38" ht="15" customHeight="1" thickBot="1">
      <c r="B54" s="1386"/>
      <c r="C54" s="1387"/>
      <c r="D54" s="221"/>
      <c r="E54" s="209"/>
      <c r="F54" s="210"/>
      <c r="G54" s="210"/>
      <c r="H54" s="210"/>
      <c r="I54" s="210"/>
      <c r="J54" s="210"/>
      <c r="K54" s="210"/>
      <c r="L54" s="210"/>
      <c r="M54" s="210"/>
      <c r="N54" s="210"/>
      <c r="O54" s="210"/>
      <c r="P54" s="251"/>
      <c r="Q54" s="227"/>
      <c r="R54" s="229"/>
      <c r="S54" s="229"/>
      <c r="T54" s="229"/>
      <c r="U54" s="229"/>
      <c r="V54" s="229"/>
      <c r="W54" s="229"/>
      <c r="X54" s="229"/>
      <c r="Y54" s="229"/>
      <c r="Z54" s="229"/>
      <c r="AA54" s="229"/>
      <c r="AB54" s="229"/>
      <c r="AC54" s="229"/>
      <c r="AD54" s="807"/>
      <c r="AE54" s="212"/>
      <c r="AF54" s="865"/>
    </row>
    <row r="55" spans="2:38" ht="15" customHeight="1" thickTop="1">
      <c r="B55" s="1375" t="s">
        <v>751</v>
      </c>
      <c r="C55" s="1376"/>
      <c r="D55" s="1377"/>
      <c r="E55" s="1383"/>
      <c r="F55" s="1376"/>
      <c r="G55" s="1376"/>
      <c r="H55" s="1376"/>
      <c r="I55" s="1376"/>
      <c r="J55" s="1376"/>
      <c r="K55" s="1376"/>
      <c r="L55" s="1376"/>
      <c r="M55" s="1376"/>
      <c r="N55" s="1376"/>
      <c r="O55" s="1376"/>
      <c r="P55" s="1384"/>
      <c r="Q55" s="861"/>
      <c r="R55" s="862"/>
      <c r="S55" s="862"/>
      <c r="T55" s="862"/>
      <c r="U55" s="862"/>
      <c r="V55" s="862"/>
      <c r="W55" s="862"/>
      <c r="X55" s="862"/>
      <c r="Y55" s="862"/>
      <c r="Z55" s="862"/>
      <c r="AA55" s="862"/>
      <c r="AB55" s="862"/>
      <c r="AC55" s="862"/>
      <c r="AD55" s="862"/>
      <c r="AE55" s="869"/>
      <c r="AF55" s="867"/>
      <c r="AL55" s="226"/>
    </row>
    <row r="56" spans="2:38" ht="15" customHeight="1" thickBot="1">
      <c r="B56" s="1297"/>
      <c r="C56" s="1378"/>
      <c r="D56" s="1379"/>
      <c r="E56" s="1385"/>
      <c r="F56" s="1378"/>
      <c r="G56" s="1378"/>
      <c r="H56" s="1378"/>
      <c r="I56" s="1378"/>
      <c r="J56" s="1378"/>
      <c r="K56" s="1378"/>
      <c r="L56" s="1378"/>
      <c r="M56" s="1378"/>
      <c r="N56" s="1378"/>
      <c r="O56" s="1378"/>
      <c r="P56" s="1298"/>
      <c r="Q56" s="858"/>
      <c r="R56" s="859"/>
      <c r="S56" s="859"/>
      <c r="T56" s="859"/>
      <c r="U56" s="859"/>
      <c r="V56" s="859"/>
      <c r="W56" s="859"/>
      <c r="X56" s="859"/>
      <c r="Y56" s="859"/>
      <c r="Z56" s="859"/>
      <c r="AA56" s="859"/>
      <c r="AB56" s="859"/>
      <c r="AC56" s="859"/>
      <c r="AD56" s="859"/>
      <c r="AE56" s="870"/>
      <c r="AF56" s="868"/>
      <c r="AL56" s="226"/>
    </row>
    <row r="57" spans="2:38" s="260" customFormat="1" ht="21" customHeight="1">
      <c r="B57" s="1355" t="s">
        <v>197</v>
      </c>
      <c r="C57" s="1356"/>
      <c r="D57" s="1358" t="s">
        <v>198</v>
      </c>
      <c r="E57" s="1360" t="s">
        <v>199</v>
      </c>
      <c r="F57" s="1362" t="s">
        <v>200</v>
      </c>
      <c r="G57" s="1369" t="s">
        <v>201</v>
      </c>
      <c r="H57" s="1369" t="s">
        <v>202</v>
      </c>
      <c r="I57" s="1371" t="s">
        <v>203</v>
      </c>
      <c r="J57" s="1353"/>
      <c r="K57" s="1372"/>
      <c r="L57" s="1371" t="s">
        <v>204</v>
      </c>
      <c r="M57" s="1353"/>
      <c r="N57" s="1353"/>
      <c r="O57" s="1353"/>
      <c r="P57" s="1373" t="s">
        <v>205</v>
      </c>
      <c r="Q57" s="1352" t="s">
        <v>206</v>
      </c>
      <c r="R57" s="1353"/>
      <c r="S57" s="1353"/>
      <c r="T57" s="1353"/>
      <c r="U57" s="1353"/>
      <c r="V57" s="1353"/>
      <c r="W57" s="1353"/>
      <c r="X57" s="1353"/>
      <c r="Y57" s="1353"/>
      <c r="Z57" s="1353"/>
      <c r="AA57" s="1353"/>
      <c r="AB57" s="1353"/>
      <c r="AC57" s="1353"/>
      <c r="AD57" s="1353"/>
      <c r="AE57" s="1354"/>
      <c r="AF57" s="1366" t="s">
        <v>751</v>
      </c>
      <c r="AG57" s="271"/>
      <c r="AH57" s="271"/>
      <c r="AI57" s="271"/>
      <c r="AJ57" s="271"/>
      <c r="AK57" s="271"/>
    </row>
    <row r="58" spans="2:38" s="260" customFormat="1" ht="49.5" customHeight="1" thickBot="1">
      <c r="B58" s="1297"/>
      <c r="C58" s="1357"/>
      <c r="D58" s="1359"/>
      <c r="E58" s="1361"/>
      <c r="F58" s="1363"/>
      <c r="G58" s="1370"/>
      <c r="H58" s="1370"/>
      <c r="I58" s="585" t="s">
        <v>207</v>
      </c>
      <c r="J58" s="585" t="s">
        <v>208</v>
      </c>
      <c r="K58" s="585" t="s">
        <v>209</v>
      </c>
      <c r="L58" s="585" t="s">
        <v>210</v>
      </c>
      <c r="M58" s="585" t="s">
        <v>211</v>
      </c>
      <c r="N58" s="585" t="s">
        <v>212</v>
      </c>
      <c r="O58" s="585" t="s">
        <v>213</v>
      </c>
      <c r="P58" s="1374"/>
      <c r="Q58" s="879" t="s">
        <v>252</v>
      </c>
      <c r="R58" s="880" t="s">
        <v>253</v>
      </c>
      <c r="S58" s="880" t="s">
        <v>254</v>
      </c>
      <c r="T58" s="880" t="s">
        <v>255</v>
      </c>
      <c r="U58" s="880" t="s">
        <v>256</v>
      </c>
      <c r="V58" s="880" t="s">
        <v>257</v>
      </c>
      <c r="W58" s="880" t="s">
        <v>258</v>
      </c>
      <c r="X58" s="880" t="s">
        <v>259</v>
      </c>
      <c r="Y58" s="880" t="s">
        <v>260</v>
      </c>
      <c r="Z58" s="880" t="s">
        <v>261</v>
      </c>
      <c r="AA58" s="880" t="s">
        <v>659</v>
      </c>
      <c r="AB58" s="880" t="s">
        <v>660</v>
      </c>
      <c r="AC58" s="880" t="s">
        <v>661</v>
      </c>
      <c r="AD58" s="880" t="s">
        <v>662</v>
      </c>
      <c r="AE58" s="882" t="s">
        <v>663</v>
      </c>
      <c r="AF58" s="1367"/>
      <c r="AJ58" s="214"/>
      <c r="AK58" s="214"/>
    </row>
    <row r="59" spans="2:38" ht="15" customHeight="1">
      <c r="B59" s="1381" t="s">
        <v>243</v>
      </c>
      <c r="C59" s="1346" t="s">
        <v>244</v>
      </c>
      <c r="D59" s="225"/>
      <c r="E59" s="211"/>
      <c r="F59" s="261"/>
      <c r="G59" s="261"/>
      <c r="H59" s="261"/>
      <c r="I59" s="261"/>
      <c r="J59" s="261"/>
      <c r="K59" s="261"/>
      <c r="L59" s="261"/>
      <c r="M59" s="261"/>
      <c r="N59" s="261"/>
      <c r="O59" s="261"/>
      <c r="P59" s="220"/>
      <c r="Q59" s="253"/>
      <c r="R59" s="232"/>
      <c r="S59" s="232"/>
      <c r="T59" s="232"/>
      <c r="U59" s="232"/>
      <c r="V59" s="232"/>
      <c r="W59" s="232"/>
      <c r="X59" s="232"/>
      <c r="Y59" s="232"/>
      <c r="Z59" s="232"/>
      <c r="AA59" s="232"/>
      <c r="AB59" s="232"/>
      <c r="AC59" s="232"/>
      <c r="AD59" s="802"/>
      <c r="AE59" s="234"/>
      <c r="AF59" s="866"/>
    </row>
    <row r="60" spans="2:38" ht="15" customHeight="1">
      <c r="B60" s="1382"/>
      <c r="C60" s="1346"/>
      <c r="D60" s="245"/>
      <c r="E60" s="267"/>
      <c r="F60" s="254"/>
      <c r="G60" s="254"/>
      <c r="H60" s="254"/>
      <c r="I60" s="254"/>
      <c r="J60" s="254"/>
      <c r="K60" s="254"/>
      <c r="L60" s="254"/>
      <c r="M60" s="254"/>
      <c r="N60" s="254"/>
      <c r="O60" s="254"/>
      <c r="P60" s="272"/>
      <c r="Q60" s="264"/>
      <c r="R60" s="266"/>
      <c r="S60" s="266"/>
      <c r="T60" s="266"/>
      <c r="U60" s="266"/>
      <c r="V60" s="266"/>
      <c r="W60" s="266"/>
      <c r="X60" s="266"/>
      <c r="Y60" s="266"/>
      <c r="Z60" s="266"/>
      <c r="AA60" s="266"/>
      <c r="AB60" s="266"/>
      <c r="AC60" s="266"/>
      <c r="AD60" s="803"/>
      <c r="AE60" s="259"/>
      <c r="AF60" s="863"/>
    </row>
    <row r="61" spans="2:38" ht="15" customHeight="1">
      <c r="B61" s="1382"/>
      <c r="C61" s="1346"/>
      <c r="D61" s="245"/>
      <c r="E61" s="267"/>
      <c r="F61" s="254"/>
      <c r="G61" s="254"/>
      <c r="H61" s="254"/>
      <c r="I61" s="254"/>
      <c r="J61" s="254"/>
      <c r="K61" s="254"/>
      <c r="L61" s="254"/>
      <c r="M61" s="254"/>
      <c r="N61" s="254"/>
      <c r="O61" s="254"/>
      <c r="P61" s="272"/>
      <c r="Q61" s="264"/>
      <c r="R61" s="266"/>
      <c r="S61" s="266"/>
      <c r="T61" s="266"/>
      <c r="U61" s="266"/>
      <c r="V61" s="266"/>
      <c r="W61" s="266"/>
      <c r="X61" s="266"/>
      <c r="Y61" s="266"/>
      <c r="Z61" s="266"/>
      <c r="AA61" s="266"/>
      <c r="AB61" s="266"/>
      <c r="AC61" s="266"/>
      <c r="AD61" s="803"/>
      <c r="AE61" s="259"/>
      <c r="AF61" s="863"/>
    </row>
    <row r="62" spans="2:38" ht="15" customHeight="1">
      <c r="B62" s="1382"/>
      <c r="C62" s="1347"/>
      <c r="D62" s="256"/>
      <c r="E62" s="263"/>
      <c r="F62" s="255"/>
      <c r="G62" s="255"/>
      <c r="H62" s="255"/>
      <c r="I62" s="255"/>
      <c r="J62" s="255"/>
      <c r="K62" s="255"/>
      <c r="L62" s="255"/>
      <c r="M62" s="255"/>
      <c r="N62" s="255"/>
      <c r="O62" s="255"/>
      <c r="P62" s="270"/>
      <c r="Q62" s="252"/>
      <c r="R62" s="265"/>
      <c r="S62" s="265"/>
      <c r="T62" s="265"/>
      <c r="U62" s="265"/>
      <c r="V62" s="265"/>
      <c r="W62" s="265"/>
      <c r="X62" s="265"/>
      <c r="Y62" s="265"/>
      <c r="Z62" s="265"/>
      <c r="AA62" s="265"/>
      <c r="AB62" s="265"/>
      <c r="AC62" s="265"/>
      <c r="AD62" s="804"/>
      <c r="AE62" s="250"/>
      <c r="AF62" s="863"/>
    </row>
    <row r="63" spans="2:38" ht="15" customHeight="1">
      <c r="B63" s="1382"/>
      <c r="C63" s="1348" t="s">
        <v>858</v>
      </c>
      <c r="D63" s="244"/>
      <c r="E63" s="243"/>
      <c r="F63" s="236"/>
      <c r="G63" s="236"/>
      <c r="H63" s="236"/>
      <c r="I63" s="236"/>
      <c r="J63" s="236"/>
      <c r="K63" s="236"/>
      <c r="L63" s="236"/>
      <c r="M63" s="236"/>
      <c r="N63" s="236"/>
      <c r="O63" s="236"/>
      <c r="P63" s="213"/>
      <c r="Q63" s="233"/>
      <c r="R63" s="215"/>
      <c r="S63" s="215"/>
      <c r="T63" s="215"/>
      <c r="U63" s="215"/>
      <c r="V63" s="215"/>
      <c r="W63" s="215"/>
      <c r="X63" s="215"/>
      <c r="Y63" s="215"/>
      <c r="Z63" s="215"/>
      <c r="AA63" s="215"/>
      <c r="AB63" s="215"/>
      <c r="AC63" s="215"/>
      <c r="AD63" s="805"/>
      <c r="AE63" s="223"/>
      <c r="AF63" s="866"/>
    </row>
    <row r="64" spans="2:38" ht="15" customHeight="1">
      <c r="B64" s="1382"/>
      <c r="C64" s="1349"/>
      <c r="D64" s="245"/>
      <c r="E64" s="267"/>
      <c r="F64" s="254"/>
      <c r="G64" s="254"/>
      <c r="H64" s="254"/>
      <c r="I64" s="254"/>
      <c r="J64" s="254"/>
      <c r="K64" s="254"/>
      <c r="L64" s="254"/>
      <c r="M64" s="254"/>
      <c r="N64" s="254"/>
      <c r="O64" s="254"/>
      <c r="P64" s="272"/>
      <c r="Q64" s="264"/>
      <c r="R64" s="266"/>
      <c r="S64" s="266"/>
      <c r="T64" s="266"/>
      <c r="U64" s="266"/>
      <c r="V64" s="266"/>
      <c r="W64" s="266"/>
      <c r="X64" s="266"/>
      <c r="Y64" s="266"/>
      <c r="Z64" s="266"/>
      <c r="AA64" s="266"/>
      <c r="AB64" s="266"/>
      <c r="AC64" s="266"/>
      <c r="AD64" s="803"/>
      <c r="AE64" s="259"/>
      <c r="AF64" s="863"/>
    </row>
    <row r="65" spans="2:43" ht="15" customHeight="1">
      <c r="B65" s="1382"/>
      <c r="C65" s="1349"/>
      <c r="D65" s="245"/>
      <c r="E65" s="267"/>
      <c r="F65" s="254"/>
      <c r="G65" s="254"/>
      <c r="H65" s="254"/>
      <c r="I65" s="254"/>
      <c r="J65" s="254"/>
      <c r="K65" s="254"/>
      <c r="L65" s="254"/>
      <c r="M65" s="254"/>
      <c r="N65" s="254"/>
      <c r="O65" s="254"/>
      <c r="P65" s="272"/>
      <c r="Q65" s="264"/>
      <c r="R65" s="266"/>
      <c r="S65" s="266"/>
      <c r="T65" s="266"/>
      <c r="U65" s="266"/>
      <c r="V65" s="266"/>
      <c r="W65" s="266"/>
      <c r="X65" s="266"/>
      <c r="Y65" s="266"/>
      <c r="Z65" s="266"/>
      <c r="AA65" s="266"/>
      <c r="AB65" s="266"/>
      <c r="AC65" s="266"/>
      <c r="AD65" s="803"/>
      <c r="AE65" s="259"/>
      <c r="AF65" s="863"/>
    </row>
    <row r="66" spans="2:43" ht="15" customHeight="1">
      <c r="B66" s="1382"/>
      <c r="C66" s="1350"/>
      <c r="D66" s="256"/>
      <c r="E66" s="263"/>
      <c r="F66" s="255"/>
      <c r="G66" s="255"/>
      <c r="H66" s="255"/>
      <c r="I66" s="255"/>
      <c r="J66" s="255"/>
      <c r="K66" s="255"/>
      <c r="L66" s="255"/>
      <c r="M66" s="255"/>
      <c r="N66" s="255"/>
      <c r="O66" s="255"/>
      <c r="P66" s="270"/>
      <c r="Q66" s="252"/>
      <c r="R66" s="265"/>
      <c r="S66" s="265"/>
      <c r="T66" s="265"/>
      <c r="U66" s="265"/>
      <c r="V66" s="265"/>
      <c r="W66" s="265"/>
      <c r="X66" s="265"/>
      <c r="Y66" s="265"/>
      <c r="Z66" s="265"/>
      <c r="AA66" s="265"/>
      <c r="AB66" s="265"/>
      <c r="AC66" s="265"/>
      <c r="AD66" s="804"/>
      <c r="AE66" s="250"/>
      <c r="AF66" s="863"/>
    </row>
    <row r="67" spans="2:43" ht="15" customHeight="1">
      <c r="B67" s="1382"/>
      <c r="C67" s="1351" t="s">
        <v>245</v>
      </c>
      <c r="D67" s="244"/>
      <c r="E67" s="243"/>
      <c r="F67" s="236"/>
      <c r="G67" s="236"/>
      <c r="H67" s="236"/>
      <c r="I67" s="236"/>
      <c r="J67" s="236"/>
      <c r="K67" s="236"/>
      <c r="L67" s="236"/>
      <c r="M67" s="236"/>
      <c r="N67" s="236"/>
      <c r="O67" s="236"/>
      <c r="P67" s="213"/>
      <c r="Q67" s="233"/>
      <c r="R67" s="215"/>
      <c r="S67" s="215"/>
      <c r="T67" s="215"/>
      <c r="U67" s="215"/>
      <c r="V67" s="215"/>
      <c r="W67" s="215"/>
      <c r="X67" s="215"/>
      <c r="Y67" s="215"/>
      <c r="Z67" s="215"/>
      <c r="AA67" s="215"/>
      <c r="AB67" s="215"/>
      <c r="AC67" s="215"/>
      <c r="AD67" s="805"/>
      <c r="AE67" s="223"/>
      <c r="AF67" s="866"/>
    </row>
    <row r="68" spans="2:43" ht="15" customHeight="1">
      <c r="B68" s="1382"/>
      <c r="C68" s="1346"/>
      <c r="D68" s="245"/>
      <c r="E68" s="267"/>
      <c r="F68" s="254"/>
      <c r="G68" s="254"/>
      <c r="H68" s="254"/>
      <c r="I68" s="254"/>
      <c r="J68" s="254"/>
      <c r="K68" s="254"/>
      <c r="L68" s="254"/>
      <c r="M68" s="254"/>
      <c r="N68" s="254"/>
      <c r="O68" s="254"/>
      <c r="P68" s="272"/>
      <c r="Q68" s="264"/>
      <c r="R68" s="266"/>
      <c r="S68" s="266"/>
      <c r="T68" s="266"/>
      <c r="U68" s="266"/>
      <c r="V68" s="266"/>
      <c r="W68" s="266"/>
      <c r="X68" s="266"/>
      <c r="Y68" s="266"/>
      <c r="Z68" s="266"/>
      <c r="AA68" s="266"/>
      <c r="AB68" s="266"/>
      <c r="AC68" s="266"/>
      <c r="AD68" s="803"/>
      <c r="AE68" s="259"/>
      <c r="AF68" s="863"/>
    </row>
    <row r="69" spans="2:43" ht="15" customHeight="1">
      <c r="B69" s="1382"/>
      <c r="C69" s="1346"/>
      <c r="D69" s="245"/>
      <c r="E69" s="267"/>
      <c r="F69" s="254"/>
      <c r="G69" s="254"/>
      <c r="H69" s="254"/>
      <c r="I69" s="254"/>
      <c r="J69" s="254"/>
      <c r="K69" s="254"/>
      <c r="L69" s="254"/>
      <c r="M69" s="254"/>
      <c r="N69" s="254"/>
      <c r="O69" s="254"/>
      <c r="P69" s="272"/>
      <c r="Q69" s="264"/>
      <c r="R69" s="266"/>
      <c r="S69" s="266"/>
      <c r="T69" s="266"/>
      <c r="U69" s="266"/>
      <c r="V69" s="266"/>
      <c r="W69" s="266"/>
      <c r="X69" s="266"/>
      <c r="Y69" s="266"/>
      <c r="Z69" s="266"/>
      <c r="AA69" s="266"/>
      <c r="AB69" s="266"/>
      <c r="AC69" s="266"/>
      <c r="AD69" s="803"/>
      <c r="AE69" s="259"/>
      <c r="AF69" s="863"/>
    </row>
    <row r="70" spans="2:43" ht="15" customHeight="1">
      <c r="B70" s="1382"/>
      <c r="C70" s="1347"/>
      <c r="D70" s="256"/>
      <c r="E70" s="263"/>
      <c r="F70" s="255"/>
      <c r="G70" s="255"/>
      <c r="H70" s="255"/>
      <c r="I70" s="255"/>
      <c r="J70" s="255"/>
      <c r="K70" s="255"/>
      <c r="L70" s="224"/>
      <c r="M70" s="224"/>
      <c r="N70" s="224"/>
      <c r="O70" s="224"/>
      <c r="P70" s="270"/>
      <c r="Q70" s="252"/>
      <c r="R70" s="265"/>
      <c r="S70" s="265"/>
      <c r="T70" s="265"/>
      <c r="U70" s="265"/>
      <c r="V70" s="265"/>
      <c r="W70" s="265"/>
      <c r="X70" s="265"/>
      <c r="Y70" s="265"/>
      <c r="Z70" s="265"/>
      <c r="AA70" s="265"/>
      <c r="AB70" s="265"/>
      <c r="AC70" s="265"/>
      <c r="AD70" s="804"/>
      <c r="AE70" s="250"/>
      <c r="AF70" s="863"/>
    </row>
    <row r="71" spans="2:43" ht="15" customHeight="1">
      <c r="B71" s="1382"/>
      <c r="C71" s="1351" t="s">
        <v>246</v>
      </c>
      <c r="D71" s="244"/>
      <c r="E71" s="243"/>
      <c r="F71" s="236"/>
      <c r="G71" s="236"/>
      <c r="H71" s="236"/>
      <c r="I71" s="236"/>
      <c r="J71" s="236"/>
      <c r="K71" s="236"/>
      <c r="L71" s="236"/>
      <c r="M71" s="236"/>
      <c r="N71" s="236"/>
      <c r="O71" s="236"/>
      <c r="P71" s="213"/>
      <c r="Q71" s="233"/>
      <c r="R71" s="215"/>
      <c r="S71" s="215"/>
      <c r="T71" s="215"/>
      <c r="U71" s="215"/>
      <c r="V71" s="215"/>
      <c r="W71" s="215"/>
      <c r="X71" s="215"/>
      <c r="Y71" s="215"/>
      <c r="Z71" s="215"/>
      <c r="AA71" s="215"/>
      <c r="AB71" s="215"/>
      <c r="AC71" s="215"/>
      <c r="AD71" s="805"/>
      <c r="AE71" s="223"/>
      <c r="AF71" s="866"/>
    </row>
    <row r="72" spans="2:43" ht="15" customHeight="1">
      <c r="B72" s="1382"/>
      <c r="C72" s="1346"/>
      <c r="D72" s="245"/>
      <c r="E72" s="267"/>
      <c r="F72" s="254"/>
      <c r="G72" s="254"/>
      <c r="H72" s="254"/>
      <c r="I72" s="254"/>
      <c r="J72" s="254"/>
      <c r="K72" s="254"/>
      <c r="L72" s="254"/>
      <c r="M72" s="254"/>
      <c r="N72" s="254"/>
      <c r="O72" s="254"/>
      <c r="P72" s="272"/>
      <c r="Q72" s="264"/>
      <c r="R72" s="266"/>
      <c r="S72" s="266"/>
      <c r="T72" s="266"/>
      <c r="U72" s="266"/>
      <c r="V72" s="266"/>
      <c r="W72" s="266"/>
      <c r="X72" s="266"/>
      <c r="Y72" s="266"/>
      <c r="Z72" s="266"/>
      <c r="AA72" s="266"/>
      <c r="AB72" s="266"/>
      <c r="AC72" s="266"/>
      <c r="AD72" s="803"/>
      <c r="AE72" s="259"/>
      <c r="AF72" s="863"/>
    </row>
    <row r="73" spans="2:43" ht="15" customHeight="1">
      <c r="B73" s="1382"/>
      <c r="C73" s="1346"/>
      <c r="D73" s="245"/>
      <c r="E73" s="267"/>
      <c r="F73" s="254"/>
      <c r="G73" s="254"/>
      <c r="H73" s="254"/>
      <c r="I73" s="254"/>
      <c r="J73" s="254"/>
      <c r="K73" s="254"/>
      <c r="L73" s="254"/>
      <c r="M73" s="254"/>
      <c r="N73" s="254"/>
      <c r="O73" s="254"/>
      <c r="P73" s="272"/>
      <c r="Q73" s="264"/>
      <c r="R73" s="266"/>
      <c r="S73" s="266"/>
      <c r="T73" s="266"/>
      <c r="U73" s="266"/>
      <c r="V73" s="266"/>
      <c r="W73" s="266"/>
      <c r="X73" s="266"/>
      <c r="Y73" s="266"/>
      <c r="Z73" s="266"/>
      <c r="AA73" s="266"/>
      <c r="AB73" s="266"/>
      <c r="AC73" s="266"/>
      <c r="AD73" s="803"/>
      <c r="AE73" s="259"/>
      <c r="AF73" s="863"/>
    </row>
    <row r="74" spans="2:43" ht="15" customHeight="1" thickBot="1">
      <c r="B74" s="1386"/>
      <c r="C74" s="1357"/>
      <c r="D74" s="221"/>
      <c r="E74" s="209"/>
      <c r="F74" s="210"/>
      <c r="G74" s="210"/>
      <c r="H74" s="210"/>
      <c r="I74" s="210"/>
      <c r="J74" s="210"/>
      <c r="K74" s="210"/>
      <c r="L74" s="210"/>
      <c r="M74" s="210"/>
      <c r="N74" s="210"/>
      <c r="O74" s="210"/>
      <c r="P74" s="251"/>
      <c r="Q74" s="227"/>
      <c r="R74" s="229"/>
      <c r="S74" s="229"/>
      <c r="T74" s="229"/>
      <c r="U74" s="229"/>
      <c r="V74" s="229"/>
      <c r="W74" s="229"/>
      <c r="X74" s="229"/>
      <c r="Y74" s="229"/>
      <c r="Z74" s="229"/>
      <c r="AA74" s="229"/>
      <c r="AB74" s="229"/>
      <c r="AC74" s="229"/>
      <c r="AD74" s="807"/>
      <c r="AE74" s="212"/>
      <c r="AF74" s="863"/>
    </row>
    <row r="75" spans="2:43" ht="15" customHeight="1" thickTop="1">
      <c r="B75" s="1375" t="s">
        <v>751</v>
      </c>
      <c r="C75" s="1376"/>
      <c r="D75" s="1377"/>
      <c r="E75" s="1383"/>
      <c r="F75" s="1376"/>
      <c r="G75" s="1376"/>
      <c r="H75" s="1376"/>
      <c r="I75" s="1376"/>
      <c r="J75" s="1376"/>
      <c r="K75" s="1376"/>
      <c r="L75" s="1376"/>
      <c r="M75" s="1376"/>
      <c r="N75" s="1376"/>
      <c r="O75" s="1376"/>
      <c r="P75" s="1384"/>
      <c r="Q75" s="861"/>
      <c r="R75" s="862"/>
      <c r="S75" s="862"/>
      <c r="T75" s="862"/>
      <c r="U75" s="862"/>
      <c r="V75" s="862"/>
      <c r="W75" s="862"/>
      <c r="X75" s="862"/>
      <c r="Y75" s="862"/>
      <c r="Z75" s="862"/>
      <c r="AA75" s="862"/>
      <c r="AB75" s="862"/>
      <c r="AC75" s="862"/>
      <c r="AD75" s="862"/>
      <c r="AE75" s="869"/>
      <c r="AF75" s="867"/>
      <c r="AL75" s="226"/>
    </row>
    <row r="76" spans="2:43" ht="15" customHeight="1" thickBot="1">
      <c r="B76" s="1297"/>
      <c r="C76" s="1378"/>
      <c r="D76" s="1379"/>
      <c r="E76" s="1385"/>
      <c r="F76" s="1378"/>
      <c r="G76" s="1378"/>
      <c r="H76" s="1378"/>
      <c r="I76" s="1378"/>
      <c r="J76" s="1378"/>
      <c r="K76" s="1378"/>
      <c r="L76" s="1378"/>
      <c r="M76" s="1378"/>
      <c r="N76" s="1378"/>
      <c r="O76" s="1378"/>
      <c r="P76" s="1298"/>
      <c r="Q76" s="858"/>
      <c r="R76" s="859"/>
      <c r="S76" s="859"/>
      <c r="T76" s="859"/>
      <c r="U76" s="859"/>
      <c r="V76" s="859"/>
      <c r="W76" s="859"/>
      <c r="X76" s="859"/>
      <c r="Y76" s="859"/>
      <c r="Z76" s="859"/>
      <c r="AA76" s="859"/>
      <c r="AB76" s="859"/>
      <c r="AC76" s="859"/>
      <c r="AD76" s="859"/>
      <c r="AE76" s="870"/>
      <c r="AF76" s="868"/>
      <c r="AL76" s="226"/>
    </row>
    <row r="77" spans="2:43" ht="15" customHeight="1">
      <c r="C77" s="482" t="s">
        <v>247</v>
      </c>
      <c r="D77" s="482"/>
      <c r="E77" s="482"/>
      <c r="F77" s="482"/>
      <c r="G77" s="257"/>
      <c r="H77" s="257"/>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c r="AK77" s="257"/>
      <c r="AM77" s="482"/>
      <c r="AN77" s="482"/>
      <c r="AO77" s="482"/>
      <c r="AP77" s="482"/>
      <c r="AQ77" s="482"/>
    </row>
    <row r="78" spans="2:43" ht="15" customHeight="1">
      <c r="C78" s="482" t="s">
        <v>840</v>
      </c>
      <c r="D78" s="482"/>
      <c r="E78" s="482"/>
      <c r="F78" s="482"/>
      <c r="G78" s="257"/>
      <c r="H78" s="257"/>
      <c r="I78" s="257"/>
      <c r="J78" s="257"/>
      <c r="K78" s="257"/>
      <c r="L78" s="257"/>
      <c r="M78" s="257"/>
      <c r="N78" s="257"/>
      <c r="O78" s="257"/>
      <c r="P78" s="257"/>
      <c r="Q78" s="257"/>
      <c r="R78" s="257"/>
      <c r="S78" s="257"/>
      <c r="T78" s="257"/>
      <c r="U78" s="257"/>
      <c r="AE78" s="257"/>
      <c r="AH78" s="482"/>
      <c r="AI78" s="482"/>
      <c r="AJ78" s="482"/>
      <c r="AK78" s="482"/>
      <c r="AL78" s="482"/>
    </row>
    <row r="79" spans="2:43" ht="15" customHeight="1" thickBot="1">
      <c r="C79" s="482" t="s">
        <v>248</v>
      </c>
      <c r="D79" s="482"/>
      <c r="E79" s="482"/>
      <c r="F79" s="482"/>
      <c r="G79" s="257"/>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H79" s="482"/>
      <c r="AI79" s="482"/>
      <c r="AJ79" s="482"/>
      <c r="AK79" s="482"/>
      <c r="AL79" s="482"/>
    </row>
    <row r="80" spans="2:43" ht="15" customHeight="1">
      <c r="C80" s="482" t="s">
        <v>770</v>
      </c>
      <c r="D80" s="482"/>
      <c r="E80" s="482"/>
      <c r="F80" s="482"/>
      <c r="G80" s="257"/>
      <c r="H80" s="257"/>
      <c r="I80" s="257"/>
      <c r="J80" s="257"/>
      <c r="K80" s="257"/>
      <c r="L80" s="257"/>
      <c r="M80" s="257"/>
      <c r="N80" s="257"/>
      <c r="O80" s="257"/>
      <c r="P80" s="257"/>
      <c r="Q80" s="257"/>
      <c r="R80" s="257"/>
      <c r="S80" s="257"/>
      <c r="T80" s="257"/>
      <c r="U80" s="257"/>
      <c r="V80" s="257"/>
      <c r="W80" s="257"/>
      <c r="X80" s="257"/>
      <c r="Y80" s="257"/>
      <c r="Z80" s="257"/>
      <c r="AA80" s="1103" t="s">
        <v>250</v>
      </c>
      <c r="AB80" s="1104"/>
      <c r="AC80" s="1104"/>
      <c r="AD80" s="1104"/>
      <c r="AE80" s="1105"/>
      <c r="AF80" s="257"/>
      <c r="AG80" s="257"/>
      <c r="AH80" s="257"/>
      <c r="AI80" s="257"/>
      <c r="AJ80" s="482"/>
      <c r="AL80" s="482"/>
      <c r="AM80" s="482"/>
      <c r="AN80" s="482"/>
      <c r="AO80" s="482"/>
      <c r="AP80" s="482"/>
    </row>
    <row r="81" spans="3:38" ht="15" customHeight="1" thickBot="1">
      <c r="C81" s="482" t="s">
        <v>262</v>
      </c>
      <c r="D81" s="482"/>
      <c r="E81" s="482"/>
      <c r="F81" s="482"/>
      <c r="G81" s="257"/>
      <c r="H81" s="257"/>
      <c r="I81" s="257"/>
      <c r="J81" s="257"/>
      <c r="K81" s="257"/>
      <c r="L81" s="257"/>
      <c r="M81" s="257"/>
      <c r="N81" s="257"/>
      <c r="O81" s="257"/>
      <c r="P81" s="257"/>
      <c r="Q81" s="257"/>
      <c r="R81" s="257"/>
      <c r="S81" s="257"/>
      <c r="T81" s="257"/>
      <c r="U81" s="257"/>
      <c r="V81" s="257"/>
      <c r="W81" s="257"/>
      <c r="X81" s="257"/>
      <c r="Y81" s="257"/>
      <c r="Z81" s="257"/>
      <c r="AA81" s="1106"/>
      <c r="AB81" s="1107"/>
      <c r="AC81" s="1107"/>
      <c r="AD81" s="1107"/>
      <c r="AE81" s="1108"/>
      <c r="AF81" s="257"/>
      <c r="AH81" s="482"/>
      <c r="AI81" s="482"/>
      <c r="AJ81" s="482"/>
      <c r="AK81" s="482"/>
      <c r="AL81" s="482"/>
    </row>
    <row r="82" spans="3:38" ht="6.75" customHeight="1">
      <c r="C82" s="482" t="s">
        <v>263</v>
      </c>
      <c r="D82" s="482"/>
      <c r="E82" s="482"/>
      <c r="F82" s="482"/>
      <c r="G82" s="257"/>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H82" s="482"/>
      <c r="AI82" s="482"/>
      <c r="AJ82" s="482"/>
      <c r="AK82" s="482"/>
      <c r="AL82" s="482"/>
    </row>
    <row r="83" spans="3:38" ht="15" customHeight="1">
      <c r="C83" s="482"/>
      <c r="D83" s="482"/>
    </row>
    <row r="84" spans="3:38" ht="15" customHeight="1">
      <c r="C84" s="482"/>
      <c r="D84" s="482"/>
    </row>
    <row r="85" spans="3:38" ht="15" customHeight="1"/>
    <row r="86" spans="3:38" ht="15" customHeight="1"/>
    <row r="87" spans="3:38" ht="15" customHeight="1"/>
    <row r="88" spans="3:38" ht="15" customHeight="1"/>
    <row r="89" spans="3:38" ht="15" customHeight="1"/>
    <row r="90" spans="3:38" ht="15" customHeight="1"/>
    <row r="91" spans="3:38" ht="15" customHeight="1"/>
    <row r="92" spans="3:38" ht="15" customHeight="1"/>
    <row r="93" spans="3:38" ht="15" customHeight="1"/>
    <row r="94" spans="3:38" ht="15" customHeight="1"/>
  </sheetData>
  <mergeCells count="46">
    <mergeCell ref="B3:AE3"/>
    <mergeCell ref="B5:C6"/>
    <mergeCell ref="D5:D6"/>
    <mergeCell ref="E5:E6"/>
    <mergeCell ref="F5:F6"/>
    <mergeCell ref="G5:G6"/>
    <mergeCell ref="H5:H6"/>
    <mergeCell ref="I5:K5"/>
    <mergeCell ref="L5:O5"/>
    <mergeCell ref="P5:P6"/>
    <mergeCell ref="Q5:AE5"/>
    <mergeCell ref="B7:B54"/>
    <mergeCell ref="C7:C10"/>
    <mergeCell ref="C11:C14"/>
    <mergeCell ref="C15:C18"/>
    <mergeCell ref="C19:C22"/>
    <mergeCell ref="C23:C26"/>
    <mergeCell ref="C27:C30"/>
    <mergeCell ref="C31:C34"/>
    <mergeCell ref="C39:C42"/>
    <mergeCell ref="C35:C38"/>
    <mergeCell ref="C47:C50"/>
    <mergeCell ref="AF5:AF6"/>
    <mergeCell ref="AA80:AE81"/>
    <mergeCell ref="B59:B74"/>
    <mergeCell ref="C59:C62"/>
    <mergeCell ref="C63:C66"/>
    <mergeCell ref="C67:C70"/>
    <mergeCell ref="C71:C74"/>
    <mergeCell ref="Q57:AE57"/>
    <mergeCell ref="C43:C46"/>
    <mergeCell ref="C51:C54"/>
    <mergeCell ref="B57:C58"/>
    <mergeCell ref="D57:D58"/>
    <mergeCell ref="E57:E58"/>
    <mergeCell ref="F57:F58"/>
    <mergeCell ref="G57:G58"/>
    <mergeCell ref="H57:H58"/>
    <mergeCell ref="AF57:AF58"/>
    <mergeCell ref="B75:D76"/>
    <mergeCell ref="E75:P76"/>
    <mergeCell ref="B55:D56"/>
    <mergeCell ref="E55:P56"/>
    <mergeCell ref="I57:K57"/>
    <mergeCell ref="L57:O57"/>
    <mergeCell ref="P57:P58"/>
  </mergeCells>
  <phoneticPr fontId="10"/>
  <printOptions horizontalCentered="1"/>
  <pageMargins left="0.59055118110236227" right="0.39370078740157483" top="0.74803149606299213" bottom="0.74803149606299213" header="0.31496062992125984" footer="0.31496062992125984"/>
  <pageSetup paperSize="8" scale="69" fitToHeight="2" orientation="landscape" r:id="rId1"/>
  <rowBreaks count="1" manualBreakCount="1">
    <brk id="56"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3"/>
  <sheetViews>
    <sheetView showGridLines="0" view="pageBreakPreview" zoomScaleNormal="100" zoomScaleSheetLayoutView="100" workbookViewId="0">
      <selection activeCell="M13" sqref="M13"/>
    </sheetView>
  </sheetViews>
  <sheetFormatPr defaultColWidth="9" defaultRowHeight="13"/>
  <cols>
    <col min="1" max="1" width="3.08984375" customWidth="1"/>
    <col min="2" max="2" width="4.36328125" customWidth="1"/>
    <col min="3" max="3" width="14.7265625" customWidth="1"/>
    <col min="4" max="4" width="9.36328125" customWidth="1"/>
    <col min="5" max="6" width="10.6328125" customWidth="1"/>
    <col min="7" max="7" width="18.6328125" customWidth="1"/>
    <col min="8" max="8" width="10.6328125" customWidth="1"/>
    <col min="9" max="9" width="18.6328125" customWidth="1"/>
    <col min="10" max="10" width="3.453125" customWidth="1"/>
  </cols>
  <sheetData>
    <row r="2" spans="2:9" s="703" customFormat="1" ht="17.25" customHeight="1">
      <c r="C2" s="704" t="s">
        <v>715</v>
      </c>
      <c r="D2" s="705"/>
    </row>
    <row r="3" spans="2:9" s="704" customFormat="1" ht="9.75" customHeight="1"/>
    <row r="4" spans="2:9" s="704" customFormat="1" ht="20.25" customHeight="1">
      <c r="C4" s="706" t="s">
        <v>584</v>
      </c>
      <c r="D4" s="707"/>
      <c r="E4" s="707"/>
      <c r="F4" s="707"/>
      <c r="G4" s="707"/>
      <c r="H4" s="707"/>
      <c r="I4" s="707"/>
    </row>
    <row r="5" spans="2:9" ht="12" customHeight="1" thickBot="1"/>
    <row r="6" spans="2:9" ht="30.75" customHeight="1">
      <c r="B6" s="1389" t="s">
        <v>585</v>
      </c>
      <c r="C6" s="1390"/>
      <c r="D6" s="1391"/>
      <c r="E6" s="1395" t="s">
        <v>586</v>
      </c>
      <c r="F6" s="1389" t="s">
        <v>587</v>
      </c>
      <c r="G6" s="1391"/>
      <c r="H6" s="1397" t="s">
        <v>852</v>
      </c>
      <c r="I6" s="1398"/>
    </row>
    <row r="7" spans="2:9" ht="30" customHeight="1" thickBot="1">
      <c r="B7" s="1392"/>
      <c r="C7" s="1393"/>
      <c r="D7" s="1394"/>
      <c r="E7" s="1396"/>
      <c r="F7" s="812" t="s">
        <v>588</v>
      </c>
      <c r="G7" s="813" t="s">
        <v>589</v>
      </c>
      <c r="H7" s="814" t="s">
        <v>588</v>
      </c>
      <c r="I7" s="813" t="s">
        <v>589</v>
      </c>
    </row>
    <row r="8" spans="2:9" ht="30" customHeight="1">
      <c r="B8" s="1399" t="s">
        <v>590</v>
      </c>
      <c r="C8" s="815" t="s">
        <v>591</v>
      </c>
      <c r="D8" s="708" t="s">
        <v>849</v>
      </c>
      <c r="E8" s="816"/>
      <c r="F8" s="817"/>
      <c r="G8" s="1401" t="s">
        <v>592</v>
      </c>
      <c r="H8" s="818">
        <v>0.01</v>
      </c>
      <c r="I8" s="1401" t="s">
        <v>668</v>
      </c>
    </row>
    <row r="9" spans="2:9" ht="30" customHeight="1">
      <c r="B9" s="1400"/>
      <c r="C9" s="901" t="s">
        <v>596</v>
      </c>
      <c r="D9" s="902" t="s">
        <v>848</v>
      </c>
      <c r="E9" s="820"/>
      <c r="F9" s="821"/>
      <c r="G9" s="1402"/>
      <c r="H9" s="822">
        <v>50</v>
      </c>
      <c r="I9" s="1402"/>
    </row>
    <row r="10" spans="2:9" ht="30" customHeight="1">
      <c r="B10" s="1400"/>
      <c r="C10" s="819" t="s">
        <v>593</v>
      </c>
      <c r="D10" s="709" t="s">
        <v>594</v>
      </c>
      <c r="E10" s="820"/>
      <c r="F10" s="821"/>
      <c r="G10" s="1402"/>
      <c r="H10" s="822">
        <v>50</v>
      </c>
      <c r="I10" s="1402"/>
    </row>
    <row r="11" spans="2:9" ht="30" customHeight="1">
      <c r="B11" s="1400"/>
      <c r="C11" s="819" t="s">
        <v>595</v>
      </c>
      <c r="D11" s="709" t="s">
        <v>594</v>
      </c>
      <c r="E11" s="820"/>
      <c r="F11" s="821"/>
      <c r="G11" s="1402"/>
      <c r="H11" s="822">
        <v>100</v>
      </c>
      <c r="I11" s="1402"/>
    </row>
    <row r="12" spans="2:9" ht="100.15" customHeight="1">
      <c r="B12" s="1400"/>
      <c r="C12" s="819" t="s">
        <v>597</v>
      </c>
      <c r="D12" s="710" t="s">
        <v>850</v>
      </c>
      <c r="E12" s="823"/>
      <c r="F12" s="821"/>
      <c r="G12" s="711"/>
      <c r="H12" s="822">
        <v>30</v>
      </c>
      <c r="I12" s="712" t="s">
        <v>669</v>
      </c>
    </row>
    <row r="13" spans="2:9" ht="90" customHeight="1">
      <c r="B13" s="1400"/>
      <c r="C13" s="819" t="s">
        <v>598</v>
      </c>
      <c r="D13" s="709" t="s">
        <v>594</v>
      </c>
      <c r="E13" s="820"/>
      <c r="F13" s="821"/>
      <c r="G13" s="900" t="s">
        <v>846</v>
      </c>
      <c r="H13" s="822">
        <v>30</v>
      </c>
      <c r="I13" s="809" t="s">
        <v>670</v>
      </c>
    </row>
    <row r="14" spans="2:9" ht="90" customHeight="1">
      <c r="B14" s="1400"/>
      <c r="C14" s="819" t="s">
        <v>599</v>
      </c>
      <c r="D14" s="710" t="s">
        <v>851</v>
      </c>
      <c r="E14" s="824" t="s">
        <v>600</v>
      </c>
      <c r="F14" s="821"/>
      <c r="G14" s="809" t="s">
        <v>601</v>
      </c>
      <c r="H14" s="822">
        <v>0.05</v>
      </c>
      <c r="I14" s="809" t="s">
        <v>853</v>
      </c>
    </row>
    <row r="15" spans="2:9" s="713" customFormat="1" ht="18" customHeight="1">
      <c r="C15" s="1403" t="s">
        <v>854</v>
      </c>
      <c r="D15" s="1403"/>
      <c r="E15" s="1403"/>
      <c r="F15" s="1403"/>
      <c r="G15" s="1403"/>
      <c r="H15" s="1403"/>
      <c r="I15" s="1403"/>
    </row>
    <row r="16" spans="2:9" s="713" customFormat="1" ht="18" customHeight="1">
      <c r="C16" s="1404" t="s">
        <v>602</v>
      </c>
      <c r="D16" s="1404"/>
      <c r="E16" s="1404"/>
      <c r="F16" s="1404"/>
      <c r="G16" s="1404"/>
      <c r="H16" s="1404"/>
      <c r="I16" s="1404"/>
    </row>
    <row r="17" spans="3:10" ht="18" customHeight="1">
      <c r="C17" s="1405" t="s">
        <v>603</v>
      </c>
      <c r="D17" s="1405"/>
      <c r="E17" s="1405"/>
      <c r="F17" s="1405"/>
      <c r="G17" s="1405"/>
      <c r="H17" s="1405"/>
      <c r="I17" s="1405"/>
    </row>
    <row r="18" spans="3:10" s="713" customFormat="1" ht="18" customHeight="1">
      <c r="C18" s="1405" t="s">
        <v>604</v>
      </c>
      <c r="D18" s="1405"/>
      <c r="E18" s="1405"/>
      <c r="F18" s="1405"/>
      <c r="G18" s="1405"/>
      <c r="H18" s="1405"/>
      <c r="I18" s="1405"/>
    </row>
    <row r="19" spans="3:10" s="713" customFormat="1" ht="12">
      <c r="C19" s="1405"/>
      <c r="D19" s="1405"/>
      <c r="E19" s="1405"/>
      <c r="F19" s="1405"/>
      <c r="G19" s="1405"/>
      <c r="H19" s="1405"/>
      <c r="I19" s="1405"/>
    </row>
    <row r="20" spans="3:10" s="713" customFormat="1" ht="12.5" thickBot="1">
      <c r="C20" s="810"/>
      <c r="D20" s="810"/>
      <c r="E20" s="810"/>
      <c r="F20" s="810"/>
      <c r="G20" s="810"/>
      <c r="H20" s="810"/>
      <c r="I20" s="810"/>
    </row>
    <row r="21" spans="3:10">
      <c r="G21" s="1103" t="s">
        <v>493</v>
      </c>
      <c r="H21" s="1104"/>
      <c r="I21" s="1105"/>
      <c r="J21" s="713"/>
    </row>
    <row r="22" spans="3:10" ht="13.5" thickBot="1">
      <c r="G22" s="1106"/>
      <c r="H22" s="1107"/>
      <c r="I22" s="1108"/>
      <c r="J22" s="713"/>
    </row>
    <row r="23" spans="3:10">
      <c r="J23" s="713"/>
    </row>
  </sheetData>
  <mergeCells count="13">
    <mergeCell ref="G21:I22"/>
    <mergeCell ref="B6:D7"/>
    <mergeCell ref="E6:E7"/>
    <mergeCell ref="F6:G6"/>
    <mergeCell ref="H6:I6"/>
    <mergeCell ref="B8:B14"/>
    <mergeCell ref="G8:G11"/>
    <mergeCell ref="I8:I11"/>
    <mergeCell ref="C15:I15"/>
    <mergeCell ref="C16:I16"/>
    <mergeCell ref="C17:I17"/>
    <mergeCell ref="C18:I18"/>
    <mergeCell ref="C19:I19"/>
  </mergeCells>
  <phoneticPr fontId="10"/>
  <pageMargins left="0.59055118110236227" right="0.59055118110236227" top="0.59055118110236227" bottom="0.59055118110236227" header="0.51181102362204722" footer="0.51181102362204722"/>
  <pageSetup paperSize="9" scale="8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45"/>
  <sheetViews>
    <sheetView showGridLines="0" zoomScaleNormal="100" zoomScaleSheetLayoutView="90" workbookViewId="0">
      <selection activeCell="H28" sqref="H28"/>
    </sheetView>
  </sheetViews>
  <sheetFormatPr defaultRowHeight="13"/>
  <cols>
    <col min="1" max="1" width="2.90625" style="676" customWidth="1"/>
    <col min="2" max="2" width="17.90625" style="676" customWidth="1"/>
    <col min="3" max="3" width="4.453125" style="676" customWidth="1"/>
    <col min="4" max="9" width="9.36328125" style="676" customWidth="1"/>
    <col min="10" max="10" width="10.36328125" style="676" customWidth="1"/>
    <col min="11" max="24" width="9.36328125" style="676" customWidth="1"/>
    <col min="25" max="25" width="1.90625" style="676" customWidth="1"/>
    <col min="26" max="257" width="9" style="676"/>
    <col min="258" max="258" width="17.90625" style="676" customWidth="1"/>
    <col min="259" max="259" width="4.453125" style="676" customWidth="1"/>
    <col min="260" max="280" width="9.36328125" style="676" customWidth="1"/>
    <col min="281" max="513" width="9" style="676"/>
    <col min="514" max="514" width="17.90625" style="676" customWidth="1"/>
    <col min="515" max="515" width="4.453125" style="676" customWidth="1"/>
    <col min="516" max="536" width="9.36328125" style="676" customWidth="1"/>
    <col min="537" max="769" width="9" style="676"/>
    <col min="770" max="770" width="17.90625" style="676" customWidth="1"/>
    <col min="771" max="771" width="4.453125" style="676" customWidth="1"/>
    <col min="772" max="792" width="9.36328125" style="676" customWidth="1"/>
    <col min="793" max="1025" width="9" style="676"/>
    <col min="1026" max="1026" width="17.90625" style="676" customWidth="1"/>
    <col min="1027" max="1027" width="4.453125" style="676" customWidth="1"/>
    <col min="1028" max="1048" width="9.36328125" style="676" customWidth="1"/>
    <col min="1049" max="1281" width="9" style="676"/>
    <col min="1282" max="1282" width="17.90625" style="676" customWidth="1"/>
    <col min="1283" max="1283" width="4.453125" style="676" customWidth="1"/>
    <col min="1284" max="1304" width="9.36328125" style="676" customWidth="1"/>
    <col min="1305" max="1537" width="9" style="676"/>
    <col min="1538" max="1538" width="17.90625" style="676" customWidth="1"/>
    <col min="1539" max="1539" width="4.453125" style="676" customWidth="1"/>
    <col min="1540" max="1560" width="9.36328125" style="676" customWidth="1"/>
    <col min="1561" max="1793" width="9" style="676"/>
    <col min="1794" max="1794" width="17.90625" style="676" customWidth="1"/>
    <col min="1795" max="1795" width="4.453125" style="676" customWidth="1"/>
    <col min="1796" max="1816" width="9.36328125" style="676" customWidth="1"/>
    <col min="1817" max="2049" width="9" style="676"/>
    <col min="2050" max="2050" width="17.90625" style="676" customWidth="1"/>
    <col min="2051" max="2051" width="4.453125" style="676" customWidth="1"/>
    <col min="2052" max="2072" width="9.36328125" style="676" customWidth="1"/>
    <col min="2073" max="2305" width="9" style="676"/>
    <col min="2306" max="2306" width="17.90625" style="676" customWidth="1"/>
    <col min="2307" max="2307" width="4.453125" style="676" customWidth="1"/>
    <col min="2308" max="2328" width="9.36328125" style="676" customWidth="1"/>
    <col min="2329" max="2561" width="9" style="676"/>
    <col min="2562" max="2562" width="17.90625" style="676" customWidth="1"/>
    <col min="2563" max="2563" width="4.453125" style="676" customWidth="1"/>
    <col min="2564" max="2584" width="9.36328125" style="676" customWidth="1"/>
    <col min="2585" max="2817" width="9" style="676"/>
    <col min="2818" max="2818" width="17.90625" style="676" customWidth="1"/>
    <col min="2819" max="2819" width="4.453125" style="676" customWidth="1"/>
    <col min="2820" max="2840" width="9.36328125" style="676" customWidth="1"/>
    <col min="2841" max="3073" width="9" style="676"/>
    <col min="3074" max="3074" width="17.90625" style="676" customWidth="1"/>
    <col min="3075" max="3075" width="4.453125" style="676" customWidth="1"/>
    <col min="3076" max="3096" width="9.36328125" style="676" customWidth="1"/>
    <col min="3097" max="3329" width="9" style="676"/>
    <col min="3330" max="3330" width="17.90625" style="676" customWidth="1"/>
    <col min="3331" max="3331" width="4.453125" style="676" customWidth="1"/>
    <col min="3332" max="3352" width="9.36328125" style="676" customWidth="1"/>
    <col min="3353" max="3585" width="9" style="676"/>
    <col min="3586" max="3586" width="17.90625" style="676" customWidth="1"/>
    <col min="3587" max="3587" width="4.453125" style="676" customWidth="1"/>
    <col min="3588" max="3608" width="9.36328125" style="676" customWidth="1"/>
    <col min="3609" max="3841" width="9" style="676"/>
    <col min="3842" max="3842" width="17.90625" style="676" customWidth="1"/>
    <col min="3843" max="3843" width="4.453125" style="676" customWidth="1"/>
    <col min="3844" max="3864" width="9.36328125" style="676" customWidth="1"/>
    <col min="3865" max="4097" width="9" style="676"/>
    <col min="4098" max="4098" width="17.90625" style="676" customWidth="1"/>
    <col min="4099" max="4099" width="4.453125" style="676" customWidth="1"/>
    <col min="4100" max="4120" width="9.36328125" style="676" customWidth="1"/>
    <col min="4121" max="4353" width="9" style="676"/>
    <col min="4354" max="4354" width="17.90625" style="676" customWidth="1"/>
    <col min="4355" max="4355" width="4.453125" style="676" customWidth="1"/>
    <col min="4356" max="4376" width="9.36328125" style="676" customWidth="1"/>
    <col min="4377" max="4609" width="9" style="676"/>
    <col min="4610" max="4610" width="17.90625" style="676" customWidth="1"/>
    <col min="4611" max="4611" width="4.453125" style="676" customWidth="1"/>
    <col min="4612" max="4632" width="9.36328125" style="676" customWidth="1"/>
    <col min="4633" max="4865" width="9" style="676"/>
    <col min="4866" max="4866" width="17.90625" style="676" customWidth="1"/>
    <col min="4867" max="4867" width="4.453125" style="676" customWidth="1"/>
    <col min="4868" max="4888" width="9.36328125" style="676" customWidth="1"/>
    <col min="4889" max="5121" width="9" style="676"/>
    <col min="5122" max="5122" width="17.90625" style="676" customWidth="1"/>
    <col min="5123" max="5123" width="4.453125" style="676" customWidth="1"/>
    <col min="5124" max="5144" width="9.36328125" style="676" customWidth="1"/>
    <col min="5145" max="5377" width="9" style="676"/>
    <col min="5378" max="5378" width="17.90625" style="676" customWidth="1"/>
    <col min="5379" max="5379" width="4.453125" style="676" customWidth="1"/>
    <col min="5380" max="5400" width="9.36328125" style="676" customWidth="1"/>
    <col min="5401" max="5633" width="9" style="676"/>
    <col min="5634" max="5634" width="17.90625" style="676" customWidth="1"/>
    <col min="5635" max="5635" width="4.453125" style="676" customWidth="1"/>
    <col min="5636" max="5656" width="9.36328125" style="676" customWidth="1"/>
    <col min="5657" max="5889" width="9" style="676"/>
    <col min="5890" max="5890" width="17.90625" style="676" customWidth="1"/>
    <col min="5891" max="5891" width="4.453125" style="676" customWidth="1"/>
    <col min="5892" max="5912" width="9.36328125" style="676" customWidth="1"/>
    <col min="5913" max="6145" width="9" style="676"/>
    <col min="6146" max="6146" width="17.90625" style="676" customWidth="1"/>
    <col min="6147" max="6147" width="4.453125" style="676" customWidth="1"/>
    <col min="6148" max="6168" width="9.36328125" style="676" customWidth="1"/>
    <col min="6169" max="6401" width="9" style="676"/>
    <col min="6402" max="6402" width="17.90625" style="676" customWidth="1"/>
    <col min="6403" max="6403" width="4.453125" style="676" customWidth="1"/>
    <col min="6404" max="6424" width="9.36328125" style="676" customWidth="1"/>
    <col min="6425" max="6657" width="9" style="676"/>
    <col min="6658" max="6658" width="17.90625" style="676" customWidth="1"/>
    <col min="6659" max="6659" width="4.453125" style="676" customWidth="1"/>
    <col min="6660" max="6680" width="9.36328125" style="676" customWidth="1"/>
    <col min="6681" max="6913" width="9" style="676"/>
    <col min="6914" max="6914" width="17.90625" style="676" customWidth="1"/>
    <col min="6915" max="6915" width="4.453125" style="676" customWidth="1"/>
    <col min="6916" max="6936" width="9.36328125" style="676" customWidth="1"/>
    <col min="6937" max="7169" width="9" style="676"/>
    <col min="7170" max="7170" width="17.90625" style="676" customWidth="1"/>
    <col min="7171" max="7171" width="4.453125" style="676" customWidth="1"/>
    <col min="7172" max="7192" width="9.36328125" style="676" customWidth="1"/>
    <col min="7193" max="7425" width="9" style="676"/>
    <col min="7426" max="7426" width="17.90625" style="676" customWidth="1"/>
    <col min="7427" max="7427" width="4.453125" style="676" customWidth="1"/>
    <col min="7428" max="7448" width="9.36328125" style="676" customWidth="1"/>
    <col min="7449" max="7681" width="9" style="676"/>
    <col min="7682" max="7682" width="17.90625" style="676" customWidth="1"/>
    <col min="7683" max="7683" width="4.453125" style="676" customWidth="1"/>
    <col min="7684" max="7704" width="9.36328125" style="676" customWidth="1"/>
    <col min="7705" max="7937" width="9" style="676"/>
    <col min="7938" max="7938" width="17.90625" style="676" customWidth="1"/>
    <col min="7939" max="7939" width="4.453125" style="676" customWidth="1"/>
    <col min="7940" max="7960" width="9.36328125" style="676" customWidth="1"/>
    <col min="7961" max="8193" width="9" style="676"/>
    <col min="8194" max="8194" width="17.90625" style="676" customWidth="1"/>
    <col min="8195" max="8195" width="4.453125" style="676" customWidth="1"/>
    <col min="8196" max="8216" width="9.36328125" style="676" customWidth="1"/>
    <col min="8217" max="8449" width="9" style="676"/>
    <col min="8450" max="8450" width="17.90625" style="676" customWidth="1"/>
    <col min="8451" max="8451" width="4.453125" style="676" customWidth="1"/>
    <col min="8452" max="8472" width="9.36328125" style="676" customWidth="1"/>
    <col min="8473" max="8705" width="9" style="676"/>
    <col min="8706" max="8706" width="17.90625" style="676" customWidth="1"/>
    <col min="8707" max="8707" width="4.453125" style="676" customWidth="1"/>
    <col min="8708" max="8728" width="9.36328125" style="676" customWidth="1"/>
    <col min="8729" max="8961" width="9" style="676"/>
    <col min="8962" max="8962" width="17.90625" style="676" customWidth="1"/>
    <col min="8963" max="8963" width="4.453125" style="676" customWidth="1"/>
    <col min="8964" max="8984" width="9.36328125" style="676" customWidth="1"/>
    <col min="8985" max="9217" width="9" style="676"/>
    <col min="9218" max="9218" width="17.90625" style="676" customWidth="1"/>
    <col min="9219" max="9219" width="4.453125" style="676" customWidth="1"/>
    <col min="9220" max="9240" width="9.36328125" style="676" customWidth="1"/>
    <col min="9241" max="9473" width="9" style="676"/>
    <col min="9474" max="9474" width="17.90625" style="676" customWidth="1"/>
    <col min="9475" max="9475" width="4.453125" style="676" customWidth="1"/>
    <col min="9476" max="9496" width="9.36328125" style="676" customWidth="1"/>
    <col min="9497" max="9729" width="9" style="676"/>
    <col min="9730" max="9730" width="17.90625" style="676" customWidth="1"/>
    <col min="9731" max="9731" width="4.453125" style="676" customWidth="1"/>
    <col min="9732" max="9752" width="9.36328125" style="676" customWidth="1"/>
    <col min="9753" max="9985" width="9" style="676"/>
    <col min="9986" max="9986" width="17.90625" style="676" customWidth="1"/>
    <col min="9987" max="9987" width="4.453125" style="676" customWidth="1"/>
    <col min="9988" max="10008" width="9.36328125" style="676" customWidth="1"/>
    <col min="10009" max="10241" width="9" style="676"/>
    <col min="10242" max="10242" width="17.90625" style="676" customWidth="1"/>
    <col min="10243" max="10243" width="4.453125" style="676" customWidth="1"/>
    <col min="10244" max="10264" width="9.36328125" style="676" customWidth="1"/>
    <col min="10265" max="10497" width="9" style="676"/>
    <col min="10498" max="10498" width="17.90625" style="676" customWidth="1"/>
    <col min="10499" max="10499" width="4.453125" style="676" customWidth="1"/>
    <col min="10500" max="10520" width="9.36328125" style="676" customWidth="1"/>
    <col min="10521" max="10753" width="9" style="676"/>
    <col min="10754" max="10754" width="17.90625" style="676" customWidth="1"/>
    <col min="10755" max="10755" width="4.453125" style="676" customWidth="1"/>
    <col min="10756" max="10776" width="9.36328125" style="676" customWidth="1"/>
    <col min="10777" max="11009" width="9" style="676"/>
    <col min="11010" max="11010" width="17.90625" style="676" customWidth="1"/>
    <col min="11011" max="11011" width="4.453125" style="676" customWidth="1"/>
    <col min="11012" max="11032" width="9.36328125" style="676" customWidth="1"/>
    <col min="11033" max="11265" width="9" style="676"/>
    <col min="11266" max="11266" width="17.90625" style="676" customWidth="1"/>
    <col min="11267" max="11267" width="4.453125" style="676" customWidth="1"/>
    <col min="11268" max="11288" width="9.36328125" style="676" customWidth="1"/>
    <col min="11289" max="11521" width="9" style="676"/>
    <col min="11522" max="11522" width="17.90625" style="676" customWidth="1"/>
    <col min="11523" max="11523" width="4.453125" style="676" customWidth="1"/>
    <col min="11524" max="11544" width="9.36328125" style="676" customWidth="1"/>
    <col min="11545" max="11777" width="9" style="676"/>
    <col min="11778" max="11778" width="17.90625" style="676" customWidth="1"/>
    <col min="11779" max="11779" width="4.453125" style="676" customWidth="1"/>
    <col min="11780" max="11800" width="9.36328125" style="676" customWidth="1"/>
    <col min="11801" max="12033" width="9" style="676"/>
    <col min="12034" max="12034" width="17.90625" style="676" customWidth="1"/>
    <col min="12035" max="12035" width="4.453125" style="676" customWidth="1"/>
    <col min="12036" max="12056" width="9.36328125" style="676" customWidth="1"/>
    <col min="12057" max="12289" width="9" style="676"/>
    <col min="12290" max="12290" width="17.90625" style="676" customWidth="1"/>
    <col min="12291" max="12291" width="4.453125" style="676" customWidth="1"/>
    <col min="12292" max="12312" width="9.36328125" style="676" customWidth="1"/>
    <col min="12313" max="12545" width="9" style="676"/>
    <col min="12546" max="12546" width="17.90625" style="676" customWidth="1"/>
    <col min="12547" max="12547" width="4.453125" style="676" customWidth="1"/>
    <col min="12548" max="12568" width="9.36328125" style="676" customWidth="1"/>
    <col min="12569" max="12801" width="9" style="676"/>
    <col min="12802" max="12802" width="17.90625" style="676" customWidth="1"/>
    <col min="12803" max="12803" width="4.453125" style="676" customWidth="1"/>
    <col min="12804" max="12824" width="9.36328125" style="676" customWidth="1"/>
    <col min="12825" max="13057" width="9" style="676"/>
    <col min="13058" max="13058" width="17.90625" style="676" customWidth="1"/>
    <col min="13059" max="13059" width="4.453125" style="676" customWidth="1"/>
    <col min="13060" max="13080" width="9.36328125" style="676" customWidth="1"/>
    <col min="13081" max="13313" width="9" style="676"/>
    <col min="13314" max="13314" width="17.90625" style="676" customWidth="1"/>
    <col min="13315" max="13315" width="4.453125" style="676" customWidth="1"/>
    <col min="13316" max="13336" width="9.36328125" style="676" customWidth="1"/>
    <col min="13337" max="13569" width="9" style="676"/>
    <col min="13570" max="13570" width="17.90625" style="676" customWidth="1"/>
    <col min="13571" max="13571" width="4.453125" style="676" customWidth="1"/>
    <col min="13572" max="13592" width="9.36328125" style="676" customWidth="1"/>
    <col min="13593" max="13825" width="9" style="676"/>
    <col min="13826" max="13826" width="17.90625" style="676" customWidth="1"/>
    <col min="13827" max="13827" width="4.453125" style="676" customWidth="1"/>
    <col min="13828" max="13848" width="9.36328125" style="676" customWidth="1"/>
    <col min="13849" max="14081" width="9" style="676"/>
    <col min="14082" max="14082" width="17.90625" style="676" customWidth="1"/>
    <col min="14083" max="14083" width="4.453125" style="676" customWidth="1"/>
    <col min="14084" max="14104" width="9.36328125" style="676" customWidth="1"/>
    <col min="14105" max="14337" width="9" style="676"/>
    <col min="14338" max="14338" width="17.90625" style="676" customWidth="1"/>
    <col min="14339" max="14339" width="4.453125" style="676" customWidth="1"/>
    <col min="14340" max="14360" width="9.36328125" style="676" customWidth="1"/>
    <col min="14361" max="14593" width="9" style="676"/>
    <col min="14594" max="14594" width="17.90625" style="676" customWidth="1"/>
    <col min="14595" max="14595" width="4.453125" style="676" customWidth="1"/>
    <col min="14596" max="14616" width="9.36328125" style="676" customWidth="1"/>
    <col min="14617" max="14849" width="9" style="676"/>
    <col min="14850" max="14850" width="17.90625" style="676" customWidth="1"/>
    <col min="14851" max="14851" width="4.453125" style="676" customWidth="1"/>
    <col min="14852" max="14872" width="9.36328125" style="676" customWidth="1"/>
    <col min="14873" max="15105" width="9" style="676"/>
    <col min="15106" max="15106" width="17.90625" style="676" customWidth="1"/>
    <col min="15107" max="15107" width="4.453125" style="676" customWidth="1"/>
    <col min="15108" max="15128" width="9.36328125" style="676" customWidth="1"/>
    <col min="15129" max="15361" width="9" style="676"/>
    <col min="15362" max="15362" width="17.90625" style="676" customWidth="1"/>
    <col min="15363" max="15363" width="4.453125" style="676" customWidth="1"/>
    <col min="15364" max="15384" width="9.36328125" style="676" customWidth="1"/>
    <col min="15385" max="15617" width="9" style="676"/>
    <col min="15618" max="15618" width="17.90625" style="676" customWidth="1"/>
    <col min="15619" max="15619" width="4.453125" style="676" customWidth="1"/>
    <col min="15620" max="15640" width="9.36328125" style="676" customWidth="1"/>
    <col min="15641" max="15873" width="9" style="676"/>
    <col min="15874" max="15874" width="17.90625" style="676" customWidth="1"/>
    <col min="15875" max="15875" width="4.453125" style="676" customWidth="1"/>
    <col min="15876" max="15896" width="9.36328125" style="676" customWidth="1"/>
    <col min="15897" max="16129" width="9" style="676"/>
    <col min="16130" max="16130" width="17.90625" style="676" customWidth="1"/>
    <col min="16131" max="16131" width="4.453125" style="676" customWidth="1"/>
    <col min="16132" max="16152" width="9.36328125" style="676" customWidth="1"/>
    <col min="16153" max="16384" width="9" style="676"/>
  </cols>
  <sheetData>
    <row r="2" spans="2:24" ht="19.5" customHeight="1">
      <c r="B2" s="675" t="s">
        <v>716</v>
      </c>
      <c r="C2" s="675"/>
    </row>
    <row r="3" spans="2:24" ht="19.5" customHeight="1">
      <c r="B3" s="1408" t="s">
        <v>494</v>
      </c>
      <c r="C3" s="1408"/>
      <c r="D3" s="1408"/>
      <c r="E3" s="1408"/>
      <c r="F3" s="1408"/>
      <c r="G3" s="1408"/>
      <c r="H3" s="1408"/>
      <c r="I3" s="1408"/>
      <c r="J3" s="1408"/>
      <c r="K3" s="1408"/>
      <c r="L3" s="1408"/>
      <c r="M3" s="1408"/>
      <c r="N3" s="1408"/>
      <c r="O3" s="1408"/>
      <c r="P3" s="1408"/>
      <c r="Q3" s="1408"/>
      <c r="R3" s="1408"/>
      <c r="S3" s="1408"/>
      <c r="T3" s="1408"/>
      <c r="U3" s="1408"/>
      <c r="V3" s="1408"/>
      <c r="W3" s="1408"/>
      <c r="X3" s="1408"/>
    </row>
    <row r="4" spans="2:24" ht="14">
      <c r="B4" s="675"/>
      <c r="C4" s="675"/>
    </row>
    <row r="5" spans="2:24" ht="15.75" customHeight="1" thickBot="1">
      <c r="B5" s="676" t="s">
        <v>495</v>
      </c>
      <c r="K5" s="1409" t="s">
        <v>496</v>
      </c>
      <c r="L5" s="1409"/>
      <c r="M5" s="1409"/>
      <c r="Q5" s="1409" t="s">
        <v>497</v>
      </c>
      <c r="R5" s="1409"/>
      <c r="S5" s="1409"/>
    </row>
    <row r="6" spans="2:24" ht="15.75" customHeight="1">
      <c r="B6" s="1410" t="s">
        <v>498</v>
      </c>
      <c r="C6" s="1410"/>
      <c r="D6" s="1410"/>
      <c r="E6" s="1411" t="s">
        <v>499</v>
      </c>
      <c r="F6" s="1411"/>
      <c r="G6" s="1411"/>
      <c r="H6" s="1411"/>
      <c r="I6" s="1411"/>
      <c r="K6" s="1412" t="s">
        <v>500</v>
      </c>
      <c r="L6" s="1413"/>
      <c r="M6" s="1414"/>
      <c r="N6" s="1415"/>
      <c r="O6" s="1416"/>
      <c r="Q6" s="1412" t="s">
        <v>500</v>
      </c>
      <c r="R6" s="1413"/>
      <c r="S6" s="1414"/>
      <c r="T6" s="1415"/>
      <c r="U6" s="1416"/>
    </row>
    <row r="7" spans="2:24" ht="15.75" customHeight="1">
      <c r="B7" s="1417" t="s">
        <v>501</v>
      </c>
      <c r="C7" s="1417"/>
      <c r="D7" s="1417"/>
      <c r="E7" s="1418"/>
      <c r="F7" s="1418"/>
      <c r="G7" s="1418"/>
      <c r="H7" s="1418"/>
      <c r="I7" s="1418"/>
      <c r="K7" s="1419" t="s">
        <v>502</v>
      </c>
      <c r="L7" s="1420"/>
      <c r="M7" s="1421"/>
      <c r="N7" s="1406"/>
      <c r="O7" s="1407"/>
      <c r="Q7" s="1419" t="s">
        <v>503</v>
      </c>
      <c r="R7" s="1420"/>
      <c r="S7" s="1421"/>
      <c r="T7" s="1406"/>
      <c r="U7" s="1407"/>
    </row>
    <row r="8" spans="2:24" ht="15.75" customHeight="1">
      <c r="B8" s="1422" t="s">
        <v>504</v>
      </c>
      <c r="C8" s="1422"/>
      <c r="D8" s="1422"/>
      <c r="E8" s="1423" t="s">
        <v>505</v>
      </c>
      <c r="F8" s="1423"/>
      <c r="G8" s="1423"/>
      <c r="H8" s="1424" t="s">
        <v>506</v>
      </c>
      <c r="I8" s="1424"/>
      <c r="K8" s="1425" t="s">
        <v>507</v>
      </c>
      <c r="L8" s="1426"/>
      <c r="M8" s="1427"/>
      <c r="N8" s="1406"/>
      <c r="O8" s="1407"/>
      <c r="Q8" s="1425" t="s">
        <v>508</v>
      </c>
      <c r="R8" s="1426"/>
      <c r="S8" s="1427"/>
      <c r="T8" s="1406"/>
      <c r="U8" s="1407"/>
    </row>
    <row r="9" spans="2:24" ht="15.75" customHeight="1" thickBot="1">
      <c r="B9" s="1422"/>
      <c r="C9" s="1422"/>
      <c r="D9" s="1422"/>
      <c r="E9" s="1428" t="s">
        <v>509</v>
      </c>
      <c r="F9" s="1428"/>
      <c r="G9" s="677" t="s">
        <v>510</v>
      </c>
      <c r="H9" s="677" t="s">
        <v>509</v>
      </c>
      <c r="I9" s="678" t="s">
        <v>510</v>
      </c>
      <c r="K9" s="1429" t="s">
        <v>511</v>
      </c>
      <c r="L9" s="1430"/>
      <c r="M9" s="1431"/>
      <c r="N9" s="1432"/>
      <c r="O9" s="1433"/>
      <c r="Q9" s="1425" t="s">
        <v>512</v>
      </c>
      <c r="R9" s="1426"/>
      <c r="S9" s="1427"/>
      <c r="T9" s="1406"/>
      <c r="U9" s="1407"/>
    </row>
    <row r="10" spans="2:24" ht="15.75" customHeight="1" thickBot="1">
      <c r="B10" s="1448" t="s">
        <v>513</v>
      </c>
      <c r="C10" s="1448"/>
      <c r="D10" s="1448"/>
      <c r="E10" s="1449" t="s">
        <v>514</v>
      </c>
      <c r="F10" s="1449"/>
      <c r="G10" s="1449"/>
      <c r="H10" s="1449"/>
      <c r="I10" s="679" t="s">
        <v>515</v>
      </c>
      <c r="N10" s="680" t="s">
        <v>514</v>
      </c>
      <c r="Q10" s="1429" t="s">
        <v>516</v>
      </c>
      <c r="R10" s="1430"/>
      <c r="S10" s="1431"/>
      <c r="T10" s="1432"/>
      <c r="U10" s="1433"/>
    </row>
    <row r="11" spans="2:24" ht="15" customHeight="1">
      <c r="N11" s="680"/>
    </row>
    <row r="12" spans="2:24" ht="15" customHeight="1" thickBot="1">
      <c r="B12" s="676" t="s">
        <v>517</v>
      </c>
    </row>
    <row r="13" spans="2:24" ht="15" customHeight="1" thickBot="1">
      <c r="B13" s="1434"/>
      <c r="C13" s="1437" t="s">
        <v>847</v>
      </c>
      <c r="D13" s="1438"/>
      <c r="E13" s="1438"/>
      <c r="F13" s="1438"/>
      <c r="G13" s="1438"/>
      <c r="H13" s="1438"/>
      <c r="I13" s="1438"/>
      <c r="J13" s="1438"/>
      <c r="K13" s="1438"/>
      <c r="L13" s="1438"/>
      <c r="M13" s="1439"/>
      <c r="N13" s="1439"/>
      <c r="O13" s="1439"/>
      <c r="P13" s="1439"/>
      <c r="Q13" s="1439"/>
      <c r="R13" s="1440"/>
    </row>
    <row r="14" spans="2:24" ht="15" customHeight="1" thickBot="1">
      <c r="B14" s="1435"/>
      <c r="C14" s="1441" t="s">
        <v>518</v>
      </c>
      <c r="D14" s="1442"/>
      <c r="E14" s="1442"/>
      <c r="F14" s="1442"/>
      <c r="G14" s="1442"/>
      <c r="H14" s="1442"/>
      <c r="I14" s="1442"/>
      <c r="J14" s="1442"/>
      <c r="K14" s="1442"/>
      <c r="L14" s="1442"/>
      <c r="M14" s="1442" t="s">
        <v>519</v>
      </c>
      <c r="N14" s="1442"/>
      <c r="O14" s="1442"/>
      <c r="P14" s="1442"/>
      <c r="Q14" s="1442"/>
      <c r="R14" s="1443"/>
    </row>
    <row r="15" spans="2:24" ht="15" customHeight="1" thickBot="1">
      <c r="B15" s="1435"/>
      <c r="C15" s="1441" t="s">
        <v>520</v>
      </c>
      <c r="D15" s="1442"/>
      <c r="E15" s="1442" t="s">
        <v>521</v>
      </c>
      <c r="F15" s="1442"/>
      <c r="G15" s="1442" t="s">
        <v>522</v>
      </c>
      <c r="H15" s="1442"/>
      <c r="I15" s="1442" t="s">
        <v>523</v>
      </c>
      <c r="J15" s="1442"/>
      <c r="K15" s="1442" t="s">
        <v>524</v>
      </c>
      <c r="L15" s="1442"/>
      <c r="M15" s="1442" t="s">
        <v>525</v>
      </c>
      <c r="N15" s="1442"/>
      <c r="O15" s="1442" t="s">
        <v>523</v>
      </c>
      <c r="P15" s="1450"/>
      <c r="Q15" s="1442" t="s">
        <v>524</v>
      </c>
      <c r="R15" s="1443"/>
    </row>
    <row r="16" spans="2:24" ht="15" customHeight="1" thickBot="1">
      <c r="B16" s="1436"/>
      <c r="C16" s="1444"/>
      <c r="D16" s="1445"/>
      <c r="E16" s="1445"/>
      <c r="F16" s="1445"/>
      <c r="G16" s="1445"/>
      <c r="H16" s="1445"/>
      <c r="I16" s="834" t="s">
        <v>526</v>
      </c>
      <c r="J16" s="811" t="s">
        <v>527</v>
      </c>
      <c r="K16" s="1445"/>
      <c r="L16" s="1445"/>
      <c r="M16" s="1445"/>
      <c r="N16" s="1445"/>
      <c r="O16" s="1445" t="s">
        <v>528</v>
      </c>
      <c r="P16" s="1447"/>
      <c r="Q16" s="1445"/>
      <c r="R16" s="1446"/>
      <c r="S16" s="214"/>
      <c r="T16" s="214"/>
      <c r="V16" s="214"/>
      <c r="W16" s="214"/>
    </row>
    <row r="17" spans="2:23" ht="15" customHeight="1">
      <c r="B17" s="681" t="s">
        <v>529</v>
      </c>
      <c r="C17" s="1457"/>
      <c r="D17" s="1458"/>
      <c r="E17" s="1458"/>
      <c r="F17" s="1458"/>
      <c r="G17" s="1458"/>
      <c r="H17" s="1458"/>
      <c r="I17" s="682"/>
      <c r="J17" s="682"/>
      <c r="K17" s="1451"/>
      <c r="L17" s="1451"/>
      <c r="M17" s="1451"/>
      <c r="N17" s="1451"/>
      <c r="O17" s="1451"/>
      <c r="P17" s="1451"/>
      <c r="Q17" s="1451"/>
      <c r="R17" s="1452"/>
      <c r="S17" s="680"/>
      <c r="T17" s="683"/>
      <c r="U17" s="684"/>
      <c r="V17" s="683"/>
      <c r="W17" s="683"/>
    </row>
    <row r="18" spans="2:23" ht="15" customHeight="1">
      <c r="B18" s="685" t="s">
        <v>530</v>
      </c>
      <c r="C18" s="1453"/>
      <c r="D18" s="1454"/>
      <c r="E18" s="1454"/>
      <c r="F18" s="1454"/>
      <c r="G18" s="1454"/>
      <c r="H18" s="1454"/>
      <c r="I18" s="686"/>
      <c r="J18" s="686"/>
      <c r="K18" s="1455"/>
      <c r="L18" s="1455"/>
      <c r="M18" s="1455"/>
      <c r="N18" s="1455"/>
      <c r="O18" s="1455"/>
      <c r="P18" s="1455"/>
      <c r="Q18" s="1455"/>
      <c r="R18" s="1456"/>
      <c r="S18" s="680"/>
      <c r="T18" s="683"/>
      <c r="U18" s="684"/>
      <c r="V18" s="683"/>
      <c r="W18" s="683"/>
    </row>
    <row r="19" spans="2:23" ht="15" customHeight="1" thickBot="1">
      <c r="B19" s="687" t="s">
        <v>531</v>
      </c>
      <c r="C19" s="1462"/>
      <c r="D19" s="1463"/>
      <c r="E19" s="1463"/>
      <c r="F19" s="1463"/>
      <c r="G19" s="1463"/>
      <c r="H19" s="1463"/>
      <c r="I19" s="688"/>
      <c r="J19" s="688"/>
      <c r="K19" s="1464"/>
      <c r="L19" s="1464"/>
      <c r="M19" s="1464"/>
      <c r="N19" s="1464"/>
      <c r="O19" s="1464"/>
      <c r="P19" s="1464"/>
      <c r="Q19" s="1464"/>
      <c r="R19" s="1465"/>
      <c r="S19" s="689"/>
      <c r="T19" s="690"/>
      <c r="U19" s="684"/>
      <c r="V19" s="690"/>
      <c r="W19" s="690"/>
    </row>
    <row r="20" spans="2:23" ht="15" customHeight="1">
      <c r="C20" s="808" t="s">
        <v>514</v>
      </c>
      <c r="D20" s="808"/>
      <c r="E20" s="689"/>
      <c r="F20" s="689"/>
      <c r="G20" s="684"/>
      <c r="H20" s="689"/>
      <c r="I20" s="689"/>
      <c r="J20" s="680"/>
      <c r="K20" s="689"/>
      <c r="L20" s="689"/>
      <c r="M20" s="684"/>
      <c r="N20" s="680"/>
    </row>
    <row r="21" spans="2:23" ht="16.5" customHeight="1">
      <c r="B21" s="676" t="s">
        <v>532</v>
      </c>
    </row>
    <row r="22" spans="2:23">
      <c r="B22" s="1466" t="s">
        <v>533</v>
      </c>
      <c r="C22" s="1467"/>
      <c r="D22" s="1468"/>
      <c r="E22" s="691" t="s">
        <v>534</v>
      </c>
      <c r="F22" s="691" t="s">
        <v>530</v>
      </c>
      <c r="G22" s="691" t="s">
        <v>529</v>
      </c>
      <c r="H22" s="692" t="s">
        <v>531</v>
      </c>
    </row>
    <row r="23" spans="2:23" ht="15" customHeight="1">
      <c r="B23" s="1466" t="s">
        <v>535</v>
      </c>
      <c r="C23" s="1467"/>
      <c r="D23" s="1468"/>
      <c r="E23" s="693" t="s">
        <v>515</v>
      </c>
      <c r="F23" s="694"/>
      <c r="G23" s="694"/>
      <c r="H23" s="694"/>
      <c r="J23" s="676" t="s">
        <v>535</v>
      </c>
      <c r="M23" s="676" t="s">
        <v>536</v>
      </c>
    </row>
    <row r="24" spans="2:23" ht="16.5" customHeight="1">
      <c r="B24" s="1459" t="s">
        <v>537</v>
      </c>
      <c r="C24" s="1460"/>
      <c r="D24" s="1461"/>
      <c r="E24" s="693" t="s">
        <v>515</v>
      </c>
      <c r="F24" s="694"/>
      <c r="G24" s="694"/>
      <c r="H24" s="694"/>
      <c r="J24" s="676" t="s">
        <v>537</v>
      </c>
      <c r="M24" s="676" t="s">
        <v>538</v>
      </c>
    </row>
    <row r="25" spans="2:23" ht="16.5" customHeight="1">
      <c r="B25" s="1459" t="s">
        <v>539</v>
      </c>
      <c r="C25" s="1460"/>
      <c r="D25" s="1461"/>
      <c r="E25" s="693" t="s">
        <v>515</v>
      </c>
      <c r="F25" s="694"/>
      <c r="G25" s="694"/>
      <c r="H25" s="694"/>
      <c r="J25" s="676" t="s">
        <v>540</v>
      </c>
      <c r="M25" s="676" t="s">
        <v>541</v>
      </c>
    </row>
    <row r="26" spans="2:23" ht="16.5" customHeight="1">
      <c r="B26" s="1459" t="s">
        <v>542</v>
      </c>
      <c r="C26" s="1460"/>
      <c r="D26" s="1461"/>
      <c r="E26" s="693" t="s">
        <v>515</v>
      </c>
      <c r="F26" s="694"/>
      <c r="G26" s="694"/>
      <c r="H26" s="694"/>
      <c r="J26" s="676" t="s">
        <v>543</v>
      </c>
      <c r="M26" s="676" t="s">
        <v>544</v>
      </c>
    </row>
    <row r="27" spans="2:23" ht="16.5" customHeight="1">
      <c r="B27" s="1459" t="s">
        <v>545</v>
      </c>
      <c r="C27" s="1460"/>
      <c r="D27" s="1461"/>
      <c r="E27" s="693" t="s">
        <v>515</v>
      </c>
      <c r="F27" s="694"/>
      <c r="G27" s="694"/>
      <c r="H27" s="694"/>
      <c r="J27" s="676" t="s">
        <v>546</v>
      </c>
      <c r="M27" s="676" t="s">
        <v>547</v>
      </c>
    </row>
    <row r="28" spans="2:23" ht="16.5" customHeight="1">
      <c r="B28" s="1479" t="s">
        <v>548</v>
      </c>
      <c r="C28" s="1480"/>
      <c r="D28" s="1481"/>
      <c r="E28" s="693" t="s">
        <v>515</v>
      </c>
      <c r="F28" s="694"/>
      <c r="G28" s="694"/>
      <c r="H28" s="694"/>
      <c r="J28" s="676" t="s">
        <v>549</v>
      </c>
      <c r="M28" s="676" t="s">
        <v>550</v>
      </c>
    </row>
    <row r="29" spans="2:23" ht="16.5" customHeight="1">
      <c r="B29" s="1479" t="s">
        <v>551</v>
      </c>
      <c r="C29" s="1480"/>
      <c r="D29" s="1481"/>
      <c r="E29" s="693" t="s">
        <v>515</v>
      </c>
      <c r="F29" s="694"/>
      <c r="G29" s="694"/>
      <c r="H29" s="694"/>
      <c r="J29" s="676" t="s">
        <v>552</v>
      </c>
      <c r="M29" s="676" t="s">
        <v>553</v>
      </c>
    </row>
    <row r="30" spans="2:23" ht="16.5" customHeight="1">
      <c r="B30" s="1459" t="s">
        <v>554</v>
      </c>
      <c r="C30" s="1460"/>
      <c r="D30" s="1461"/>
      <c r="E30" s="693" t="s">
        <v>515</v>
      </c>
      <c r="F30" s="694"/>
      <c r="G30" s="694"/>
      <c r="H30" s="694"/>
      <c r="J30" s="676" t="s">
        <v>555</v>
      </c>
      <c r="M30" s="676" t="s">
        <v>556</v>
      </c>
    </row>
    <row r="31" spans="2:23" ht="16.5" customHeight="1">
      <c r="B31" s="1459" t="s">
        <v>557</v>
      </c>
      <c r="C31" s="1460"/>
      <c r="D31" s="1461"/>
      <c r="E31" s="693" t="s">
        <v>558</v>
      </c>
      <c r="F31" s="695"/>
      <c r="G31" s="695"/>
      <c r="H31" s="696"/>
      <c r="J31" s="676" t="s">
        <v>559</v>
      </c>
      <c r="M31" s="676" t="s">
        <v>560</v>
      </c>
    </row>
    <row r="32" spans="2:23" ht="14.25" customHeight="1"/>
    <row r="33" spans="2:24" ht="13.5" thickBot="1">
      <c r="B33" s="676" t="s">
        <v>561</v>
      </c>
    </row>
    <row r="34" spans="2:24" ht="18" customHeight="1">
      <c r="B34" s="1482" t="s">
        <v>562</v>
      </c>
      <c r="C34" s="1415"/>
      <c r="D34" s="697" t="s">
        <v>741</v>
      </c>
      <c r="E34" s="697" t="s">
        <v>563</v>
      </c>
      <c r="F34" s="697" t="s">
        <v>564</v>
      </c>
      <c r="G34" s="697" t="s">
        <v>565</v>
      </c>
      <c r="H34" s="697" t="s">
        <v>566</v>
      </c>
      <c r="I34" s="697" t="s">
        <v>567</v>
      </c>
      <c r="J34" s="697" t="s">
        <v>568</v>
      </c>
      <c r="K34" s="697" t="s">
        <v>569</v>
      </c>
      <c r="L34" s="697" t="s">
        <v>570</v>
      </c>
      <c r="M34" s="697" t="s">
        <v>571</v>
      </c>
      <c r="N34" s="697" t="s">
        <v>572</v>
      </c>
      <c r="O34" s="697" t="s">
        <v>573</v>
      </c>
      <c r="P34" s="697" t="s">
        <v>574</v>
      </c>
      <c r="Q34" s="697" t="s">
        <v>575</v>
      </c>
      <c r="R34" s="697" t="s">
        <v>576</v>
      </c>
      <c r="S34" s="697" t="s">
        <v>577</v>
      </c>
      <c r="T34" s="697" t="s">
        <v>578</v>
      </c>
      <c r="U34" s="697" t="s">
        <v>742</v>
      </c>
      <c r="V34" s="697" t="s">
        <v>743</v>
      </c>
      <c r="W34" s="845" t="s">
        <v>744</v>
      </c>
      <c r="X34" s="698" t="s">
        <v>745</v>
      </c>
    </row>
    <row r="35" spans="2:24" ht="18" customHeight="1">
      <c r="B35" s="1475" t="s">
        <v>579</v>
      </c>
      <c r="C35" s="1476"/>
      <c r="D35" s="699"/>
      <c r="E35" s="699"/>
      <c r="F35" s="699"/>
      <c r="G35" s="699"/>
      <c r="H35" s="699"/>
      <c r="I35" s="699"/>
      <c r="J35" s="699"/>
      <c r="K35" s="699"/>
      <c r="L35" s="699"/>
      <c r="M35" s="699"/>
      <c r="N35" s="699"/>
      <c r="O35" s="699"/>
      <c r="P35" s="699"/>
      <c r="Q35" s="699"/>
      <c r="R35" s="699"/>
      <c r="S35" s="699"/>
      <c r="T35" s="699"/>
      <c r="U35" s="699"/>
      <c r="V35" s="699"/>
      <c r="W35" s="846"/>
      <c r="X35" s="700"/>
    </row>
    <row r="36" spans="2:24" ht="18" customHeight="1" thickBot="1">
      <c r="B36" s="1477" t="s">
        <v>580</v>
      </c>
      <c r="C36" s="1478"/>
      <c r="D36" s="701"/>
      <c r="E36" s="701"/>
      <c r="F36" s="701"/>
      <c r="G36" s="701"/>
      <c r="H36" s="701"/>
      <c r="I36" s="701"/>
      <c r="J36" s="701"/>
      <c r="K36" s="701"/>
      <c r="L36" s="701"/>
      <c r="M36" s="701"/>
      <c r="N36" s="701"/>
      <c r="O36" s="701"/>
      <c r="P36" s="701"/>
      <c r="Q36" s="701"/>
      <c r="R36" s="701"/>
      <c r="S36" s="701"/>
      <c r="T36" s="701"/>
      <c r="U36" s="701"/>
      <c r="V36" s="701"/>
      <c r="W36" s="847"/>
      <c r="X36" s="702"/>
    </row>
    <row r="37" spans="2:24" ht="16.5" customHeight="1">
      <c r="B37" s="271" t="s">
        <v>581</v>
      </c>
    </row>
    <row r="40" spans="2:24">
      <c r="B40" s="676" t="s">
        <v>582</v>
      </c>
    </row>
    <row r="41" spans="2:24">
      <c r="B41" s="676" t="s">
        <v>583</v>
      </c>
    </row>
    <row r="42" spans="2:24" s="915" customFormat="1">
      <c r="B42" s="914" t="s">
        <v>878</v>
      </c>
    </row>
    <row r="43" spans="2:24" ht="13.5" thickBot="1"/>
    <row r="44" spans="2:24">
      <c r="S44" s="1469" t="s">
        <v>250</v>
      </c>
      <c r="T44" s="1470"/>
      <c r="U44" s="1470"/>
      <c r="V44" s="1470"/>
      <c r="W44" s="1470"/>
      <c r="X44" s="1471"/>
    </row>
    <row r="45" spans="2:24" ht="13.5" thickBot="1">
      <c r="S45" s="1472"/>
      <c r="T45" s="1473"/>
      <c r="U45" s="1473"/>
      <c r="V45" s="1473"/>
      <c r="W45" s="1473"/>
      <c r="X45" s="1474"/>
    </row>
  </sheetData>
  <mergeCells count="79">
    <mergeCell ref="S44:X45"/>
    <mergeCell ref="B35:C35"/>
    <mergeCell ref="B36:C36"/>
    <mergeCell ref="B27:D27"/>
    <mergeCell ref="B28:D28"/>
    <mergeCell ref="B29:D29"/>
    <mergeCell ref="B30:D30"/>
    <mergeCell ref="B31:D31"/>
    <mergeCell ref="B34:C34"/>
    <mergeCell ref="Q19:R19"/>
    <mergeCell ref="B22:D22"/>
    <mergeCell ref="B23:D23"/>
    <mergeCell ref="B24:D24"/>
    <mergeCell ref="B25:D25"/>
    <mergeCell ref="M19:N19"/>
    <mergeCell ref="O19:P19"/>
    <mergeCell ref="B26:D26"/>
    <mergeCell ref="C19:D19"/>
    <mergeCell ref="E19:F19"/>
    <mergeCell ref="G19:H19"/>
    <mergeCell ref="K19:L19"/>
    <mergeCell ref="O15:P15"/>
    <mergeCell ref="Q17:R17"/>
    <mergeCell ref="C18:D18"/>
    <mergeCell ref="E18:F18"/>
    <mergeCell ref="G18:H18"/>
    <mergeCell ref="K18:L18"/>
    <mergeCell ref="M18:N18"/>
    <mergeCell ref="O18:P18"/>
    <mergeCell ref="Q18:R18"/>
    <mergeCell ref="C17:D17"/>
    <mergeCell ref="E17:F17"/>
    <mergeCell ref="G17:H17"/>
    <mergeCell ref="K17:L17"/>
    <mergeCell ref="M17:N17"/>
    <mergeCell ref="O17:P17"/>
    <mergeCell ref="T10:U10"/>
    <mergeCell ref="B13:B16"/>
    <mergeCell ref="C13:R13"/>
    <mergeCell ref="C14:L14"/>
    <mergeCell ref="M14:R14"/>
    <mergeCell ref="C15:D16"/>
    <mergeCell ref="E15:F16"/>
    <mergeCell ref="Q15:R16"/>
    <mergeCell ref="O16:P16"/>
    <mergeCell ref="B10:D10"/>
    <mergeCell ref="E10:H10"/>
    <mergeCell ref="Q10:S10"/>
    <mergeCell ref="G15:H16"/>
    <mergeCell ref="I15:J15"/>
    <mergeCell ref="K15:L16"/>
    <mergeCell ref="M15:N16"/>
    <mergeCell ref="T8:U8"/>
    <mergeCell ref="E9:F9"/>
    <mergeCell ref="K9:M9"/>
    <mergeCell ref="N9:O9"/>
    <mergeCell ref="Q9:S9"/>
    <mergeCell ref="T9:U9"/>
    <mergeCell ref="Q8:S8"/>
    <mergeCell ref="B8:D9"/>
    <mergeCell ref="E8:G8"/>
    <mergeCell ref="H8:I8"/>
    <mergeCell ref="K8:M8"/>
    <mergeCell ref="N8:O8"/>
    <mergeCell ref="T7:U7"/>
    <mergeCell ref="B3:X3"/>
    <mergeCell ref="K5:M5"/>
    <mergeCell ref="Q5:S5"/>
    <mergeCell ref="B6:D6"/>
    <mergeCell ref="E6:I6"/>
    <mergeCell ref="K6:M6"/>
    <mergeCell ref="N6:O6"/>
    <mergeCell ref="Q6:S6"/>
    <mergeCell ref="T6:U6"/>
    <mergeCell ref="B7:D7"/>
    <mergeCell ref="E7:I7"/>
    <mergeCell ref="K7:M7"/>
    <mergeCell ref="N7:O7"/>
    <mergeCell ref="Q7:S7"/>
  </mergeCells>
  <phoneticPr fontId="10"/>
  <pageMargins left="0.70866141732283472" right="0.70866141732283472" top="0.74803149606299213" bottom="0.74803149606299213" header="0.31496062992125984" footer="0.31496062992125984"/>
  <pageSetup paperSize="8" scale="87"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6"/>
  <sheetViews>
    <sheetView showGridLines="0" zoomScaleNormal="100" zoomScaleSheetLayoutView="100" workbookViewId="0">
      <selection activeCell="N17" sqref="N17"/>
    </sheetView>
  </sheetViews>
  <sheetFormatPr defaultRowHeight="13"/>
  <cols>
    <col min="1" max="1" width="1.08984375" style="676" customWidth="1"/>
    <col min="2" max="3" width="15.6328125" style="676" customWidth="1"/>
    <col min="4" max="5" width="28.36328125" style="676" customWidth="1"/>
    <col min="6" max="6" width="1.08984375" style="676" customWidth="1"/>
    <col min="7" max="257" width="9" style="676"/>
    <col min="258" max="259" width="15.6328125" style="676" customWidth="1"/>
    <col min="260" max="261" width="28.36328125" style="676" customWidth="1"/>
    <col min="262" max="262" width="25.6328125" style="676" customWidth="1"/>
    <col min="263" max="513" width="9" style="676"/>
    <col min="514" max="515" width="15.6328125" style="676" customWidth="1"/>
    <col min="516" max="517" width="28.36328125" style="676" customWidth="1"/>
    <col min="518" max="518" width="25.6328125" style="676" customWidth="1"/>
    <col min="519" max="769" width="9" style="676"/>
    <col min="770" max="771" width="15.6328125" style="676" customWidth="1"/>
    <col min="772" max="773" width="28.36328125" style="676" customWidth="1"/>
    <col min="774" max="774" width="25.6328125" style="676" customWidth="1"/>
    <col min="775" max="1025" width="9" style="676"/>
    <col min="1026" max="1027" width="15.6328125" style="676" customWidth="1"/>
    <col min="1028" max="1029" width="28.36328125" style="676" customWidth="1"/>
    <col min="1030" max="1030" width="25.6328125" style="676" customWidth="1"/>
    <col min="1031" max="1281" width="9" style="676"/>
    <col min="1282" max="1283" width="15.6328125" style="676" customWidth="1"/>
    <col min="1284" max="1285" width="28.36328125" style="676" customWidth="1"/>
    <col min="1286" max="1286" width="25.6328125" style="676" customWidth="1"/>
    <col min="1287" max="1537" width="9" style="676"/>
    <col min="1538" max="1539" width="15.6328125" style="676" customWidth="1"/>
    <col min="1540" max="1541" width="28.36328125" style="676" customWidth="1"/>
    <col min="1542" max="1542" width="25.6328125" style="676" customWidth="1"/>
    <col min="1543" max="1793" width="9" style="676"/>
    <col min="1794" max="1795" width="15.6328125" style="676" customWidth="1"/>
    <col min="1796" max="1797" width="28.36328125" style="676" customWidth="1"/>
    <col min="1798" max="1798" width="25.6328125" style="676" customWidth="1"/>
    <col min="1799" max="2049" width="9" style="676"/>
    <col min="2050" max="2051" width="15.6328125" style="676" customWidth="1"/>
    <col min="2052" max="2053" width="28.36328125" style="676" customWidth="1"/>
    <col min="2054" max="2054" width="25.6328125" style="676" customWidth="1"/>
    <col min="2055" max="2305" width="9" style="676"/>
    <col min="2306" max="2307" width="15.6328125" style="676" customWidth="1"/>
    <col min="2308" max="2309" width="28.36328125" style="676" customWidth="1"/>
    <col min="2310" max="2310" width="25.6328125" style="676" customWidth="1"/>
    <col min="2311" max="2561" width="9" style="676"/>
    <col min="2562" max="2563" width="15.6328125" style="676" customWidth="1"/>
    <col min="2564" max="2565" width="28.36328125" style="676" customWidth="1"/>
    <col min="2566" max="2566" width="25.6328125" style="676" customWidth="1"/>
    <col min="2567" max="2817" width="9" style="676"/>
    <col min="2818" max="2819" width="15.6328125" style="676" customWidth="1"/>
    <col min="2820" max="2821" width="28.36328125" style="676" customWidth="1"/>
    <col min="2822" max="2822" width="25.6328125" style="676" customWidth="1"/>
    <col min="2823" max="3073" width="9" style="676"/>
    <col min="3074" max="3075" width="15.6328125" style="676" customWidth="1"/>
    <col min="3076" max="3077" width="28.36328125" style="676" customWidth="1"/>
    <col min="3078" max="3078" width="25.6328125" style="676" customWidth="1"/>
    <col min="3079" max="3329" width="9" style="676"/>
    <col min="3330" max="3331" width="15.6328125" style="676" customWidth="1"/>
    <col min="3332" max="3333" width="28.36328125" style="676" customWidth="1"/>
    <col min="3334" max="3334" width="25.6328125" style="676" customWidth="1"/>
    <col min="3335" max="3585" width="9" style="676"/>
    <col min="3586" max="3587" width="15.6328125" style="676" customWidth="1"/>
    <col min="3588" max="3589" width="28.36328125" style="676" customWidth="1"/>
    <col min="3590" max="3590" width="25.6328125" style="676" customWidth="1"/>
    <col min="3591" max="3841" width="9" style="676"/>
    <col min="3842" max="3843" width="15.6328125" style="676" customWidth="1"/>
    <col min="3844" max="3845" width="28.36328125" style="676" customWidth="1"/>
    <col min="3846" max="3846" width="25.6328125" style="676" customWidth="1"/>
    <col min="3847" max="4097" width="9" style="676"/>
    <col min="4098" max="4099" width="15.6328125" style="676" customWidth="1"/>
    <col min="4100" max="4101" width="28.36328125" style="676" customWidth="1"/>
    <col min="4102" max="4102" width="25.6328125" style="676" customWidth="1"/>
    <col min="4103" max="4353" width="9" style="676"/>
    <col min="4354" max="4355" width="15.6328125" style="676" customWidth="1"/>
    <col min="4356" max="4357" width="28.36328125" style="676" customWidth="1"/>
    <col min="4358" max="4358" width="25.6328125" style="676" customWidth="1"/>
    <col min="4359" max="4609" width="9" style="676"/>
    <col min="4610" max="4611" width="15.6328125" style="676" customWidth="1"/>
    <col min="4612" max="4613" width="28.36328125" style="676" customWidth="1"/>
    <col min="4614" max="4614" width="25.6328125" style="676" customWidth="1"/>
    <col min="4615" max="4865" width="9" style="676"/>
    <col min="4866" max="4867" width="15.6328125" style="676" customWidth="1"/>
    <col min="4868" max="4869" width="28.36328125" style="676" customWidth="1"/>
    <col min="4870" max="4870" width="25.6328125" style="676" customWidth="1"/>
    <col min="4871" max="5121" width="9" style="676"/>
    <col min="5122" max="5123" width="15.6328125" style="676" customWidth="1"/>
    <col min="5124" max="5125" width="28.36328125" style="676" customWidth="1"/>
    <col min="5126" max="5126" width="25.6328125" style="676" customWidth="1"/>
    <col min="5127" max="5377" width="9" style="676"/>
    <col min="5378" max="5379" width="15.6328125" style="676" customWidth="1"/>
    <col min="5380" max="5381" width="28.36328125" style="676" customWidth="1"/>
    <col min="5382" max="5382" width="25.6328125" style="676" customWidth="1"/>
    <col min="5383" max="5633" width="9" style="676"/>
    <col min="5634" max="5635" width="15.6328125" style="676" customWidth="1"/>
    <col min="5636" max="5637" width="28.36328125" style="676" customWidth="1"/>
    <col min="5638" max="5638" width="25.6328125" style="676" customWidth="1"/>
    <col min="5639" max="5889" width="9" style="676"/>
    <col min="5890" max="5891" width="15.6328125" style="676" customWidth="1"/>
    <col min="5892" max="5893" width="28.36328125" style="676" customWidth="1"/>
    <col min="5894" max="5894" width="25.6328125" style="676" customWidth="1"/>
    <col min="5895" max="6145" width="9" style="676"/>
    <col min="6146" max="6147" width="15.6328125" style="676" customWidth="1"/>
    <col min="6148" max="6149" width="28.36328125" style="676" customWidth="1"/>
    <col min="6150" max="6150" width="25.6328125" style="676" customWidth="1"/>
    <col min="6151" max="6401" width="9" style="676"/>
    <col min="6402" max="6403" width="15.6328125" style="676" customWidth="1"/>
    <col min="6404" max="6405" width="28.36328125" style="676" customWidth="1"/>
    <col min="6406" max="6406" width="25.6328125" style="676" customWidth="1"/>
    <col min="6407" max="6657" width="9" style="676"/>
    <col min="6658" max="6659" width="15.6328125" style="676" customWidth="1"/>
    <col min="6660" max="6661" width="28.36328125" style="676" customWidth="1"/>
    <col min="6662" max="6662" width="25.6328125" style="676" customWidth="1"/>
    <col min="6663" max="6913" width="9" style="676"/>
    <col min="6914" max="6915" width="15.6328125" style="676" customWidth="1"/>
    <col min="6916" max="6917" width="28.36328125" style="676" customWidth="1"/>
    <col min="6918" max="6918" width="25.6328125" style="676" customWidth="1"/>
    <col min="6919" max="7169" width="9" style="676"/>
    <col min="7170" max="7171" width="15.6328125" style="676" customWidth="1"/>
    <col min="7172" max="7173" width="28.36328125" style="676" customWidth="1"/>
    <col min="7174" max="7174" width="25.6328125" style="676" customWidth="1"/>
    <col min="7175" max="7425" width="9" style="676"/>
    <col min="7426" max="7427" width="15.6328125" style="676" customWidth="1"/>
    <col min="7428" max="7429" width="28.36328125" style="676" customWidth="1"/>
    <col min="7430" max="7430" width="25.6328125" style="676" customWidth="1"/>
    <col min="7431" max="7681" width="9" style="676"/>
    <col min="7682" max="7683" width="15.6328125" style="676" customWidth="1"/>
    <col min="7684" max="7685" width="28.36328125" style="676" customWidth="1"/>
    <col min="7686" max="7686" width="25.6328125" style="676" customWidth="1"/>
    <col min="7687" max="7937" width="9" style="676"/>
    <col min="7938" max="7939" width="15.6328125" style="676" customWidth="1"/>
    <col min="7940" max="7941" width="28.36328125" style="676" customWidth="1"/>
    <col min="7942" max="7942" width="25.6328125" style="676" customWidth="1"/>
    <col min="7943" max="8193" width="9" style="676"/>
    <col min="8194" max="8195" width="15.6328125" style="676" customWidth="1"/>
    <col min="8196" max="8197" width="28.36328125" style="676" customWidth="1"/>
    <col min="8198" max="8198" width="25.6328125" style="676" customWidth="1"/>
    <col min="8199" max="8449" width="9" style="676"/>
    <col min="8450" max="8451" width="15.6328125" style="676" customWidth="1"/>
    <col min="8452" max="8453" width="28.36328125" style="676" customWidth="1"/>
    <col min="8454" max="8454" width="25.6328125" style="676" customWidth="1"/>
    <col min="8455" max="8705" width="9" style="676"/>
    <col min="8706" max="8707" width="15.6328125" style="676" customWidth="1"/>
    <col min="8708" max="8709" width="28.36328125" style="676" customWidth="1"/>
    <col min="8710" max="8710" width="25.6328125" style="676" customWidth="1"/>
    <col min="8711" max="8961" width="9" style="676"/>
    <col min="8962" max="8963" width="15.6328125" style="676" customWidth="1"/>
    <col min="8964" max="8965" width="28.36328125" style="676" customWidth="1"/>
    <col min="8966" max="8966" width="25.6328125" style="676" customWidth="1"/>
    <col min="8967" max="9217" width="9" style="676"/>
    <col min="9218" max="9219" width="15.6328125" style="676" customWidth="1"/>
    <col min="9220" max="9221" width="28.36328125" style="676" customWidth="1"/>
    <col min="9222" max="9222" width="25.6328125" style="676" customWidth="1"/>
    <col min="9223" max="9473" width="9" style="676"/>
    <col min="9474" max="9475" width="15.6328125" style="676" customWidth="1"/>
    <col min="9476" max="9477" width="28.36328125" style="676" customWidth="1"/>
    <col min="9478" max="9478" width="25.6328125" style="676" customWidth="1"/>
    <col min="9479" max="9729" width="9" style="676"/>
    <col min="9730" max="9731" width="15.6328125" style="676" customWidth="1"/>
    <col min="9732" max="9733" width="28.36328125" style="676" customWidth="1"/>
    <col min="9734" max="9734" width="25.6328125" style="676" customWidth="1"/>
    <col min="9735" max="9985" width="9" style="676"/>
    <col min="9986" max="9987" width="15.6328125" style="676" customWidth="1"/>
    <col min="9988" max="9989" width="28.36328125" style="676" customWidth="1"/>
    <col min="9990" max="9990" width="25.6328125" style="676" customWidth="1"/>
    <col min="9991" max="10241" width="9" style="676"/>
    <col min="10242" max="10243" width="15.6328125" style="676" customWidth="1"/>
    <col min="10244" max="10245" width="28.36328125" style="676" customWidth="1"/>
    <col min="10246" max="10246" width="25.6328125" style="676" customWidth="1"/>
    <col min="10247" max="10497" width="9" style="676"/>
    <col min="10498" max="10499" width="15.6328125" style="676" customWidth="1"/>
    <col min="10500" max="10501" width="28.36328125" style="676" customWidth="1"/>
    <col min="10502" max="10502" width="25.6328125" style="676" customWidth="1"/>
    <col min="10503" max="10753" width="9" style="676"/>
    <col min="10754" max="10755" width="15.6328125" style="676" customWidth="1"/>
    <col min="10756" max="10757" width="28.36328125" style="676" customWidth="1"/>
    <col min="10758" max="10758" width="25.6328125" style="676" customWidth="1"/>
    <col min="10759" max="11009" width="9" style="676"/>
    <col min="11010" max="11011" width="15.6328125" style="676" customWidth="1"/>
    <col min="11012" max="11013" width="28.36328125" style="676" customWidth="1"/>
    <col min="11014" max="11014" width="25.6328125" style="676" customWidth="1"/>
    <col min="11015" max="11265" width="9" style="676"/>
    <col min="11266" max="11267" width="15.6328125" style="676" customWidth="1"/>
    <col min="11268" max="11269" width="28.36328125" style="676" customWidth="1"/>
    <col min="11270" max="11270" width="25.6328125" style="676" customWidth="1"/>
    <col min="11271" max="11521" width="9" style="676"/>
    <col min="11522" max="11523" width="15.6328125" style="676" customWidth="1"/>
    <col min="11524" max="11525" width="28.36328125" style="676" customWidth="1"/>
    <col min="11526" max="11526" width="25.6328125" style="676" customWidth="1"/>
    <col min="11527" max="11777" width="9" style="676"/>
    <col min="11778" max="11779" width="15.6328125" style="676" customWidth="1"/>
    <col min="11780" max="11781" width="28.36328125" style="676" customWidth="1"/>
    <col min="11782" max="11782" width="25.6328125" style="676" customWidth="1"/>
    <col min="11783" max="12033" width="9" style="676"/>
    <col min="12034" max="12035" width="15.6328125" style="676" customWidth="1"/>
    <col min="12036" max="12037" width="28.36328125" style="676" customWidth="1"/>
    <col min="12038" max="12038" width="25.6328125" style="676" customWidth="1"/>
    <col min="12039" max="12289" width="9" style="676"/>
    <col min="12290" max="12291" width="15.6328125" style="676" customWidth="1"/>
    <col min="12292" max="12293" width="28.36328125" style="676" customWidth="1"/>
    <col min="12294" max="12294" width="25.6328125" style="676" customWidth="1"/>
    <col min="12295" max="12545" width="9" style="676"/>
    <col min="12546" max="12547" width="15.6328125" style="676" customWidth="1"/>
    <col min="12548" max="12549" width="28.36328125" style="676" customWidth="1"/>
    <col min="12550" max="12550" width="25.6328125" style="676" customWidth="1"/>
    <col min="12551" max="12801" width="9" style="676"/>
    <col min="12802" max="12803" width="15.6328125" style="676" customWidth="1"/>
    <col min="12804" max="12805" width="28.36328125" style="676" customWidth="1"/>
    <col min="12806" max="12806" width="25.6328125" style="676" customWidth="1"/>
    <col min="12807" max="13057" width="9" style="676"/>
    <col min="13058" max="13059" width="15.6328125" style="676" customWidth="1"/>
    <col min="13060" max="13061" width="28.36328125" style="676" customWidth="1"/>
    <col min="13062" max="13062" width="25.6328125" style="676" customWidth="1"/>
    <col min="13063" max="13313" width="9" style="676"/>
    <col min="13314" max="13315" width="15.6328125" style="676" customWidth="1"/>
    <col min="13316" max="13317" width="28.36328125" style="676" customWidth="1"/>
    <col min="13318" max="13318" width="25.6328125" style="676" customWidth="1"/>
    <col min="13319" max="13569" width="9" style="676"/>
    <col min="13570" max="13571" width="15.6328125" style="676" customWidth="1"/>
    <col min="13572" max="13573" width="28.36328125" style="676" customWidth="1"/>
    <col min="13574" max="13574" width="25.6328125" style="676" customWidth="1"/>
    <col min="13575" max="13825" width="9" style="676"/>
    <col min="13826" max="13827" width="15.6328125" style="676" customWidth="1"/>
    <col min="13828" max="13829" width="28.36328125" style="676" customWidth="1"/>
    <col min="13830" max="13830" width="25.6328125" style="676" customWidth="1"/>
    <col min="13831" max="14081" width="9" style="676"/>
    <col min="14082" max="14083" width="15.6328125" style="676" customWidth="1"/>
    <col min="14084" max="14085" width="28.36328125" style="676" customWidth="1"/>
    <col min="14086" max="14086" width="25.6328125" style="676" customWidth="1"/>
    <col min="14087" max="14337" width="9" style="676"/>
    <col min="14338" max="14339" width="15.6328125" style="676" customWidth="1"/>
    <col min="14340" max="14341" width="28.36328125" style="676" customWidth="1"/>
    <col min="14342" max="14342" width="25.6328125" style="676" customWidth="1"/>
    <col min="14343" max="14593" width="9" style="676"/>
    <col min="14594" max="14595" width="15.6328125" style="676" customWidth="1"/>
    <col min="14596" max="14597" width="28.36328125" style="676" customWidth="1"/>
    <col min="14598" max="14598" width="25.6328125" style="676" customWidth="1"/>
    <col min="14599" max="14849" width="9" style="676"/>
    <col min="14850" max="14851" width="15.6328125" style="676" customWidth="1"/>
    <col min="14852" max="14853" width="28.36328125" style="676" customWidth="1"/>
    <col min="14854" max="14854" width="25.6328125" style="676" customWidth="1"/>
    <col min="14855" max="15105" width="9" style="676"/>
    <col min="15106" max="15107" width="15.6328125" style="676" customWidth="1"/>
    <col min="15108" max="15109" width="28.36328125" style="676" customWidth="1"/>
    <col min="15110" max="15110" width="25.6328125" style="676" customWidth="1"/>
    <col min="15111" max="15361" width="9" style="676"/>
    <col min="15362" max="15363" width="15.6328125" style="676" customWidth="1"/>
    <col min="15364" max="15365" width="28.36328125" style="676" customWidth="1"/>
    <col min="15366" max="15366" width="25.6328125" style="676" customWidth="1"/>
    <col min="15367" max="15617" width="9" style="676"/>
    <col min="15618" max="15619" width="15.6328125" style="676" customWidth="1"/>
    <col min="15620" max="15621" width="28.36328125" style="676" customWidth="1"/>
    <col min="15622" max="15622" width="25.6328125" style="676" customWidth="1"/>
    <col min="15623" max="15873" width="9" style="676"/>
    <col min="15874" max="15875" width="15.6328125" style="676" customWidth="1"/>
    <col min="15876" max="15877" width="28.36328125" style="676" customWidth="1"/>
    <col min="15878" max="15878" width="25.6328125" style="676" customWidth="1"/>
    <col min="15879" max="16129" width="9" style="676"/>
    <col min="16130" max="16131" width="15.6328125" style="676" customWidth="1"/>
    <col min="16132" max="16133" width="28.36328125" style="676" customWidth="1"/>
    <col min="16134" max="16134" width="25.6328125" style="676" customWidth="1"/>
    <col min="16135" max="16384" width="9" style="676"/>
  </cols>
  <sheetData>
    <row r="2" spans="2:6" ht="14">
      <c r="B2" s="675" t="s">
        <v>732</v>
      </c>
      <c r="C2" s="675"/>
      <c r="D2" s="675"/>
    </row>
    <row r="3" spans="2:6" ht="14">
      <c r="B3" s="675"/>
      <c r="C3" s="675"/>
      <c r="D3" s="675"/>
    </row>
    <row r="4" spans="2:6" ht="16.5" customHeight="1">
      <c r="B4" s="1408" t="s">
        <v>718</v>
      </c>
      <c r="C4" s="1408"/>
      <c r="D4" s="1408"/>
      <c r="E4" s="1408"/>
    </row>
    <row r="5" spans="2:6" ht="14.5" thickBot="1">
      <c r="B5" s="616" t="s">
        <v>719</v>
      </c>
      <c r="C5" s="616" t="s">
        <v>720</v>
      </c>
    </row>
    <row r="6" spans="2:6" ht="25.15" customHeight="1">
      <c r="B6" s="1486"/>
      <c r="C6" s="830" t="s">
        <v>721</v>
      </c>
      <c r="D6" s="831" t="s">
        <v>722</v>
      </c>
      <c r="E6" s="832" t="s">
        <v>723</v>
      </c>
      <c r="F6" s="260"/>
    </row>
    <row r="7" spans="2:6" ht="25.15" customHeight="1" thickBot="1">
      <c r="B7" s="1487"/>
      <c r="C7" s="833" t="s">
        <v>724</v>
      </c>
      <c r="D7" s="834" t="s">
        <v>725</v>
      </c>
      <c r="E7" s="835" t="s">
        <v>725</v>
      </c>
      <c r="F7" s="260"/>
    </row>
    <row r="8" spans="2:6" ht="25.15" customHeight="1">
      <c r="B8" s="836" t="s">
        <v>726</v>
      </c>
      <c r="C8" s="837"/>
      <c r="D8" s="682"/>
      <c r="E8" s="838"/>
    </row>
    <row r="9" spans="2:6" ht="25.15" customHeight="1">
      <c r="B9" s="839" t="s">
        <v>727</v>
      </c>
      <c r="C9" s="828"/>
      <c r="D9" s="686"/>
      <c r="E9" s="840"/>
    </row>
    <row r="10" spans="2:6" ht="25.15" customHeight="1" thickBot="1">
      <c r="B10" s="841" t="s">
        <v>728</v>
      </c>
      <c r="C10" s="829"/>
      <c r="D10" s="688"/>
      <c r="E10" s="842"/>
    </row>
    <row r="11" spans="2:6" ht="25.15" customHeight="1"/>
    <row r="12" spans="2:6" ht="14.5" thickBot="1">
      <c r="B12" s="616" t="s">
        <v>729</v>
      </c>
      <c r="C12" s="843" t="s">
        <v>730</v>
      </c>
      <c r="D12" s="260" t="s">
        <v>731</v>
      </c>
    </row>
    <row r="13" spans="2:6" ht="25.15" customHeight="1">
      <c r="B13" s="1486"/>
      <c r="C13" s="830" t="s">
        <v>721</v>
      </c>
      <c r="D13" s="831" t="s">
        <v>722</v>
      </c>
      <c r="E13" s="832" t="s">
        <v>723</v>
      </c>
    </row>
    <row r="14" spans="2:6" ht="25.15" customHeight="1" thickBot="1">
      <c r="B14" s="1487"/>
      <c r="C14" s="833" t="s">
        <v>724</v>
      </c>
      <c r="D14" s="834" t="s">
        <v>725</v>
      </c>
      <c r="E14" s="835" t="s">
        <v>725</v>
      </c>
    </row>
    <row r="15" spans="2:6" ht="25.15" customHeight="1">
      <c r="B15" s="836" t="s">
        <v>726</v>
      </c>
      <c r="C15" s="837"/>
      <c r="D15" s="682"/>
      <c r="E15" s="838"/>
    </row>
    <row r="16" spans="2:6" ht="25.15" customHeight="1">
      <c r="B16" s="839" t="s">
        <v>727</v>
      </c>
      <c r="C16" s="828"/>
      <c r="D16" s="686"/>
      <c r="E16" s="840"/>
    </row>
    <row r="17" spans="2:5" ht="25.15" customHeight="1" thickBot="1">
      <c r="B17" s="841" t="s">
        <v>728</v>
      </c>
      <c r="C17" s="829"/>
      <c r="D17" s="688"/>
      <c r="E17" s="842"/>
    </row>
    <row r="18" spans="2:5" ht="25.15" customHeight="1"/>
    <row r="19" spans="2:5" ht="32.25" customHeight="1">
      <c r="B19" s="1483" t="s">
        <v>873</v>
      </c>
      <c r="C19" s="1483"/>
      <c r="D19" s="1483"/>
      <c r="E19" s="1483"/>
    </row>
    <row r="20" spans="2:5" ht="32.25" customHeight="1">
      <c r="B20" s="1483" t="s">
        <v>874</v>
      </c>
      <c r="C20" s="1483"/>
      <c r="D20" s="1483"/>
      <c r="E20" s="1483"/>
    </row>
    <row r="21" spans="2:5" ht="20.149999999999999" customHeight="1">
      <c r="B21" s="1488" t="s">
        <v>875</v>
      </c>
      <c r="C21" s="1488"/>
      <c r="D21" s="1488"/>
      <c r="E21" s="1488"/>
    </row>
    <row r="22" spans="2:5" ht="20.149999999999999" customHeight="1">
      <c r="B22" s="1483" t="s">
        <v>876</v>
      </c>
      <c r="C22" s="1483"/>
      <c r="D22" s="1483"/>
      <c r="E22" s="1483"/>
    </row>
    <row r="23" spans="2:5" ht="25.15" customHeight="1" thickBot="1"/>
    <row r="24" spans="2:5" ht="25.15" customHeight="1" thickBot="1">
      <c r="D24" s="1484" t="s">
        <v>493</v>
      </c>
      <c r="E24" s="1485"/>
    </row>
    <row r="25" spans="2:5" ht="25.15" customHeight="1"/>
    <row r="26" spans="2:5" ht="25.15" customHeight="1"/>
    <row r="27" spans="2:5" ht="25.15" customHeight="1"/>
    <row r="28" spans="2:5" ht="25.15" customHeight="1"/>
    <row r="29" spans="2:5" ht="25.15" customHeight="1"/>
    <row r="30" spans="2:5" ht="25.15" customHeight="1"/>
    <row r="31" spans="2:5" ht="25.15" customHeight="1"/>
    <row r="32" spans="2:5" ht="25.15" customHeight="1"/>
    <row r="33" ht="25.15" customHeight="1"/>
    <row r="34" ht="25.15" customHeight="1"/>
    <row r="35" ht="25.15" customHeight="1"/>
    <row r="36" ht="25.15" customHeight="1"/>
  </sheetData>
  <mergeCells count="8">
    <mergeCell ref="B22:E22"/>
    <mergeCell ref="D24:E24"/>
    <mergeCell ref="B4:E4"/>
    <mergeCell ref="B6:B7"/>
    <mergeCell ref="B13:B14"/>
    <mergeCell ref="B19:E19"/>
    <mergeCell ref="B20:E20"/>
    <mergeCell ref="B21:E21"/>
  </mergeCells>
  <phoneticPr fontId="10"/>
  <pageMargins left="0.7" right="0.7" top="0.75" bottom="0.75" header="0.3" footer="0.3"/>
  <pageSetup paperSize="9" scale="98"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3"/>
  <sheetViews>
    <sheetView showGridLines="0" zoomScaleNormal="100" zoomScaleSheetLayoutView="100" workbookViewId="0">
      <selection activeCell="O7" sqref="O7"/>
    </sheetView>
  </sheetViews>
  <sheetFormatPr defaultRowHeight="13"/>
  <cols>
    <col min="1" max="1" width="4.26953125" style="669" customWidth="1"/>
    <col min="2" max="2" width="5.6328125" style="674" customWidth="1"/>
    <col min="3" max="3" width="26.6328125" style="669" customWidth="1"/>
    <col min="4" max="4" width="25.453125" style="669" customWidth="1"/>
    <col min="5" max="5" width="26.453125" style="669" customWidth="1"/>
    <col min="6" max="6" width="4.26953125" style="669" customWidth="1"/>
    <col min="7" max="256" width="9" style="669"/>
    <col min="257" max="257" width="1.90625" style="669" customWidth="1"/>
    <col min="258" max="258" width="5.6328125" style="669" customWidth="1"/>
    <col min="259" max="259" width="26.6328125" style="669" customWidth="1"/>
    <col min="260" max="261" width="25.453125" style="669" customWidth="1"/>
    <col min="262" max="512" width="9" style="669"/>
    <col min="513" max="513" width="1.90625" style="669" customWidth="1"/>
    <col min="514" max="514" width="5.6328125" style="669" customWidth="1"/>
    <col min="515" max="515" width="26.6328125" style="669" customWidth="1"/>
    <col min="516" max="517" width="25.453125" style="669" customWidth="1"/>
    <col min="518" max="768" width="9" style="669"/>
    <col min="769" max="769" width="1.90625" style="669" customWidth="1"/>
    <col min="770" max="770" width="5.6328125" style="669" customWidth="1"/>
    <col min="771" max="771" width="26.6328125" style="669" customWidth="1"/>
    <col min="772" max="773" width="25.453125" style="669" customWidth="1"/>
    <col min="774" max="1024" width="9" style="669"/>
    <col min="1025" max="1025" width="1.90625" style="669" customWidth="1"/>
    <col min="1026" max="1026" width="5.6328125" style="669" customWidth="1"/>
    <col min="1027" max="1027" width="26.6328125" style="669" customWidth="1"/>
    <col min="1028" max="1029" width="25.453125" style="669" customWidth="1"/>
    <col min="1030" max="1280" width="9" style="669"/>
    <col min="1281" max="1281" width="1.90625" style="669" customWidth="1"/>
    <col min="1282" max="1282" width="5.6328125" style="669" customWidth="1"/>
    <col min="1283" max="1283" width="26.6328125" style="669" customWidth="1"/>
    <col min="1284" max="1285" width="25.453125" style="669" customWidth="1"/>
    <col min="1286" max="1536" width="9" style="669"/>
    <col min="1537" max="1537" width="1.90625" style="669" customWidth="1"/>
    <col min="1538" max="1538" width="5.6328125" style="669" customWidth="1"/>
    <col min="1539" max="1539" width="26.6328125" style="669" customWidth="1"/>
    <col min="1540" max="1541" width="25.453125" style="669" customWidth="1"/>
    <col min="1542" max="1792" width="9" style="669"/>
    <col min="1793" max="1793" width="1.90625" style="669" customWidth="1"/>
    <col min="1794" max="1794" width="5.6328125" style="669" customWidth="1"/>
    <col min="1795" max="1795" width="26.6328125" style="669" customWidth="1"/>
    <col min="1796" max="1797" width="25.453125" style="669" customWidth="1"/>
    <col min="1798" max="2048" width="9" style="669"/>
    <col min="2049" max="2049" width="1.90625" style="669" customWidth="1"/>
    <col min="2050" max="2050" width="5.6328125" style="669" customWidth="1"/>
    <col min="2051" max="2051" width="26.6328125" style="669" customWidth="1"/>
    <col min="2052" max="2053" width="25.453125" style="669" customWidth="1"/>
    <col min="2054" max="2304" width="9" style="669"/>
    <col min="2305" max="2305" width="1.90625" style="669" customWidth="1"/>
    <col min="2306" max="2306" width="5.6328125" style="669" customWidth="1"/>
    <col min="2307" max="2307" width="26.6328125" style="669" customWidth="1"/>
    <col min="2308" max="2309" width="25.453125" style="669" customWidth="1"/>
    <col min="2310" max="2560" width="9" style="669"/>
    <col min="2561" max="2561" width="1.90625" style="669" customWidth="1"/>
    <col min="2562" max="2562" width="5.6328125" style="669" customWidth="1"/>
    <col min="2563" max="2563" width="26.6328125" style="669" customWidth="1"/>
    <col min="2564" max="2565" width="25.453125" style="669" customWidth="1"/>
    <col min="2566" max="2816" width="9" style="669"/>
    <col min="2817" max="2817" width="1.90625" style="669" customWidth="1"/>
    <col min="2818" max="2818" width="5.6328125" style="669" customWidth="1"/>
    <col min="2819" max="2819" width="26.6328125" style="669" customWidth="1"/>
    <col min="2820" max="2821" width="25.453125" style="669" customWidth="1"/>
    <col min="2822" max="3072" width="9" style="669"/>
    <col min="3073" max="3073" width="1.90625" style="669" customWidth="1"/>
    <col min="3074" max="3074" width="5.6328125" style="669" customWidth="1"/>
    <col min="3075" max="3075" width="26.6328125" style="669" customWidth="1"/>
    <col min="3076" max="3077" width="25.453125" style="669" customWidth="1"/>
    <col min="3078" max="3328" width="9" style="669"/>
    <col min="3329" max="3329" width="1.90625" style="669" customWidth="1"/>
    <col min="3330" max="3330" width="5.6328125" style="669" customWidth="1"/>
    <col min="3331" max="3331" width="26.6328125" style="669" customWidth="1"/>
    <col min="3332" max="3333" width="25.453125" style="669" customWidth="1"/>
    <col min="3334" max="3584" width="9" style="669"/>
    <col min="3585" max="3585" width="1.90625" style="669" customWidth="1"/>
    <col min="3586" max="3586" width="5.6328125" style="669" customWidth="1"/>
    <col min="3587" max="3587" width="26.6328125" style="669" customWidth="1"/>
    <col min="3588" max="3589" width="25.453125" style="669" customWidth="1"/>
    <col min="3590" max="3840" width="9" style="669"/>
    <col min="3841" max="3841" width="1.90625" style="669" customWidth="1"/>
    <col min="3842" max="3842" width="5.6328125" style="669" customWidth="1"/>
    <col min="3843" max="3843" width="26.6328125" style="669" customWidth="1"/>
    <col min="3844" max="3845" width="25.453125" style="669" customWidth="1"/>
    <col min="3846" max="4096" width="9" style="669"/>
    <col min="4097" max="4097" width="1.90625" style="669" customWidth="1"/>
    <col min="4098" max="4098" width="5.6328125" style="669" customWidth="1"/>
    <col min="4099" max="4099" width="26.6328125" style="669" customWidth="1"/>
    <col min="4100" max="4101" width="25.453125" style="669" customWidth="1"/>
    <col min="4102" max="4352" width="9" style="669"/>
    <col min="4353" max="4353" width="1.90625" style="669" customWidth="1"/>
    <col min="4354" max="4354" width="5.6328125" style="669" customWidth="1"/>
    <col min="4355" max="4355" width="26.6328125" style="669" customWidth="1"/>
    <col min="4356" max="4357" width="25.453125" style="669" customWidth="1"/>
    <col min="4358" max="4608" width="9" style="669"/>
    <col min="4609" max="4609" width="1.90625" style="669" customWidth="1"/>
    <col min="4610" max="4610" width="5.6328125" style="669" customWidth="1"/>
    <col min="4611" max="4611" width="26.6328125" style="669" customWidth="1"/>
    <col min="4612" max="4613" width="25.453125" style="669" customWidth="1"/>
    <col min="4614" max="4864" width="9" style="669"/>
    <col min="4865" max="4865" width="1.90625" style="669" customWidth="1"/>
    <col min="4866" max="4866" width="5.6328125" style="669" customWidth="1"/>
    <col min="4867" max="4867" width="26.6328125" style="669" customWidth="1"/>
    <col min="4868" max="4869" width="25.453125" style="669" customWidth="1"/>
    <col min="4870" max="5120" width="9" style="669"/>
    <col min="5121" max="5121" width="1.90625" style="669" customWidth="1"/>
    <col min="5122" max="5122" width="5.6328125" style="669" customWidth="1"/>
    <col min="5123" max="5123" width="26.6328125" style="669" customWidth="1"/>
    <col min="5124" max="5125" width="25.453125" style="669" customWidth="1"/>
    <col min="5126" max="5376" width="9" style="669"/>
    <col min="5377" max="5377" width="1.90625" style="669" customWidth="1"/>
    <col min="5378" max="5378" width="5.6328125" style="669" customWidth="1"/>
    <col min="5379" max="5379" width="26.6328125" style="669" customWidth="1"/>
    <col min="5380" max="5381" width="25.453125" style="669" customWidth="1"/>
    <col min="5382" max="5632" width="9" style="669"/>
    <col min="5633" max="5633" width="1.90625" style="669" customWidth="1"/>
    <col min="5634" max="5634" width="5.6328125" style="669" customWidth="1"/>
    <col min="5635" max="5635" width="26.6328125" style="669" customWidth="1"/>
    <col min="5636" max="5637" width="25.453125" style="669" customWidth="1"/>
    <col min="5638" max="5888" width="9" style="669"/>
    <col min="5889" max="5889" width="1.90625" style="669" customWidth="1"/>
    <col min="5890" max="5890" width="5.6328125" style="669" customWidth="1"/>
    <col min="5891" max="5891" width="26.6328125" style="669" customWidth="1"/>
    <col min="5892" max="5893" width="25.453125" style="669" customWidth="1"/>
    <col min="5894" max="6144" width="9" style="669"/>
    <col min="6145" max="6145" width="1.90625" style="669" customWidth="1"/>
    <col min="6146" max="6146" width="5.6328125" style="669" customWidth="1"/>
    <col min="6147" max="6147" width="26.6328125" style="669" customWidth="1"/>
    <col min="6148" max="6149" width="25.453125" style="669" customWidth="1"/>
    <col min="6150" max="6400" width="9" style="669"/>
    <col min="6401" max="6401" width="1.90625" style="669" customWidth="1"/>
    <col min="6402" max="6402" width="5.6328125" style="669" customWidth="1"/>
    <col min="6403" max="6403" width="26.6328125" style="669" customWidth="1"/>
    <col min="6404" max="6405" width="25.453125" style="669" customWidth="1"/>
    <col min="6406" max="6656" width="9" style="669"/>
    <col min="6657" max="6657" width="1.90625" style="669" customWidth="1"/>
    <col min="6658" max="6658" width="5.6328125" style="669" customWidth="1"/>
    <col min="6659" max="6659" width="26.6328125" style="669" customWidth="1"/>
    <col min="6660" max="6661" width="25.453125" style="669" customWidth="1"/>
    <col min="6662" max="6912" width="9" style="669"/>
    <col min="6913" max="6913" width="1.90625" style="669" customWidth="1"/>
    <col min="6914" max="6914" width="5.6328125" style="669" customWidth="1"/>
    <col min="6915" max="6915" width="26.6328125" style="669" customWidth="1"/>
    <col min="6916" max="6917" width="25.453125" style="669" customWidth="1"/>
    <col min="6918" max="7168" width="9" style="669"/>
    <col min="7169" max="7169" width="1.90625" style="669" customWidth="1"/>
    <col min="7170" max="7170" width="5.6328125" style="669" customWidth="1"/>
    <col min="7171" max="7171" width="26.6328125" style="669" customWidth="1"/>
    <col min="7172" max="7173" width="25.453125" style="669" customWidth="1"/>
    <col min="7174" max="7424" width="9" style="669"/>
    <col min="7425" max="7425" width="1.90625" style="669" customWidth="1"/>
    <col min="7426" max="7426" width="5.6328125" style="669" customWidth="1"/>
    <col min="7427" max="7427" width="26.6328125" style="669" customWidth="1"/>
    <col min="7428" max="7429" width="25.453125" style="669" customWidth="1"/>
    <col min="7430" max="7680" width="9" style="669"/>
    <col min="7681" max="7681" width="1.90625" style="669" customWidth="1"/>
    <col min="7682" max="7682" width="5.6328125" style="669" customWidth="1"/>
    <col min="7683" max="7683" width="26.6328125" style="669" customWidth="1"/>
    <col min="7684" max="7685" width="25.453125" style="669" customWidth="1"/>
    <col min="7686" max="7936" width="9" style="669"/>
    <col min="7937" max="7937" width="1.90625" style="669" customWidth="1"/>
    <col min="7938" max="7938" width="5.6328125" style="669" customWidth="1"/>
    <col min="7939" max="7939" width="26.6328125" style="669" customWidth="1"/>
    <col min="7940" max="7941" width="25.453125" style="669" customWidth="1"/>
    <col min="7942" max="8192" width="9" style="669"/>
    <col min="8193" max="8193" width="1.90625" style="669" customWidth="1"/>
    <col min="8194" max="8194" width="5.6328125" style="669" customWidth="1"/>
    <col min="8195" max="8195" width="26.6328125" style="669" customWidth="1"/>
    <col min="8196" max="8197" width="25.453125" style="669" customWidth="1"/>
    <col min="8198" max="8448" width="9" style="669"/>
    <col min="8449" max="8449" width="1.90625" style="669" customWidth="1"/>
    <col min="8450" max="8450" width="5.6328125" style="669" customWidth="1"/>
    <col min="8451" max="8451" width="26.6328125" style="669" customWidth="1"/>
    <col min="8452" max="8453" width="25.453125" style="669" customWidth="1"/>
    <col min="8454" max="8704" width="9" style="669"/>
    <col min="8705" max="8705" width="1.90625" style="669" customWidth="1"/>
    <col min="8706" max="8706" width="5.6328125" style="669" customWidth="1"/>
    <col min="8707" max="8707" width="26.6328125" style="669" customWidth="1"/>
    <col min="8708" max="8709" width="25.453125" style="669" customWidth="1"/>
    <col min="8710" max="8960" width="9" style="669"/>
    <col min="8961" max="8961" width="1.90625" style="669" customWidth="1"/>
    <col min="8962" max="8962" width="5.6328125" style="669" customWidth="1"/>
    <col min="8963" max="8963" width="26.6328125" style="669" customWidth="1"/>
    <col min="8964" max="8965" width="25.453125" style="669" customWidth="1"/>
    <col min="8966" max="9216" width="9" style="669"/>
    <col min="9217" max="9217" width="1.90625" style="669" customWidth="1"/>
    <col min="9218" max="9218" width="5.6328125" style="669" customWidth="1"/>
    <col min="9219" max="9219" width="26.6328125" style="669" customWidth="1"/>
    <col min="9220" max="9221" width="25.453125" style="669" customWidth="1"/>
    <col min="9222" max="9472" width="9" style="669"/>
    <col min="9473" max="9473" width="1.90625" style="669" customWidth="1"/>
    <col min="9474" max="9474" width="5.6328125" style="669" customWidth="1"/>
    <col min="9475" max="9475" width="26.6328125" style="669" customWidth="1"/>
    <col min="9476" max="9477" width="25.453125" style="669" customWidth="1"/>
    <col min="9478" max="9728" width="9" style="669"/>
    <col min="9729" max="9729" width="1.90625" style="669" customWidth="1"/>
    <col min="9730" max="9730" width="5.6328125" style="669" customWidth="1"/>
    <col min="9731" max="9731" width="26.6328125" style="669" customWidth="1"/>
    <col min="9732" max="9733" width="25.453125" style="669" customWidth="1"/>
    <col min="9734" max="9984" width="9" style="669"/>
    <col min="9985" max="9985" width="1.90625" style="669" customWidth="1"/>
    <col min="9986" max="9986" width="5.6328125" style="669" customWidth="1"/>
    <col min="9987" max="9987" width="26.6328125" style="669" customWidth="1"/>
    <col min="9988" max="9989" width="25.453125" style="669" customWidth="1"/>
    <col min="9990" max="10240" width="9" style="669"/>
    <col min="10241" max="10241" width="1.90625" style="669" customWidth="1"/>
    <col min="10242" max="10242" width="5.6328125" style="669" customWidth="1"/>
    <col min="10243" max="10243" width="26.6328125" style="669" customWidth="1"/>
    <col min="10244" max="10245" width="25.453125" style="669" customWidth="1"/>
    <col min="10246" max="10496" width="9" style="669"/>
    <col min="10497" max="10497" width="1.90625" style="669" customWidth="1"/>
    <col min="10498" max="10498" width="5.6328125" style="669" customWidth="1"/>
    <col min="10499" max="10499" width="26.6328125" style="669" customWidth="1"/>
    <col min="10500" max="10501" width="25.453125" style="669" customWidth="1"/>
    <col min="10502" max="10752" width="9" style="669"/>
    <col min="10753" max="10753" width="1.90625" style="669" customWidth="1"/>
    <col min="10754" max="10754" width="5.6328125" style="669" customWidth="1"/>
    <col min="10755" max="10755" width="26.6328125" style="669" customWidth="1"/>
    <col min="10756" max="10757" width="25.453125" style="669" customWidth="1"/>
    <col min="10758" max="11008" width="9" style="669"/>
    <col min="11009" max="11009" width="1.90625" style="669" customWidth="1"/>
    <col min="11010" max="11010" width="5.6328125" style="669" customWidth="1"/>
    <col min="11011" max="11011" width="26.6328125" style="669" customWidth="1"/>
    <col min="11012" max="11013" width="25.453125" style="669" customWidth="1"/>
    <col min="11014" max="11264" width="9" style="669"/>
    <col min="11265" max="11265" width="1.90625" style="669" customWidth="1"/>
    <col min="11266" max="11266" width="5.6328125" style="669" customWidth="1"/>
    <col min="11267" max="11267" width="26.6328125" style="669" customWidth="1"/>
    <col min="11268" max="11269" width="25.453125" style="669" customWidth="1"/>
    <col min="11270" max="11520" width="9" style="669"/>
    <col min="11521" max="11521" width="1.90625" style="669" customWidth="1"/>
    <col min="11522" max="11522" width="5.6328125" style="669" customWidth="1"/>
    <col min="11523" max="11523" width="26.6328125" style="669" customWidth="1"/>
    <col min="11524" max="11525" width="25.453125" style="669" customWidth="1"/>
    <col min="11526" max="11776" width="9" style="669"/>
    <col min="11777" max="11777" width="1.90625" style="669" customWidth="1"/>
    <col min="11778" max="11778" width="5.6328125" style="669" customWidth="1"/>
    <col min="11779" max="11779" width="26.6328125" style="669" customWidth="1"/>
    <col min="11780" max="11781" width="25.453125" style="669" customWidth="1"/>
    <col min="11782" max="12032" width="9" style="669"/>
    <col min="12033" max="12033" width="1.90625" style="669" customWidth="1"/>
    <col min="12034" max="12034" width="5.6328125" style="669" customWidth="1"/>
    <col min="12035" max="12035" width="26.6328125" style="669" customWidth="1"/>
    <col min="12036" max="12037" width="25.453125" style="669" customWidth="1"/>
    <col min="12038" max="12288" width="9" style="669"/>
    <col min="12289" max="12289" width="1.90625" style="669" customWidth="1"/>
    <col min="12290" max="12290" width="5.6328125" style="669" customWidth="1"/>
    <col min="12291" max="12291" width="26.6328125" style="669" customWidth="1"/>
    <col min="12292" max="12293" width="25.453125" style="669" customWidth="1"/>
    <col min="12294" max="12544" width="9" style="669"/>
    <col min="12545" max="12545" width="1.90625" style="669" customWidth="1"/>
    <col min="12546" max="12546" width="5.6328125" style="669" customWidth="1"/>
    <col min="12547" max="12547" width="26.6328125" style="669" customWidth="1"/>
    <col min="12548" max="12549" width="25.453125" style="669" customWidth="1"/>
    <col min="12550" max="12800" width="9" style="669"/>
    <col min="12801" max="12801" width="1.90625" style="669" customWidth="1"/>
    <col min="12802" max="12802" width="5.6328125" style="669" customWidth="1"/>
    <col min="12803" max="12803" width="26.6328125" style="669" customWidth="1"/>
    <col min="12804" max="12805" width="25.453125" style="669" customWidth="1"/>
    <col min="12806" max="13056" width="9" style="669"/>
    <col min="13057" max="13057" width="1.90625" style="669" customWidth="1"/>
    <col min="13058" max="13058" width="5.6328125" style="669" customWidth="1"/>
    <col min="13059" max="13059" width="26.6328125" style="669" customWidth="1"/>
    <col min="13060" max="13061" width="25.453125" style="669" customWidth="1"/>
    <col min="13062" max="13312" width="9" style="669"/>
    <col min="13313" max="13313" width="1.90625" style="669" customWidth="1"/>
    <col min="13314" max="13314" width="5.6328125" style="669" customWidth="1"/>
    <col min="13315" max="13315" width="26.6328125" style="669" customWidth="1"/>
    <col min="13316" max="13317" width="25.453125" style="669" customWidth="1"/>
    <col min="13318" max="13568" width="9" style="669"/>
    <col min="13569" max="13569" width="1.90625" style="669" customWidth="1"/>
    <col min="13570" max="13570" width="5.6328125" style="669" customWidth="1"/>
    <col min="13571" max="13571" width="26.6328125" style="669" customWidth="1"/>
    <col min="13572" max="13573" width="25.453125" style="669" customWidth="1"/>
    <col min="13574" max="13824" width="9" style="669"/>
    <col min="13825" max="13825" width="1.90625" style="669" customWidth="1"/>
    <col min="13826" max="13826" width="5.6328125" style="669" customWidth="1"/>
    <col min="13827" max="13827" width="26.6328125" style="669" customWidth="1"/>
    <col min="13828" max="13829" width="25.453125" style="669" customWidth="1"/>
    <col min="13830" max="14080" width="9" style="669"/>
    <col min="14081" max="14081" width="1.90625" style="669" customWidth="1"/>
    <col min="14082" max="14082" width="5.6328125" style="669" customWidth="1"/>
    <col min="14083" max="14083" width="26.6328125" style="669" customWidth="1"/>
    <col min="14084" max="14085" width="25.453125" style="669" customWidth="1"/>
    <col min="14086" max="14336" width="9" style="669"/>
    <col min="14337" max="14337" width="1.90625" style="669" customWidth="1"/>
    <col min="14338" max="14338" width="5.6328125" style="669" customWidth="1"/>
    <col min="14339" max="14339" width="26.6328125" style="669" customWidth="1"/>
    <col min="14340" max="14341" width="25.453125" style="669" customWidth="1"/>
    <col min="14342" max="14592" width="9" style="669"/>
    <col min="14593" max="14593" width="1.90625" style="669" customWidth="1"/>
    <col min="14594" max="14594" width="5.6328125" style="669" customWidth="1"/>
    <col min="14595" max="14595" width="26.6328125" style="669" customWidth="1"/>
    <col min="14596" max="14597" width="25.453125" style="669" customWidth="1"/>
    <col min="14598" max="14848" width="9" style="669"/>
    <col min="14849" max="14849" width="1.90625" style="669" customWidth="1"/>
    <col min="14850" max="14850" width="5.6328125" style="669" customWidth="1"/>
    <col min="14851" max="14851" width="26.6328125" style="669" customWidth="1"/>
    <col min="14852" max="14853" width="25.453125" style="669" customWidth="1"/>
    <col min="14854" max="15104" width="9" style="669"/>
    <col min="15105" max="15105" width="1.90625" style="669" customWidth="1"/>
    <col min="15106" max="15106" width="5.6328125" style="669" customWidth="1"/>
    <col min="15107" max="15107" width="26.6328125" style="669" customWidth="1"/>
    <col min="15108" max="15109" width="25.453125" style="669" customWidth="1"/>
    <col min="15110" max="15360" width="9" style="669"/>
    <col min="15361" max="15361" width="1.90625" style="669" customWidth="1"/>
    <col min="15362" max="15362" width="5.6328125" style="669" customWidth="1"/>
    <col min="15363" max="15363" width="26.6328125" style="669" customWidth="1"/>
    <col min="15364" max="15365" width="25.453125" style="669" customWidth="1"/>
    <col min="15366" max="15616" width="9" style="669"/>
    <col min="15617" max="15617" width="1.90625" style="669" customWidth="1"/>
    <col min="15618" max="15618" width="5.6328125" style="669" customWidth="1"/>
    <col min="15619" max="15619" width="26.6328125" style="669" customWidth="1"/>
    <col min="15620" max="15621" width="25.453125" style="669" customWidth="1"/>
    <col min="15622" max="15872" width="9" style="669"/>
    <col min="15873" max="15873" width="1.90625" style="669" customWidth="1"/>
    <col min="15874" max="15874" width="5.6328125" style="669" customWidth="1"/>
    <col min="15875" max="15875" width="26.6328125" style="669" customWidth="1"/>
    <col min="15876" max="15877" width="25.453125" style="669" customWidth="1"/>
    <col min="15878" max="16128" width="9" style="669"/>
    <col min="16129" max="16129" width="1.90625" style="669" customWidth="1"/>
    <col min="16130" max="16130" width="5.6328125" style="669" customWidth="1"/>
    <col min="16131" max="16131" width="26.6328125" style="669" customWidth="1"/>
    <col min="16132" max="16133" width="25.453125" style="669" customWidth="1"/>
    <col min="16134" max="16384" width="9" style="669"/>
  </cols>
  <sheetData>
    <row r="2" spans="2:5" s="457" customFormat="1" ht="18" customHeight="1">
      <c r="B2" s="457" t="s">
        <v>717</v>
      </c>
    </row>
    <row r="3" spans="2:5" s="457" customFormat="1" ht="16.5">
      <c r="B3" s="1100" t="s">
        <v>490</v>
      </c>
      <c r="C3" s="1100"/>
      <c r="D3" s="1100"/>
      <c r="E3" s="1100"/>
    </row>
    <row r="4" spans="2:5" s="457" customFormat="1" ht="16.5">
      <c r="B4" s="666"/>
      <c r="C4" s="666"/>
      <c r="D4" s="666"/>
      <c r="E4" s="666"/>
    </row>
    <row r="5" spans="2:5" s="457" customFormat="1" ht="40.5" customHeight="1">
      <c r="B5" s="1489" t="s">
        <v>491</v>
      </c>
      <c r="C5" s="1489"/>
      <c r="D5" s="1489"/>
      <c r="E5" s="1489"/>
    </row>
    <row r="6" spans="2:5" s="457" customFormat="1" ht="18.75" customHeight="1">
      <c r="B6" s="1489"/>
      <c r="C6" s="1489"/>
      <c r="D6" s="1489"/>
      <c r="E6" s="1489"/>
    </row>
    <row r="7" spans="2:5" s="457" customFormat="1" ht="236.25" customHeight="1">
      <c r="B7" s="1490" t="s">
        <v>841</v>
      </c>
      <c r="C7" s="1491"/>
      <c r="D7" s="1491"/>
      <c r="E7" s="1492"/>
    </row>
    <row r="8" spans="2:5" ht="18" customHeight="1">
      <c r="B8" s="667"/>
      <c r="C8" s="668"/>
      <c r="D8" s="668"/>
      <c r="E8" s="668"/>
    </row>
    <row r="9" spans="2:5" ht="371.25" customHeight="1">
      <c r="B9" s="1493" t="s">
        <v>746</v>
      </c>
      <c r="C9" s="1494"/>
      <c r="D9" s="1494"/>
      <c r="E9" s="1495"/>
    </row>
    <row r="10" spans="2:5" ht="13.5" thickBot="1">
      <c r="B10" s="670" t="s">
        <v>492</v>
      </c>
      <c r="C10" s="671"/>
      <c r="D10" s="671"/>
      <c r="E10" s="671"/>
    </row>
    <row r="11" spans="2:5">
      <c r="B11" s="672"/>
      <c r="C11" s="457"/>
      <c r="D11" s="1103" t="s">
        <v>493</v>
      </c>
      <c r="E11" s="1105"/>
    </row>
    <row r="12" spans="2:5" ht="13.5" thickBot="1">
      <c r="B12" s="672"/>
      <c r="C12" s="457"/>
      <c r="D12" s="1106"/>
      <c r="E12" s="1108"/>
    </row>
    <row r="13" spans="2:5" ht="12.75" customHeight="1">
      <c r="B13" s="673"/>
    </row>
  </sheetData>
  <mergeCells count="5">
    <mergeCell ref="B3:E3"/>
    <mergeCell ref="B5:E6"/>
    <mergeCell ref="B7:E7"/>
    <mergeCell ref="B9:E9"/>
    <mergeCell ref="D11:E12"/>
  </mergeCells>
  <phoneticPr fontId="10"/>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view="pageBreakPreview" zoomScale="60" zoomScaleNormal="85" workbookViewId="0">
      <selection activeCell="L11" sqref="L11"/>
    </sheetView>
  </sheetViews>
  <sheetFormatPr defaultColWidth="9" defaultRowHeight="14.25" customHeight="1"/>
  <cols>
    <col min="1" max="1" width="2.6328125" style="29" customWidth="1"/>
    <col min="2" max="2" width="4.6328125" style="55" customWidth="1"/>
    <col min="3" max="6" width="10.6328125" style="56" customWidth="1"/>
    <col min="7" max="7" width="19.7265625" style="56" customWidth="1"/>
    <col min="8" max="8" width="60.6328125" style="57" customWidth="1"/>
    <col min="9" max="9" width="2.6328125" style="29" customWidth="1"/>
    <col min="10" max="16384" width="9" style="29"/>
  </cols>
  <sheetData>
    <row r="1" spans="2:8" s="15" customFormat="1" ht="14.25" customHeight="1">
      <c r="B1" s="934" t="s">
        <v>18</v>
      </c>
      <c r="C1" s="935"/>
      <c r="D1" s="935"/>
      <c r="E1" s="935"/>
      <c r="F1" s="935"/>
      <c r="G1" s="935"/>
      <c r="H1" s="935"/>
    </row>
    <row r="2" spans="2:8" s="15" customFormat="1" ht="8.25" customHeight="1">
      <c r="B2" s="16"/>
      <c r="C2" s="17"/>
      <c r="D2" s="17"/>
      <c r="E2" s="17"/>
      <c r="F2" s="17"/>
      <c r="G2" s="17"/>
      <c r="H2" s="18"/>
    </row>
    <row r="3" spans="2:8" s="15" customFormat="1" ht="20.149999999999999" customHeight="1">
      <c r="B3" s="936" t="s">
        <v>19</v>
      </c>
      <c r="C3" s="937"/>
      <c r="D3" s="937"/>
      <c r="E3" s="937"/>
      <c r="F3" s="937"/>
      <c r="G3" s="937"/>
      <c r="H3" s="937"/>
    </row>
    <row r="4" spans="2:8" s="15" customFormat="1" ht="8.25" customHeight="1">
      <c r="B4" s="19"/>
      <c r="C4" s="20"/>
      <c r="D4" s="20"/>
      <c r="E4" s="20"/>
      <c r="F4" s="20"/>
      <c r="G4" s="20"/>
      <c r="H4" s="20"/>
    </row>
    <row r="5" spans="2:8" s="15" customFormat="1" ht="14.25" customHeight="1">
      <c r="B5" s="16"/>
      <c r="C5" s="17"/>
      <c r="D5" s="17"/>
      <c r="E5" s="17"/>
      <c r="F5" s="17"/>
      <c r="G5" s="17"/>
      <c r="H5" s="21" t="s">
        <v>114</v>
      </c>
    </row>
    <row r="6" spans="2:8" s="15" customFormat="1" ht="14">
      <c r="B6" s="938" t="s">
        <v>864</v>
      </c>
      <c r="C6" s="938"/>
      <c r="D6" s="938"/>
      <c r="E6" s="938"/>
      <c r="F6" s="938"/>
      <c r="G6" s="938"/>
      <c r="H6" s="938"/>
    </row>
    <row r="7" spans="2:8" s="15" customFormat="1" ht="13">
      <c r="C7" s="22"/>
      <c r="D7" s="22"/>
      <c r="E7" s="22"/>
      <c r="F7" s="22"/>
      <c r="G7" s="22"/>
      <c r="H7" s="23"/>
    </row>
    <row r="8" spans="2:8" s="15" customFormat="1" ht="32.25" customHeight="1">
      <c r="B8" s="939" t="s">
        <v>452</v>
      </c>
      <c r="C8" s="940"/>
      <c r="D8" s="940"/>
      <c r="E8" s="940"/>
      <c r="F8" s="940"/>
      <c r="G8" s="940"/>
      <c r="H8" s="940"/>
    </row>
    <row r="9" spans="2:8" s="15" customFormat="1" ht="13.5" customHeight="1" thickBot="1">
      <c r="C9" s="22"/>
      <c r="D9" s="22"/>
      <c r="E9" s="22"/>
      <c r="F9" s="22"/>
      <c r="G9" s="22"/>
      <c r="H9" s="23"/>
    </row>
    <row r="10" spans="2:8" s="15" customFormat="1" ht="20.149999999999999" customHeight="1">
      <c r="B10" s="941" t="s">
        <v>20</v>
      </c>
      <c r="C10" s="942"/>
      <c r="D10" s="943"/>
      <c r="E10" s="947" t="s">
        <v>21</v>
      </c>
      <c r="F10" s="948"/>
      <c r="G10" s="949"/>
      <c r="H10" s="950"/>
    </row>
    <row r="11" spans="2:8" s="15" customFormat="1" ht="20.149999999999999" customHeight="1" thickBot="1">
      <c r="B11" s="944"/>
      <c r="C11" s="945"/>
      <c r="D11" s="946"/>
      <c r="E11" s="951" t="s">
        <v>22</v>
      </c>
      <c r="F11" s="952"/>
      <c r="G11" s="953"/>
      <c r="H11" s="954"/>
    </row>
    <row r="12" spans="2:8" s="15" customFormat="1" ht="20.149999999999999" customHeight="1">
      <c r="B12" s="960" t="s">
        <v>23</v>
      </c>
      <c r="C12" s="961"/>
      <c r="D12" s="962"/>
      <c r="E12" s="963" t="s">
        <v>83</v>
      </c>
      <c r="F12" s="964"/>
      <c r="G12" s="965"/>
      <c r="H12" s="966"/>
    </row>
    <row r="13" spans="2:8" s="15" customFormat="1" ht="20.149999999999999" customHeight="1">
      <c r="B13" s="960"/>
      <c r="C13" s="961"/>
      <c r="D13" s="962"/>
      <c r="E13" s="967" t="s">
        <v>84</v>
      </c>
      <c r="F13" s="968"/>
      <c r="G13" s="969"/>
      <c r="H13" s="970"/>
    </row>
    <row r="14" spans="2:8" s="15" customFormat="1" ht="20.149999999999999" customHeight="1">
      <c r="B14" s="960"/>
      <c r="C14" s="961"/>
      <c r="D14" s="962"/>
      <c r="E14" s="967" t="s">
        <v>85</v>
      </c>
      <c r="F14" s="968"/>
      <c r="G14" s="971"/>
      <c r="H14" s="972"/>
    </row>
    <row r="15" spans="2:8" s="15" customFormat="1" ht="20.149999999999999" customHeight="1">
      <c r="B15" s="960"/>
      <c r="C15" s="961"/>
      <c r="D15" s="962"/>
      <c r="E15" s="967" t="s">
        <v>86</v>
      </c>
      <c r="F15" s="968"/>
      <c r="G15" s="971"/>
      <c r="H15" s="972"/>
    </row>
    <row r="16" spans="2:8" s="15" customFormat="1" ht="20.149999999999999" customHeight="1" thickBot="1">
      <c r="B16" s="944"/>
      <c r="C16" s="945"/>
      <c r="D16" s="946"/>
      <c r="E16" s="951" t="s">
        <v>27</v>
      </c>
      <c r="F16" s="952"/>
      <c r="G16" s="958"/>
      <c r="H16" s="959"/>
    </row>
    <row r="17" spans="2:8" s="15" customFormat="1" ht="13.5" customHeight="1">
      <c r="C17" s="22"/>
      <c r="D17" s="22"/>
      <c r="E17" s="22"/>
      <c r="F17" s="22"/>
      <c r="G17" s="22"/>
      <c r="H17" s="23"/>
    </row>
    <row r="18" spans="2:8" s="15" customFormat="1" ht="20.149999999999999" customHeight="1" thickBot="1">
      <c r="B18" s="24">
        <v>1</v>
      </c>
      <c r="C18" s="25" t="s">
        <v>28</v>
      </c>
      <c r="D18" s="22"/>
      <c r="E18" s="22"/>
      <c r="F18" s="22"/>
      <c r="G18" s="22"/>
      <c r="H18" s="23"/>
    </row>
    <row r="19" spans="2:8" ht="20.149999999999999" customHeight="1" thickBot="1">
      <c r="B19" s="26" t="s">
        <v>29</v>
      </c>
      <c r="C19" s="27" t="s">
        <v>30</v>
      </c>
      <c r="D19" s="27" t="s">
        <v>31</v>
      </c>
      <c r="E19" s="27" t="s">
        <v>32</v>
      </c>
      <c r="F19" s="27" t="s">
        <v>33</v>
      </c>
      <c r="G19" s="86" t="s">
        <v>34</v>
      </c>
      <c r="H19" s="28" t="s">
        <v>35</v>
      </c>
    </row>
    <row r="20" spans="2:8" ht="20.149999999999999" customHeight="1">
      <c r="B20" s="30" t="s">
        <v>0</v>
      </c>
      <c r="C20" s="31" t="s">
        <v>87</v>
      </c>
      <c r="D20" s="31" t="s">
        <v>158</v>
      </c>
      <c r="E20" s="31" t="s">
        <v>36</v>
      </c>
      <c r="F20" s="31" t="s">
        <v>37</v>
      </c>
      <c r="G20" s="87" t="s">
        <v>88</v>
      </c>
      <c r="H20" s="32"/>
    </row>
    <row r="21" spans="2:8" ht="20.149999999999999" customHeight="1">
      <c r="B21" s="33">
        <v>1</v>
      </c>
      <c r="C21" s="34"/>
      <c r="D21" s="34"/>
      <c r="E21" s="34"/>
      <c r="F21" s="34"/>
      <c r="G21" s="88"/>
      <c r="H21" s="35"/>
    </row>
    <row r="22" spans="2:8" ht="20.149999999999999" customHeight="1" thickBot="1">
      <c r="B22" s="36">
        <v>2</v>
      </c>
      <c r="C22" s="37"/>
      <c r="D22" s="37"/>
      <c r="E22" s="37"/>
      <c r="F22" s="37"/>
      <c r="G22" s="85"/>
      <c r="H22" s="38"/>
    </row>
    <row r="23" spans="2:8" s="15" customFormat="1" ht="13.5" customHeight="1">
      <c r="C23" s="22"/>
      <c r="D23" s="22"/>
      <c r="E23" s="22"/>
      <c r="F23" s="22"/>
      <c r="G23" s="22"/>
      <c r="H23" s="23"/>
    </row>
    <row r="24" spans="2:8" s="15" customFormat="1" ht="20.149999999999999" customHeight="1" thickBot="1">
      <c r="B24" s="39">
        <v>2</v>
      </c>
      <c r="C24" s="25" t="s">
        <v>38</v>
      </c>
      <c r="D24" s="22"/>
      <c r="E24" s="22"/>
      <c r="F24" s="22"/>
      <c r="G24" s="22"/>
      <c r="H24" s="23"/>
    </row>
    <row r="25" spans="2:8" ht="20.149999999999999" customHeight="1" thickBot="1">
      <c r="B25" s="26" t="s">
        <v>29</v>
      </c>
      <c r="C25" s="27" t="s">
        <v>30</v>
      </c>
      <c r="D25" s="27" t="s">
        <v>31</v>
      </c>
      <c r="E25" s="27" t="s">
        <v>32</v>
      </c>
      <c r="F25" s="27" t="s">
        <v>33</v>
      </c>
      <c r="G25" s="86" t="s">
        <v>34</v>
      </c>
      <c r="H25" s="28" t="s">
        <v>35</v>
      </c>
    </row>
    <row r="26" spans="2:8" ht="20.149999999999999" customHeight="1">
      <c r="B26" s="33">
        <v>1</v>
      </c>
      <c r="C26" s="34"/>
      <c r="D26" s="34"/>
      <c r="E26" s="34"/>
      <c r="F26" s="34"/>
      <c r="G26" s="88"/>
      <c r="H26" s="35"/>
    </row>
    <row r="27" spans="2:8" ht="20.149999999999999" customHeight="1" thickBot="1">
      <c r="B27" s="36">
        <v>2</v>
      </c>
      <c r="C27" s="37"/>
      <c r="D27" s="37"/>
      <c r="E27" s="37"/>
      <c r="F27" s="37"/>
      <c r="G27" s="85"/>
      <c r="H27" s="38"/>
    </row>
    <row r="28" spans="2:8" ht="13.5" customHeight="1">
      <c r="B28" s="40"/>
      <c r="C28" s="41"/>
      <c r="D28" s="41"/>
      <c r="E28" s="41"/>
      <c r="F28" s="41"/>
      <c r="G28" s="41"/>
      <c r="H28" s="42"/>
    </row>
    <row r="29" spans="2:8" s="15" customFormat="1" ht="20.149999999999999" customHeight="1" thickBot="1">
      <c r="B29" s="24">
        <v>3</v>
      </c>
      <c r="C29" s="25" t="s">
        <v>813</v>
      </c>
      <c r="D29" s="22"/>
      <c r="E29" s="22"/>
      <c r="F29" s="22"/>
      <c r="G29" s="22"/>
      <c r="H29" s="23"/>
    </row>
    <row r="30" spans="2:8" ht="20.149999999999999" customHeight="1" thickBot="1">
      <c r="B30" s="26" t="s">
        <v>39</v>
      </c>
      <c r="C30" s="27" t="s">
        <v>30</v>
      </c>
      <c r="D30" s="27" t="s">
        <v>31</v>
      </c>
      <c r="E30" s="27" t="s">
        <v>32</v>
      </c>
      <c r="F30" s="27" t="s">
        <v>33</v>
      </c>
      <c r="G30" s="86" t="s">
        <v>34</v>
      </c>
      <c r="H30" s="28" t="s">
        <v>35</v>
      </c>
    </row>
    <row r="31" spans="2:8" ht="20.149999999999999" customHeight="1">
      <c r="B31" s="33">
        <v>1</v>
      </c>
      <c r="C31" s="34"/>
      <c r="D31" s="34"/>
      <c r="E31" s="34"/>
      <c r="F31" s="34"/>
      <c r="G31" s="88"/>
      <c r="H31" s="35"/>
    </row>
    <row r="32" spans="2:8" ht="20.149999999999999" customHeight="1" thickBot="1">
      <c r="B32" s="36">
        <v>2</v>
      </c>
      <c r="C32" s="37"/>
      <c r="D32" s="37"/>
      <c r="E32" s="37"/>
      <c r="F32" s="37"/>
      <c r="G32" s="85"/>
      <c r="H32" s="38"/>
    </row>
    <row r="33" spans="2:8" ht="13.5" customHeight="1">
      <c r="B33" s="43"/>
      <c r="C33" s="44"/>
      <c r="D33" s="44"/>
      <c r="E33" s="44"/>
      <c r="F33" s="44"/>
      <c r="G33" s="44"/>
      <c r="H33" s="42"/>
    </row>
    <row r="34" spans="2:8" s="15" customFormat="1" ht="20.149999999999999" customHeight="1" thickBot="1">
      <c r="B34" s="24">
        <v>4</v>
      </c>
      <c r="C34" s="25" t="s">
        <v>40</v>
      </c>
      <c r="D34" s="22"/>
      <c r="E34" s="22"/>
      <c r="F34" s="22"/>
      <c r="G34" s="22"/>
      <c r="H34" s="23"/>
    </row>
    <row r="35" spans="2:8" ht="20.149999999999999" customHeight="1" thickBot="1">
      <c r="B35" s="26" t="s">
        <v>39</v>
      </c>
      <c r="C35" s="27" t="s">
        <v>41</v>
      </c>
      <c r="D35" s="27" t="s">
        <v>31</v>
      </c>
      <c r="E35" s="27" t="s">
        <v>32</v>
      </c>
      <c r="F35" s="27" t="s">
        <v>33</v>
      </c>
      <c r="G35" s="86" t="s">
        <v>34</v>
      </c>
      <c r="H35" s="28" t="s">
        <v>35</v>
      </c>
    </row>
    <row r="36" spans="2:8" ht="20.149999999999999" customHeight="1">
      <c r="B36" s="45">
        <v>1</v>
      </c>
      <c r="C36" s="46"/>
      <c r="D36" s="46"/>
      <c r="E36" s="46"/>
      <c r="F36" s="46"/>
      <c r="G36" s="46"/>
      <c r="H36" s="47"/>
    </row>
    <row r="37" spans="2:8" ht="20.149999999999999" customHeight="1" thickBot="1">
      <c r="B37" s="48">
        <v>2</v>
      </c>
      <c r="C37" s="49"/>
      <c r="D37" s="49"/>
      <c r="E37" s="49"/>
      <c r="F37" s="49"/>
      <c r="G37" s="49"/>
      <c r="H37" s="50"/>
    </row>
    <row r="38" spans="2:8" ht="13.5" customHeight="1">
      <c r="B38" s="40"/>
      <c r="C38" s="41"/>
      <c r="D38" s="41"/>
      <c r="E38" s="41"/>
      <c r="F38" s="41"/>
      <c r="G38" s="41"/>
      <c r="H38" s="42"/>
    </row>
    <row r="39" spans="2:8" s="15" customFormat="1" ht="20.149999999999999" customHeight="1" thickBot="1">
      <c r="B39" s="24">
        <v>5</v>
      </c>
      <c r="C39" s="25" t="s">
        <v>89</v>
      </c>
      <c r="D39" s="22"/>
      <c r="E39" s="22"/>
      <c r="F39" s="22"/>
      <c r="G39" s="22"/>
      <c r="H39" s="23"/>
    </row>
    <row r="40" spans="2:8" ht="20.149999999999999" customHeight="1" thickBot="1">
      <c r="B40" s="26" t="s">
        <v>39</v>
      </c>
      <c r="C40" s="27" t="s">
        <v>30</v>
      </c>
      <c r="D40" s="27" t="s">
        <v>42</v>
      </c>
      <c r="E40" s="27" t="s">
        <v>43</v>
      </c>
      <c r="F40" s="27" t="s">
        <v>44</v>
      </c>
      <c r="G40" s="86" t="s">
        <v>34</v>
      </c>
      <c r="H40" s="28" t="s">
        <v>35</v>
      </c>
    </row>
    <row r="41" spans="2:8" ht="20.149999999999999" customHeight="1">
      <c r="B41" s="33">
        <v>1</v>
      </c>
      <c r="C41" s="34"/>
      <c r="D41" s="34"/>
      <c r="E41" s="34"/>
      <c r="F41" s="34"/>
      <c r="G41" s="88"/>
      <c r="H41" s="35"/>
    </row>
    <row r="42" spans="2:8" ht="20.149999999999999" customHeight="1" thickBot="1">
      <c r="B42" s="36">
        <v>2</v>
      </c>
      <c r="C42" s="37"/>
      <c r="D42" s="37"/>
      <c r="E42" s="37"/>
      <c r="F42" s="37"/>
      <c r="G42" s="85"/>
      <c r="H42" s="38"/>
    </row>
    <row r="43" spans="2:8" ht="13.5" customHeight="1">
      <c r="B43" s="51"/>
      <c r="C43" s="44"/>
      <c r="D43" s="44"/>
      <c r="E43" s="44"/>
      <c r="F43" s="44"/>
      <c r="G43" s="44"/>
      <c r="H43" s="42"/>
    </row>
    <row r="44" spans="2:8" s="15" customFormat="1" ht="20.149999999999999" customHeight="1" thickBot="1">
      <c r="B44" s="24">
        <v>6</v>
      </c>
      <c r="C44" s="25" t="s">
        <v>90</v>
      </c>
      <c r="D44" s="22"/>
      <c r="E44" s="22"/>
      <c r="F44" s="22"/>
      <c r="G44" s="22"/>
      <c r="H44" s="23"/>
    </row>
    <row r="45" spans="2:8" ht="20.149999999999999" customHeight="1" thickBot="1">
      <c r="B45" s="26" t="s">
        <v>39</v>
      </c>
      <c r="C45" s="27" t="s">
        <v>30</v>
      </c>
      <c r="D45" s="27" t="s">
        <v>42</v>
      </c>
      <c r="E45" s="27" t="s">
        <v>43</v>
      </c>
      <c r="F45" s="27" t="s">
        <v>44</v>
      </c>
      <c r="G45" s="86" t="s">
        <v>34</v>
      </c>
      <c r="H45" s="28" t="s">
        <v>35</v>
      </c>
    </row>
    <row r="46" spans="2:8" ht="20.149999999999999" customHeight="1">
      <c r="B46" s="33">
        <v>1</v>
      </c>
      <c r="C46" s="34"/>
      <c r="D46" s="34"/>
      <c r="E46" s="34"/>
      <c r="F46" s="34"/>
      <c r="G46" s="88"/>
      <c r="H46" s="35"/>
    </row>
    <row r="47" spans="2:8" ht="20.149999999999999" customHeight="1" thickBot="1">
      <c r="B47" s="36">
        <v>2</v>
      </c>
      <c r="C47" s="37"/>
      <c r="D47" s="37"/>
      <c r="E47" s="37"/>
      <c r="F47" s="37"/>
      <c r="G47" s="85"/>
      <c r="H47" s="38"/>
    </row>
    <row r="48" spans="2:8" ht="13.5" customHeight="1">
      <c r="B48" s="51"/>
      <c r="C48" s="44"/>
      <c r="D48" s="44"/>
      <c r="E48" s="44"/>
      <c r="F48" s="44"/>
      <c r="G48" s="44"/>
      <c r="H48" s="42"/>
    </row>
    <row r="49" spans="2:8" s="15" customFormat="1" ht="20.149999999999999" customHeight="1" thickBot="1">
      <c r="B49" s="24">
        <v>7</v>
      </c>
      <c r="C49" s="25" t="s">
        <v>91</v>
      </c>
      <c r="D49" s="22"/>
      <c r="E49" s="22"/>
      <c r="F49" s="22"/>
      <c r="G49" s="22"/>
      <c r="H49" s="23"/>
    </row>
    <row r="50" spans="2:8" ht="20.149999999999999" customHeight="1" thickBot="1">
      <c r="B50" s="26" t="s">
        <v>39</v>
      </c>
      <c r="C50" s="27" t="s">
        <v>30</v>
      </c>
      <c r="D50" s="27" t="s">
        <v>42</v>
      </c>
      <c r="E50" s="27" t="s">
        <v>43</v>
      </c>
      <c r="F50" s="27" t="s">
        <v>44</v>
      </c>
      <c r="G50" s="86" t="s">
        <v>34</v>
      </c>
      <c r="H50" s="28" t="s">
        <v>35</v>
      </c>
    </row>
    <row r="51" spans="2:8" ht="20.149999999999999" customHeight="1">
      <c r="B51" s="33">
        <v>1</v>
      </c>
      <c r="C51" s="34"/>
      <c r="D51" s="34"/>
      <c r="E51" s="34"/>
      <c r="F51" s="34"/>
      <c r="G51" s="88"/>
      <c r="H51" s="35"/>
    </row>
    <row r="52" spans="2:8" ht="20.149999999999999" customHeight="1" thickBot="1">
      <c r="B52" s="36">
        <v>2</v>
      </c>
      <c r="C52" s="37"/>
      <c r="D52" s="37"/>
      <c r="E52" s="37"/>
      <c r="F52" s="37"/>
      <c r="G52" s="85"/>
      <c r="H52" s="38"/>
    </row>
    <row r="53" spans="2:8" ht="20.149999999999999" customHeight="1">
      <c r="B53" s="52"/>
      <c r="C53" s="53"/>
      <c r="D53" s="53"/>
      <c r="E53" s="53"/>
      <c r="F53" s="53"/>
      <c r="G53" s="53"/>
      <c r="H53" s="54"/>
    </row>
    <row r="54" spans="2:8" s="15" customFormat="1" ht="20.149999999999999" customHeight="1" thickBot="1">
      <c r="B54" s="24">
        <v>8</v>
      </c>
      <c r="C54" s="25" t="s">
        <v>814</v>
      </c>
      <c r="D54" s="22"/>
      <c r="E54" s="22"/>
      <c r="F54" s="22"/>
      <c r="G54" s="22"/>
      <c r="H54" s="23"/>
    </row>
    <row r="55" spans="2:8" ht="20.149999999999999" customHeight="1" thickBot="1">
      <c r="B55" s="26" t="s">
        <v>39</v>
      </c>
      <c r="C55" s="27" t="s">
        <v>30</v>
      </c>
      <c r="D55" s="27" t="s">
        <v>42</v>
      </c>
      <c r="E55" s="27" t="s">
        <v>43</v>
      </c>
      <c r="F55" s="27" t="s">
        <v>44</v>
      </c>
      <c r="G55" s="86" t="s">
        <v>34</v>
      </c>
      <c r="H55" s="28" t="s">
        <v>35</v>
      </c>
    </row>
    <row r="56" spans="2:8" ht="20.149999999999999" customHeight="1">
      <c r="B56" s="33">
        <v>1</v>
      </c>
      <c r="C56" s="34"/>
      <c r="D56" s="34"/>
      <c r="E56" s="34"/>
      <c r="F56" s="34"/>
      <c r="G56" s="88"/>
      <c r="H56" s="35"/>
    </row>
    <row r="57" spans="2:8" ht="20.149999999999999" customHeight="1" thickBot="1">
      <c r="B57" s="36">
        <v>2</v>
      </c>
      <c r="C57" s="37"/>
      <c r="D57" s="37"/>
      <c r="E57" s="37"/>
      <c r="F57" s="37"/>
      <c r="G57" s="85"/>
      <c r="H57" s="38"/>
    </row>
    <row r="58" spans="2:8" ht="20.149999999999999" customHeight="1">
      <c r="B58" s="52"/>
      <c r="C58" s="53"/>
      <c r="D58" s="53"/>
      <c r="E58" s="53"/>
      <c r="F58" s="53"/>
      <c r="G58" s="53"/>
      <c r="H58" s="54"/>
    </row>
    <row r="59" spans="2:8" s="15" customFormat="1" ht="20.149999999999999" customHeight="1" thickBot="1">
      <c r="B59" s="24">
        <v>9</v>
      </c>
      <c r="C59" s="891" t="s">
        <v>815</v>
      </c>
      <c r="D59" s="649"/>
      <c r="E59" s="649"/>
      <c r="F59" s="649"/>
      <c r="G59" s="22"/>
      <c r="H59" s="23"/>
    </row>
    <row r="60" spans="2:8" ht="20.149999999999999" customHeight="1" thickBot="1">
      <c r="B60" s="26" t="s">
        <v>29</v>
      </c>
      <c r="C60" s="27" t="s">
        <v>30</v>
      </c>
      <c r="D60" s="27" t="s">
        <v>42</v>
      </c>
      <c r="E60" s="27" t="s">
        <v>43</v>
      </c>
      <c r="F60" s="27" t="s">
        <v>44</v>
      </c>
      <c r="G60" s="86" t="s">
        <v>34</v>
      </c>
      <c r="H60" s="28" t="s">
        <v>35</v>
      </c>
    </row>
    <row r="61" spans="2:8" ht="20.149999999999999" customHeight="1">
      <c r="B61" s="33">
        <v>1</v>
      </c>
      <c r="C61" s="34"/>
      <c r="D61" s="34"/>
      <c r="E61" s="34"/>
      <c r="F61" s="34"/>
      <c r="G61" s="88"/>
      <c r="H61" s="35"/>
    </row>
    <row r="62" spans="2:8" ht="20.149999999999999" customHeight="1" thickBot="1">
      <c r="B62" s="36">
        <v>2</v>
      </c>
      <c r="C62" s="37"/>
      <c r="D62" s="37"/>
      <c r="E62" s="37"/>
      <c r="F62" s="37"/>
      <c r="G62" s="85"/>
      <c r="H62" s="38"/>
    </row>
    <row r="63" spans="2:8" ht="8.25" customHeight="1">
      <c r="B63" s="40"/>
      <c r="C63" s="41"/>
      <c r="D63" s="41"/>
      <c r="E63" s="41"/>
      <c r="F63" s="41"/>
      <c r="G63" s="41"/>
      <c r="H63" s="42"/>
    </row>
    <row r="64" spans="2:8" ht="13.5" customHeight="1">
      <c r="B64" s="51" t="s">
        <v>45</v>
      </c>
      <c r="C64" s="955" t="s">
        <v>46</v>
      </c>
      <c r="D64" s="956"/>
      <c r="E64" s="956"/>
      <c r="F64" s="956"/>
      <c r="G64" s="956"/>
      <c r="H64" s="956"/>
    </row>
    <row r="65" spans="2:8" ht="13.5" customHeight="1">
      <c r="B65" s="51" t="s">
        <v>47</v>
      </c>
      <c r="C65" s="955" t="s">
        <v>48</v>
      </c>
      <c r="D65" s="955"/>
      <c r="E65" s="955"/>
      <c r="F65" s="955"/>
      <c r="G65" s="955"/>
      <c r="H65" s="955"/>
    </row>
    <row r="66" spans="2:8" ht="13.5" customHeight="1">
      <c r="B66" s="51" t="s">
        <v>49</v>
      </c>
      <c r="C66" s="955" t="s">
        <v>50</v>
      </c>
      <c r="D66" s="956"/>
      <c r="E66" s="956"/>
      <c r="F66" s="956"/>
      <c r="G66" s="956"/>
      <c r="H66" s="956"/>
    </row>
    <row r="67" spans="2:8" ht="13.5" customHeight="1">
      <c r="B67" s="51" t="s">
        <v>51</v>
      </c>
      <c r="C67" s="957" t="s">
        <v>807</v>
      </c>
      <c r="D67" s="956"/>
      <c r="E67" s="956"/>
      <c r="F67" s="956"/>
      <c r="G67" s="956"/>
      <c r="H67" s="956"/>
    </row>
  </sheetData>
  <mergeCells count="24">
    <mergeCell ref="C65:H65"/>
    <mergeCell ref="C66:H66"/>
    <mergeCell ref="C67:H67"/>
    <mergeCell ref="C64:H64"/>
    <mergeCell ref="G16:H16"/>
    <mergeCell ref="B12:D16"/>
    <mergeCell ref="E12:F12"/>
    <mergeCell ref="G12:H12"/>
    <mergeCell ref="E13:F13"/>
    <mergeCell ref="G13:H13"/>
    <mergeCell ref="E14:F14"/>
    <mergeCell ref="G14:H14"/>
    <mergeCell ref="E15:F15"/>
    <mergeCell ref="G15:H15"/>
    <mergeCell ref="E16:F16"/>
    <mergeCell ref="B1:H1"/>
    <mergeCell ref="B3:H3"/>
    <mergeCell ref="B6:H6"/>
    <mergeCell ref="B8:H8"/>
    <mergeCell ref="B10:D11"/>
    <mergeCell ref="E10:F10"/>
    <mergeCell ref="G10:H10"/>
    <mergeCell ref="E11:F11"/>
    <mergeCell ref="G11:H11"/>
  </mergeCells>
  <phoneticPr fontId="11"/>
  <printOptions horizontalCentered="1"/>
  <pageMargins left="0.78740157480314965" right="0.78740157480314965" top="0.78740157480314965" bottom="0.59055118110236227" header="0.59055118110236227" footer="0.59055118110236227"/>
  <pageSetup paperSize="9" scale="6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5"/>
  <sheetViews>
    <sheetView view="pageBreakPreview" zoomScaleNormal="100" zoomScaleSheetLayoutView="100" workbookViewId="0">
      <selection activeCell="M14" sqref="M14"/>
    </sheetView>
  </sheetViews>
  <sheetFormatPr defaultColWidth="9" defaultRowHeight="16.5" customHeight="1"/>
  <cols>
    <col min="1" max="1" width="3.26953125" style="59" customWidth="1"/>
    <col min="2" max="2" width="4.453125" style="59" customWidth="1"/>
    <col min="3" max="3" width="18.08984375" style="59" customWidth="1"/>
    <col min="4" max="4" width="9" style="59"/>
    <col min="5" max="5" width="9.36328125" style="59" bestFit="1" customWidth="1"/>
    <col min="6" max="7" width="9.36328125" style="59" customWidth="1"/>
    <col min="8" max="8" width="18" style="59" customWidth="1"/>
    <col min="9" max="9" width="56.7265625" style="59" customWidth="1"/>
    <col min="10" max="16384" width="9" style="59"/>
  </cols>
  <sheetData>
    <row r="2" spans="2:9" ht="16.5" customHeight="1">
      <c r="B2" s="973" t="s">
        <v>159</v>
      </c>
      <c r="C2" s="973"/>
      <c r="D2" s="973"/>
      <c r="E2" s="973"/>
      <c r="F2" s="973"/>
      <c r="G2" s="973"/>
    </row>
    <row r="3" spans="2:9" ht="16.5" customHeight="1">
      <c r="B3" s="58"/>
      <c r="C3" s="60"/>
      <c r="D3" s="60"/>
      <c r="E3" s="60"/>
      <c r="F3" s="60"/>
      <c r="G3" s="60"/>
    </row>
    <row r="4" spans="2:9" ht="18" customHeight="1">
      <c r="B4" s="974" t="s">
        <v>52</v>
      </c>
      <c r="C4" s="974"/>
      <c r="D4" s="974"/>
      <c r="E4" s="974"/>
      <c r="F4" s="974"/>
      <c r="G4" s="974"/>
      <c r="H4" s="974"/>
      <c r="I4" s="974"/>
    </row>
    <row r="5" spans="2:9" ht="16.5" customHeight="1">
      <c r="B5" s="61"/>
      <c r="C5" s="61"/>
      <c r="D5" s="61"/>
      <c r="E5" s="61"/>
      <c r="F5" s="61"/>
      <c r="G5" s="61"/>
    </row>
    <row r="6" spans="2:9" ht="16.5" customHeight="1">
      <c r="B6" s="58"/>
      <c r="C6" s="60"/>
      <c r="D6" s="60"/>
      <c r="E6" s="60"/>
      <c r="F6" s="60"/>
      <c r="G6" s="60"/>
      <c r="I6" s="62" t="s">
        <v>114</v>
      </c>
    </row>
    <row r="7" spans="2:9" ht="20.149999999999999" customHeight="1">
      <c r="B7" s="58" t="s">
        <v>865</v>
      </c>
      <c r="C7" s="60"/>
      <c r="D7" s="60"/>
      <c r="E7" s="60"/>
      <c r="F7" s="60"/>
      <c r="G7" s="60"/>
      <c r="I7" s="62"/>
    </row>
    <row r="8" spans="2:9" s="64" customFormat="1" ht="16.5" customHeight="1">
      <c r="B8" s="58"/>
      <c r="C8" s="63"/>
      <c r="D8" s="63"/>
      <c r="E8" s="63"/>
      <c r="F8" s="63"/>
      <c r="G8" s="63"/>
      <c r="I8" s="65"/>
    </row>
    <row r="9" spans="2:9" ht="16.5" customHeight="1">
      <c r="B9" s="975" t="s">
        <v>453</v>
      </c>
      <c r="C9" s="975"/>
      <c r="D9" s="975"/>
      <c r="E9" s="975"/>
      <c r="F9" s="975"/>
      <c r="G9" s="975"/>
      <c r="H9" s="975"/>
      <c r="I9" s="975"/>
    </row>
    <row r="10" spans="2:9" ht="16.5" customHeight="1">
      <c r="B10" s="975"/>
      <c r="C10" s="975"/>
      <c r="D10" s="975"/>
      <c r="E10" s="975"/>
      <c r="F10" s="975"/>
      <c r="G10" s="975"/>
      <c r="H10" s="975"/>
      <c r="I10" s="975"/>
    </row>
    <row r="11" spans="2:9" ht="16.5" customHeight="1" thickBot="1">
      <c r="B11" s="66"/>
      <c r="C11" s="67"/>
      <c r="D11" s="67"/>
      <c r="E11" s="67"/>
      <c r="F11" s="67"/>
      <c r="G11" s="67"/>
    </row>
    <row r="12" spans="2:9" ht="16.5" customHeight="1">
      <c r="B12" s="976" t="s">
        <v>20</v>
      </c>
      <c r="C12" s="977"/>
      <c r="D12" s="978"/>
      <c r="E12" s="982" t="s">
        <v>92</v>
      </c>
      <c r="F12" s="983"/>
      <c r="G12" s="984"/>
      <c r="H12" s="985"/>
      <c r="I12" s="986"/>
    </row>
    <row r="13" spans="2:9" ht="16.5" customHeight="1" thickBot="1">
      <c r="B13" s="979"/>
      <c r="C13" s="980"/>
      <c r="D13" s="981"/>
      <c r="E13" s="987" t="s">
        <v>53</v>
      </c>
      <c r="F13" s="988"/>
      <c r="G13" s="989"/>
      <c r="H13" s="990"/>
      <c r="I13" s="991"/>
    </row>
    <row r="14" spans="2:9" ht="16.5" customHeight="1">
      <c r="B14" s="992" t="s">
        <v>23</v>
      </c>
      <c r="C14" s="993"/>
      <c r="D14" s="994"/>
      <c r="E14" s="995" t="s">
        <v>24</v>
      </c>
      <c r="F14" s="996"/>
      <c r="G14" s="984"/>
      <c r="H14" s="985"/>
      <c r="I14" s="986"/>
    </row>
    <row r="15" spans="2:9" ht="16.5" customHeight="1">
      <c r="B15" s="992"/>
      <c r="C15" s="993"/>
      <c r="D15" s="994"/>
      <c r="E15" s="997" t="s">
        <v>25</v>
      </c>
      <c r="F15" s="998"/>
      <c r="G15" s="999"/>
      <c r="H15" s="1000"/>
      <c r="I15" s="1001"/>
    </row>
    <row r="16" spans="2:9" ht="16.5" customHeight="1">
      <c r="B16" s="992"/>
      <c r="C16" s="993"/>
      <c r="D16" s="994"/>
      <c r="E16" s="997" t="s">
        <v>26</v>
      </c>
      <c r="F16" s="998"/>
      <c r="G16" s="999"/>
      <c r="H16" s="1000"/>
      <c r="I16" s="1001"/>
    </row>
    <row r="17" spans="2:9" ht="16.5" customHeight="1">
      <c r="B17" s="992"/>
      <c r="C17" s="993"/>
      <c r="D17" s="994"/>
      <c r="E17" s="997" t="s">
        <v>54</v>
      </c>
      <c r="F17" s="998"/>
      <c r="G17" s="999"/>
      <c r="H17" s="1000"/>
      <c r="I17" s="1001"/>
    </row>
    <row r="18" spans="2:9" ht="16.5" customHeight="1" thickBot="1">
      <c r="B18" s="979"/>
      <c r="C18" s="980"/>
      <c r="D18" s="981"/>
      <c r="E18" s="987" t="s">
        <v>55</v>
      </c>
      <c r="F18" s="988"/>
      <c r="G18" s="1002"/>
      <c r="H18" s="1003"/>
      <c r="I18" s="1004"/>
    </row>
    <row r="20" spans="2:9" ht="16.5" customHeight="1">
      <c r="B20" s="59" t="s">
        <v>56</v>
      </c>
    </row>
    <row r="21" spans="2:9" ht="16.5" customHeight="1" thickBot="1">
      <c r="E21" s="1005"/>
      <c r="F21" s="1005"/>
      <c r="G21" s="1005"/>
    </row>
    <row r="22" spans="2:9" ht="16.5" customHeight="1">
      <c r="B22" s="68" t="s">
        <v>29</v>
      </c>
      <c r="C22" s="69" t="s">
        <v>57</v>
      </c>
      <c r="D22" s="69" t="s">
        <v>30</v>
      </c>
      <c r="E22" s="69" t="s">
        <v>31</v>
      </c>
      <c r="F22" s="69" t="s">
        <v>32</v>
      </c>
      <c r="G22" s="69" t="s">
        <v>33</v>
      </c>
      <c r="H22" s="69" t="s">
        <v>34</v>
      </c>
      <c r="I22" s="70" t="s">
        <v>58</v>
      </c>
    </row>
    <row r="23" spans="2:9" ht="16.5" customHeight="1">
      <c r="B23" s="71"/>
      <c r="C23" s="72"/>
      <c r="D23" s="72"/>
      <c r="E23" s="72"/>
      <c r="F23" s="72"/>
      <c r="G23" s="72"/>
      <c r="H23" s="72"/>
      <c r="I23" s="73"/>
    </row>
    <row r="24" spans="2:9" ht="16.5" customHeight="1">
      <c r="B24" s="71"/>
      <c r="C24" s="72"/>
      <c r="D24" s="72"/>
      <c r="E24" s="72"/>
      <c r="F24" s="72"/>
      <c r="G24" s="72"/>
      <c r="H24" s="72"/>
      <c r="I24" s="73"/>
    </row>
    <row r="25" spans="2:9" ht="16.5" customHeight="1">
      <c r="B25" s="71"/>
      <c r="C25" s="72"/>
      <c r="D25" s="72"/>
      <c r="E25" s="72"/>
      <c r="F25" s="72"/>
      <c r="G25" s="72"/>
      <c r="H25" s="72"/>
      <c r="I25" s="73"/>
    </row>
    <row r="26" spans="2:9" ht="16.5" customHeight="1">
      <c r="B26" s="71"/>
      <c r="C26" s="72"/>
      <c r="D26" s="72"/>
      <c r="E26" s="72"/>
      <c r="F26" s="72"/>
      <c r="G26" s="72"/>
      <c r="H26" s="72"/>
      <c r="I26" s="73"/>
    </row>
    <row r="27" spans="2:9" ht="16.5" customHeight="1">
      <c r="B27" s="71"/>
      <c r="C27" s="72"/>
      <c r="D27" s="72"/>
      <c r="E27" s="72"/>
      <c r="F27" s="72"/>
      <c r="G27" s="72"/>
      <c r="H27" s="72"/>
      <c r="I27" s="73"/>
    </row>
    <row r="28" spans="2:9" ht="16.5" customHeight="1">
      <c r="B28" s="71"/>
      <c r="C28" s="72"/>
      <c r="D28" s="72"/>
      <c r="E28" s="72"/>
      <c r="F28" s="72"/>
      <c r="G28" s="72"/>
      <c r="H28" s="72"/>
      <c r="I28" s="73"/>
    </row>
    <row r="29" spans="2:9" ht="16.5" customHeight="1">
      <c r="B29" s="71"/>
      <c r="C29" s="72"/>
      <c r="D29" s="72"/>
      <c r="E29" s="72"/>
      <c r="F29" s="72"/>
      <c r="G29" s="72"/>
      <c r="H29" s="72"/>
      <c r="I29" s="73"/>
    </row>
    <row r="30" spans="2:9" ht="16.5" customHeight="1" thickBot="1">
      <c r="B30" s="74"/>
      <c r="C30" s="75"/>
      <c r="D30" s="75"/>
      <c r="E30" s="75"/>
      <c r="F30" s="75"/>
      <c r="G30" s="75"/>
      <c r="H30" s="75"/>
      <c r="I30" s="76"/>
    </row>
    <row r="31" spans="2:9" ht="16.5" customHeight="1">
      <c r="B31" s="77" t="s">
        <v>59</v>
      </c>
      <c r="C31" s="1006" t="s">
        <v>60</v>
      </c>
      <c r="D31" s="1006"/>
      <c r="E31" s="1006"/>
      <c r="F31" s="1006"/>
      <c r="G31" s="1006"/>
      <c r="H31" s="1006"/>
      <c r="I31" s="1006"/>
    </row>
    <row r="32" spans="2:9" ht="16.5" customHeight="1">
      <c r="B32" s="77" t="s">
        <v>61</v>
      </c>
      <c r="C32" s="1006" t="s">
        <v>62</v>
      </c>
      <c r="D32" s="1006"/>
      <c r="E32" s="1006"/>
      <c r="F32" s="1006"/>
      <c r="G32" s="1006"/>
      <c r="H32" s="1006"/>
      <c r="I32" s="1006"/>
    </row>
    <row r="33" spans="2:9" ht="16.5" customHeight="1">
      <c r="B33" s="77" t="s">
        <v>63</v>
      </c>
      <c r="C33" s="1006" t="s">
        <v>64</v>
      </c>
      <c r="D33" s="1006"/>
      <c r="E33" s="1006"/>
      <c r="F33" s="1006"/>
      <c r="G33" s="1006"/>
      <c r="H33" s="1006"/>
      <c r="I33" s="1006"/>
    </row>
    <row r="34" spans="2:9" ht="16.5" customHeight="1">
      <c r="B34" s="77" t="s">
        <v>65</v>
      </c>
      <c r="C34" s="1006" t="s">
        <v>66</v>
      </c>
      <c r="D34" s="1006"/>
      <c r="E34" s="1006"/>
      <c r="F34" s="1006"/>
      <c r="G34" s="1006"/>
      <c r="H34" s="1006"/>
      <c r="I34" s="1006"/>
    </row>
    <row r="35" spans="2:9" ht="16.5" customHeight="1">
      <c r="B35" s="78"/>
      <c r="C35" s="79"/>
      <c r="D35" s="80"/>
      <c r="E35" s="80"/>
      <c r="F35" s="80"/>
      <c r="G35" s="80"/>
    </row>
  </sheetData>
  <mergeCells count="24">
    <mergeCell ref="E21:G21"/>
    <mergeCell ref="C31:I31"/>
    <mergeCell ref="C32:I32"/>
    <mergeCell ref="C33:I33"/>
    <mergeCell ref="C34:I34"/>
    <mergeCell ref="B14:D18"/>
    <mergeCell ref="E14:F14"/>
    <mergeCell ref="G14:I14"/>
    <mergeCell ref="E15:F15"/>
    <mergeCell ref="G15:I15"/>
    <mergeCell ref="E16:F16"/>
    <mergeCell ref="G16:I16"/>
    <mergeCell ref="E17:F17"/>
    <mergeCell ref="G17:I17"/>
    <mergeCell ref="E18:F18"/>
    <mergeCell ref="G18:I18"/>
    <mergeCell ref="B2:G2"/>
    <mergeCell ref="B4:I4"/>
    <mergeCell ref="B9:I10"/>
    <mergeCell ref="B12:D13"/>
    <mergeCell ref="E12:F12"/>
    <mergeCell ref="G12:I12"/>
    <mergeCell ref="E13:F13"/>
    <mergeCell ref="G13:I13"/>
  </mergeCells>
  <phoneticPr fontId="11"/>
  <printOptions horizontalCentered="1"/>
  <pageMargins left="0.19685039370078741" right="0.19685039370078741" top="0.59055118110236227" bottom="0.19685039370078741" header="0" footer="0"/>
  <pageSetup paperSize="9" scale="9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view="pageBreakPreview" zoomScaleNormal="100" zoomScaleSheetLayoutView="100" workbookViewId="0">
      <selection activeCell="Q19" sqref="Q19"/>
    </sheetView>
  </sheetViews>
  <sheetFormatPr defaultColWidth="9" defaultRowHeight="11"/>
  <cols>
    <col min="1" max="1" width="3.6328125" style="273" customWidth="1"/>
    <col min="2" max="5" width="2.6328125" style="273" customWidth="1"/>
    <col min="6" max="6" width="23.08984375" style="273" customWidth="1"/>
    <col min="7" max="7" width="7.7265625" style="273" customWidth="1"/>
    <col min="8" max="13" width="12.6328125" style="273" customWidth="1"/>
    <col min="14" max="14" width="3.08984375" style="273" customWidth="1"/>
    <col min="15" max="15" width="2.6328125" style="273" customWidth="1"/>
    <col min="16" max="16" width="11.6328125" style="273" bestFit="1" customWidth="1"/>
    <col min="17" max="19" width="8.6328125" style="273" customWidth="1"/>
    <col min="20" max="25" width="9" style="273"/>
    <col min="26" max="26" width="2.453125" style="273" customWidth="1"/>
    <col min="27" max="16384" width="9" style="273"/>
  </cols>
  <sheetData>
    <row r="1" spans="1:18" ht="10.15" customHeight="1"/>
    <row r="2" spans="1:18" s="15" customFormat="1" ht="20.149999999999999" customHeight="1">
      <c r="B2" s="1013" t="s">
        <v>160</v>
      </c>
      <c r="C2" s="1014"/>
      <c r="D2" s="1014"/>
      <c r="E2" s="1014"/>
      <c r="F2" s="1014"/>
      <c r="G2" s="1014"/>
      <c r="H2" s="1014"/>
      <c r="I2" s="1014"/>
      <c r="J2" s="1014"/>
      <c r="K2" s="1014"/>
      <c r="L2" s="1014"/>
      <c r="M2" s="1014"/>
      <c r="N2" s="98"/>
      <c r="O2" s="22"/>
    </row>
    <row r="3" spans="1:18" s="15" customFormat="1" ht="8.25" customHeight="1">
      <c r="F3" s="22"/>
      <c r="G3" s="22"/>
      <c r="H3" s="22"/>
      <c r="I3" s="22"/>
      <c r="J3" s="22"/>
      <c r="K3" s="22"/>
      <c r="L3" s="22"/>
      <c r="M3" s="22"/>
      <c r="N3" s="22"/>
      <c r="O3" s="22"/>
      <c r="P3" s="99"/>
      <c r="Q3" s="100"/>
    </row>
    <row r="4" spans="1:18" s="454" customFormat="1" ht="21" customHeight="1">
      <c r="B4" s="1015" t="s">
        <v>161</v>
      </c>
      <c r="C4" s="1016"/>
      <c r="D4" s="1016"/>
      <c r="E4" s="1016"/>
      <c r="F4" s="1016"/>
      <c r="G4" s="1016"/>
      <c r="H4" s="1016"/>
      <c r="I4" s="1016"/>
      <c r="J4" s="1016"/>
      <c r="K4" s="1016"/>
      <c r="L4" s="1016"/>
      <c r="M4" s="1016"/>
      <c r="N4" s="81"/>
      <c r="O4" s="101"/>
      <c r="P4" s="101"/>
      <c r="Q4" s="101"/>
      <c r="R4" s="102"/>
    </row>
    <row r="5" spans="1:18" s="454" customFormat="1" ht="8.25" customHeight="1">
      <c r="B5" s="102"/>
      <c r="C5" s="102"/>
      <c r="D5" s="102"/>
      <c r="E5" s="102"/>
      <c r="F5" s="102"/>
      <c r="G5" s="102"/>
      <c r="H5" s="102"/>
      <c r="I5" s="102"/>
      <c r="J5" s="102"/>
      <c r="K5" s="102"/>
      <c r="L5" s="102"/>
      <c r="M5" s="102"/>
      <c r="N5" s="102"/>
      <c r="O5" s="102"/>
      <c r="P5" s="102"/>
      <c r="Q5" s="102"/>
    </row>
    <row r="6" spans="1:18" ht="21" customHeight="1" thickBot="1">
      <c r="B6" s="103"/>
      <c r="C6" s="103"/>
      <c r="D6" s="103"/>
      <c r="E6" s="103"/>
      <c r="F6" s="102"/>
      <c r="G6" s="102"/>
      <c r="H6" s="102"/>
      <c r="I6" s="102"/>
      <c r="J6" s="102"/>
      <c r="K6" s="102"/>
      <c r="L6" s="102"/>
      <c r="M6" s="82" t="s">
        <v>93</v>
      </c>
      <c r="N6" s="82"/>
    </row>
    <row r="7" spans="1:18" ht="21" customHeight="1" thickBot="1">
      <c r="A7" s="104"/>
      <c r="B7" s="1017" t="s">
        <v>94</v>
      </c>
      <c r="C7" s="1018"/>
      <c r="D7" s="1018"/>
      <c r="E7" s="1018"/>
      <c r="F7" s="1018"/>
      <c r="G7" s="1019"/>
      <c r="H7" s="105" t="s">
        <v>162</v>
      </c>
      <c r="I7" s="105" t="s">
        <v>341</v>
      </c>
      <c r="J7" s="105" t="s">
        <v>342</v>
      </c>
      <c r="K7" s="105" t="s">
        <v>343</v>
      </c>
      <c r="L7" s="105" t="s">
        <v>344</v>
      </c>
      <c r="M7" s="106" t="s">
        <v>78</v>
      </c>
      <c r="N7" s="107"/>
    </row>
    <row r="8" spans="1:18" ht="21" customHeight="1">
      <c r="B8" s="108"/>
      <c r="C8" s="109"/>
      <c r="D8" s="110"/>
      <c r="E8" s="111" t="s">
        <v>95</v>
      </c>
      <c r="F8" s="112" t="s">
        <v>96</v>
      </c>
      <c r="G8" s="113"/>
      <c r="H8" s="114"/>
      <c r="I8" s="114"/>
      <c r="J8" s="114"/>
      <c r="K8" s="114"/>
      <c r="L8" s="114"/>
      <c r="M8" s="115"/>
      <c r="N8" s="116"/>
      <c r="O8" s="117"/>
      <c r="P8" s="117"/>
    </row>
    <row r="9" spans="1:18" ht="21" customHeight="1">
      <c r="B9" s="108"/>
      <c r="C9" s="109"/>
      <c r="D9" s="110"/>
      <c r="E9" s="118" t="s">
        <v>97</v>
      </c>
      <c r="F9" s="119" t="s">
        <v>98</v>
      </c>
      <c r="G9" s="120"/>
      <c r="H9" s="114"/>
      <c r="I9" s="114"/>
      <c r="J9" s="114"/>
      <c r="K9" s="114"/>
      <c r="L9" s="114"/>
      <c r="M9" s="115">
        <f t="shared" ref="M9:M15" si="0">SUM(H9:L9)</f>
        <v>0</v>
      </c>
      <c r="N9" s="116"/>
      <c r="O9" s="117"/>
      <c r="P9" s="117"/>
    </row>
    <row r="10" spans="1:18" ht="21" customHeight="1">
      <c r="B10" s="108"/>
      <c r="C10" s="109"/>
      <c r="D10" s="110"/>
      <c r="E10" s="118" t="s">
        <v>67</v>
      </c>
      <c r="F10" s="118" t="s">
        <v>68</v>
      </c>
      <c r="G10" s="120"/>
      <c r="H10" s="114"/>
      <c r="I10" s="114"/>
      <c r="J10" s="114"/>
      <c r="K10" s="114"/>
      <c r="L10" s="114"/>
      <c r="M10" s="115">
        <f t="shared" si="0"/>
        <v>0</v>
      </c>
      <c r="N10" s="116"/>
      <c r="O10" s="117"/>
      <c r="P10" s="117"/>
    </row>
    <row r="11" spans="1:18" ht="21" customHeight="1">
      <c r="B11" s="108"/>
      <c r="C11" s="109"/>
      <c r="D11" s="110"/>
      <c r="E11" s="118" t="s">
        <v>69</v>
      </c>
      <c r="F11" s="118" t="s">
        <v>99</v>
      </c>
      <c r="G11" s="120"/>
      <c r="H11" s="114"/>
      <c r="I11" s="114"/>
      <c r="J11" s="114"/>
      <c r="K11" s="114"/>
      <c r="L11" s="114"/>
      <c r="M11" s="115">
        <f t="shared" si="0"/>
        <v>0</v>
      </c>
      <c r="N11" s="116"/>
      <c r="O11" s="117"/>
      <c r="P11" s="117"/>
    </row>
    <row r="12" spans="1:18" ht="21" customHeight="1">
      <c r="B12" s="108"/>
      <c r="C12" s="109"/>
      <c r="D12" s="110"/>
      <c r="E12" s="118" t="s">
        <v>70</v>
      </c>
      <c r="F12" s="118" t="s">
        <v>100</v>
      </c>
      <c r="G12" s="120"/>
      <c r="H12" s="114"/>
      <c r="I12" s="114"/>
      <c r="J12" s="114"/>
      <c r="K12" s="114"/>
      <c r="L12" s="114"/>
      <c r="M12" s="115">
        <f t="shared" si="0"/>
        <v>0</v>
      </c>
      <c r="N12" s="116"/>
      <c r="O12" s="117"/>
      <c r="P12" s="117"/>
    </row>
    <row r="13" spans="1:18" ht="21" customHeight="1">
      <c r="B13" s="108"/>
      <c r="C13" s="109"/>
      <c r="D13" s="110"/>
      <c r="E13" s="118" t="s">
        <v>71</v>
      </c>
      <c r="F13" s="121" t="s">
        <v>101</v>
      </c>
      <c r="G13" s="120"/>
      <c r="H13" s="114"/>
      <c r="I13" s="114"/>
      <c r="J13" s="114"/>
      <c r="K13" s="114"/>
      <c r="L13" s="114"/>
      <c r="M13" s="115">
        <f t="shared" si="0"/>
        <v>0</v>
      </c>
      <c r="N13" s="116"/>
      <c r="O13" s="117"/>
      <c r="P13" s="117"/>
    </row>
    <row r="14" spans="1:18" ht="21" customHeight="1">
      <c r="B14" s="108"/>
      <c r="C14" s="592"/>
      <c r="D14" s="593"/>
      <c r="E14" s="118" t="s">
        <v>72</v>
      </c>
      <c r="F14" s="121" t="s">
        <v>102</v>
      </c>
      <c r="G14" s="120"/>
      <c r="H14" s="114"/>
      <c r="I14" s="114"/>
      <c r="J14" s="114"/>
      <c r="K14" s="114"/>
      <c r="L14" s="114"/>
      <c r="M14" s="115">
        <f t="shared" si="0"/>
        <v>0</v>
      </c>
      <c r="N14" s="116"/>
      <c r="O14" s="117"/>
      <c r="P14" s="117"/>
    </row>
    <row r="15" spans="1:18" ht="21" customHeight="1">
      <c r="B15" s="108"/>
      <c r="C15" s="109"/>
      <c r="D15" s="110"/>
      <c r="E15" s="118" t="s">
        <v>73</v>
      </c>
      <c r="F15" s="121" t="s">
        <v>103</v>
      </c>
      <c r="G15" s="120"/>
      <c r="H15" s="114"/>
      <c r="I15" s="114"/>
      <c r="J15" s="114"/>
      <c r="K15" s="114"/>
      <c r="L15" s="114"/>
      <c r="M15" s="115">
        <f t="shared" si="0"/>
        <v>0</v>
      </c>
      <c r="N15" s="116"/>
      <c r="O15" s="117"/>
      <c r="P15" s="117"/>
    </row>
    <row r="16" spans="1:18" ht="21" customHeight="1">
      <c r="B16" s="108"/>
      <c r="C16" s="109"/>
      <c r="D16" s="594"/>
      <c r="E16" s="1020" t="s">
        <v>163</v>
      </c>
      <c r="F16" s="1020"/>
      <c r="G16" s="595"/>
      <c r="H16" s="122">
        <f>SUM(H8:H15)</f>
        <v>0</v>
      </c>
      <c r="I16" s="122">
        <f t="shared" ref="I16:L16" si="1">SUM(I8:I15)</f>
        <v>0</v>
      </c>
      <c r="J16" s="122">
        <f t="shared" si="1"/>
        <v>0</v>
      </c>
      <c r="K16" s="122">
        <f t="shared" ref="K16" si="2">SUM(K8:K15)</f>
        <v>0</v>
      </c>
      <c r="L16" s="122">
        <f t="shared" si="1"/>
        <v>0</v>
      </c>
      <c r="M16" s="123">
        <f>SUM(M8:M15)</f>
        <v>0</v>
      </c>
      <c r="N16" s="116"/>
      <c r="O16" s="117"/>
      <c r="P16" s="117"/>
    </row>
    <row r="17" spans="1:16" ht="21" customHeight="1">
      <c r="B17" s="108"/>
      <c r="C17" s="596" t="s">
        <v>657</v>
      </c>
      <c r="D17" s="118"/>
      <c r="E17" s="597"/>
      <c r="F17" s="597"/>
      <c r="G17" s="586"/>
      <c r="H17" s="598">
        <f>H16</f>
        <v>0</v>
      </c>
      <c r="I17" s="598">
        <f t="shared" ref="I17:M17" si="3">I16</f>
        <v>0</v>
      </c>
      <c r="J17" s="598">
        <f t="shared" si="3"/>
        <v>0</v>
      </c>
      <c r="K17" s="598">
        <f t="shared" ref="K17" si="4">K16</f>
        <v>0</v>
      </c>
      <c r="L17" s="598">
        <f t="shared" si="3"/>
        <v>0</v>
      </c>
      <c r="M17" s="115">
        <f t="shared" si="3"/>
        <v>0</v>
      </c>
      <c r="N17" s="116"/>
      <c r="O17" s="117"/>
      <c r="P17" s="117"/>
    </row>
    <row r="18" spans="1:16" ht="21" customHeight="1">
      <c r="B18" s="108"/>
      <c r="C18" s="109"/>
      <c r="D18" s="110"/>
      <c r="E18" s="111" t="s">
        <v>95</v>
      </c>
      <c r="F18" s="112" t="s">
        <v>96</v>
      </c>
      <c r="G18" s="120"/>
      <c r="H18" s="114"/>
      <c r="I18" s="114"/>
      <c r="J18" s="114"/>
      <c r="K18" s="114"/>
      <c r="L18" s="114"/>
      <c r="M18" s="115">
        <f>SUM(H18:L18)</f>
        <v>0</v>
      </c>
      <c r="N18" s="116"/>
      <c r="O18" s="117"/>
      <c r="P18" s="117"/>
    </row>
    <row r="19" spans="1:16" ht="21" customHeight="1">
      <c r="B19" s="108"/>
      <c r="C19" s="109"/>
      <c r="D19" s="110"/>
      <c r="E19" s="118" t="s">
        <v>97</v>
      </c>
      <c r="F19" s="119" t="s">
        <v>98</v>
      </c>
      <c r="G19" s="120"/>
      <c r="H19" s="114"/>
      <c r="I19" s="114"/>
      <c r="J19" s="114"/>
      <c r="K19" s="114"/>
      <c r="L19" s="114"/>
      <c r="M19" s="115">
        <f>SUM(H19:L19)</f>
        <v>0</v>
      </c>
      <c r="N19" s="116"/>
      <c r="O19" s="117"/>
      <c r="P19" s="117"/>
    </row>
    <row r="20" spans="1:16" ht="21" customHeight="1">
      <c r="B20" s="108"/>
      <c r="C20" s="109"/>
      <c r="D20" s="110"/>
      <c r="E20" s="118" t="s">
        <v>67</v>
      </c>
      <c r="F20" s="118" t="s">
        <v>101</v>
      </c>
      <c r="G20" s="120"/>
      <c r="H20" s="114"/>
      <c r="I20" s="114"/>
      <c r="J20" s="114"/>
      <c r="K20" s="114"/>
      <c r="L20" s="114"/>
      <c r="M20" s="115">
        <f>SUM(H20:L20)</f>
        <v>0</v>
      </c>
      <c r="N20" s="116"/>
      <c r="O20" s="117"/>
      <c r="P20" s="117"/>
    </row>
    <row r="21" spans="1:16" ht="21" customHeight="1">
      <c r="B21" s="108"/>
      <c r="C21" s="109"/>
      <c r="D21" s="110"/>
      <c r="E21" s="118" t="s">
        <v>69</v>
      </c>
      <c r="F21" s="118" t="s">
        <v>102</v>
      </c>
      <c r="G21" s="120"/>
      <c r="H21" s="114"/>
      <c r="I21" s="114"/>
      <c r="J21" s="114"/>
      <c r="K21" s="114"/>
      <c r="L21" s="114"/>
      <c r="M21" s="115">
        <f>SUM(H21:L21)</f>
        <v>0</v>
      </c>
      <c r="N21" s="116"/>
      <c r="O21" s="117"/>
      <c r="P21" s="117"/>
    </row>
    <row r="22" spans="1:16" ht="21" customHeight="1">
      <c r="B22" s="108"/>
      <c r="C22" s="109"/>
      <c r="D22" s="110"/>
      <c r="E22" s="118" t="s">
        <v>165</v>
      </c>
      <c r="F22" s="121" t="s">
        <v>103</v>
      </c>
      <c r="G22" s="120"/>
      <c r="H22" s="114"/>
      <c r="I22" s="114"/>
      <c r="J22" s="114"/>
      <c r="K22" s="114"/>
      <c r="L22" s="114"/>
      <c r="M22" s="115">
        <f>SUM(H22:L22)</f>
        <v>0</v>
      </c>
      <c r="N22" s="116"/>
      <c r="O22" s="117"/>
      <c r="P22" s="117"/>
    </row>
    <row r="23" spans="1:16" ht="21" customHeight="1">
      <c r="B23" s="108"/>
      <c r="C23" s="109"/>
      <c r="D23" s="124"/>
      <c r="E23" s="1021" t="s">
        <v>163</v>
      </c>
      <c r="F23" s="1021"/>
      <c r="G23" s="113"/>
      <c r="H23" s="122">
        <f>SUM(H18:H22)</f>
        <v>0</v>
      </c>
      <c r="I23" s="122">
        <f t="shared" ref="I23:L23" si="5">SUM(I18:I22)</f>
        <v>0</v>
      </c>
      <c r="J23" s="122">
        <f t="shared" si="5"/>
        <v>0</v>
      </c>
      <c r="K23" s="122">
        <f t="shared" ref="K23" si="6">SUM(K18:K22)</f>
        <v>0</v>
      </c>
      <c r="L23" s="122">
        <f t="shared" si="5"/>
        <v>0</v>
      </c>
      <c r="M23" s="123">
        <f>SUM(M18:M22)</f>
        <v>0</v>
      </c>
      <c r="N23" s="116"/>
      <c r="O23" s="117"/>
      <c r="P23" s="117"/>
    </row>
    <row r="24" spans="1:16" ht="21" customHeight="1" thickBot="1">
      <c r="A24" s="104"/>
      <c r="B24" s="108"/>
      <c r="C24" s="800" t="s">
        <v>658</v>
      </c>
      <c r="D24" s="646"/>
      <c r="E24" s="646"/>
      <c r="F24" s="646"/>
      <c r="G24" s="618"/>
      <c r="H24" s="125">
        <f>H23</f>
        <v>0</v>
      </c>
      <c r="I24" s="125">
        <f t="shared" ref="I24:L24" si="7">I23</f>
        <v>0</v>
      </c>
      <c r="J24" s="125">
        <f t="shared" si="7"/>
        <v>0</v>
      </c>
      <c r="K24" s="125">
        <f t="shared" ref="K24" si="8">K23</f>
        <v>0</v>
      </c>
      <c r="L24" s="125">
        <f t="shared" si="7"/>
        <v>0</v>
      </c>
      <c r="M24" s="115">
        <f>M23</f>
        <v>0</v>
      </c>
      <c r="N24" s="116"/>
      <c r="O24" s="117"/>
      <c r="P24" s="117"/>
    </row>
    <row r="25" spans="1:16" ht="33" customHeight="1" thickBot="1">
      <c r="B25" s="1022" t="s">
        <v>166</v>
      </c>
      <c r="C25" s="1023"/>
      <c r="D25" s="1023"/>
      <c r="E25" s="1023"/>
      <c r="F25" s="1023"/>
      <c r="G25" s="126" t="s">
        <v>78</v>
      </c>
      <c r="H25" s="127">
        <f>SUM(H17,H24)</f>
        <v>0</v>
      </c>
      <c r="I25" s="127">
        <f t="shared" ref="I25:J25" si="9">SUM(I17,I24)</f>
        <v>0</v>
      </c>
      <c r="J25" s="127">
        <f t="shared" si="9"/>
        <v>0</v>
      </c>
      <c r="K25" s="127">
        <f t="shared" ref="K25" si="10">SUM(K17,K24)</f>
        <v>0</v>
      </c>
      <c r="L25" s="127">
        <f>SUM(L17,L24)</f>
        <v>0</v>
      </c>
      <c r="M25" s="128">
        <f>SUM(M17,,M24)</f>
        <v>0</v>
      </c>
      <c r="N25" s="1024"/>
      <c r="O25" s="1025"/>
      <c r="P25" s="117"/>
    </row>
    <row r="26" spans="1:16" ht="29.25" customHeight="1" thickBot="1">
      <c r="B26" s="1026" t="s">
        <v>167</v>
      </c>
      <c r="C26" s="1027"/>
      <c r="D26" s="1027"/>
      <c r="E26" s="1027"/>
      <c r="F26" s="1027"/>
      <c r="G26" s="129" t="s">
        <v>104</v>
      </c>
      <c r="H26" s="130" t="e">
        <f>H25/$M25</f>
        <v>#DIV/0!</v>
      </c>
      <c r="I26" s="130" t="e">
        <f>I25/$M25</f>
        <v>#DIV/0!</v>
      </c>
      <c r="J26" s="130" t="e">
        <f>J25/$M25</f>
        <v>#DIV/0!</v>
      </c>
      <c r="K26" s="130" t="e">
        <f>K25/$M25</f>
        <v>#DIV/0!</v>
      </c>
      <c r="L26" s="130" t="e">
        <f>L25/$M25</f>
        <v>#DIV/0!</v>
      </c>
      <c r="M26" s="131" t="e">
        <f>SUM(H26:L26)</f>
        <v>#DIV/0!</v>
      </c>
      <c r="N26" s="132"/>
      <c r="O26" s="117"/>
      <c r="P26" s="117"/>
    </row>
    <row r="27" spans="1:16" ht="8.25" customHeight="1">
      <c r="B27" s="117"/>
      <c r="C27" s="117"/>
      <c r="D27" s="117"/>
      <c r="E27" s="117"/>
      <c r="F27" s="117"/>
      <c r="G27" s="117"/>
      <c r="H27" s="117"/>
      <c r="I27" s="117"/>
      <c r="J27" s="117"/>
      <c r="K27" s="117"/>
      <c r="L27" s="117"/>
      <c r="M27" s="117"/>
      <c r="N27" s="117"/>
      <c r="O27" s="117"/>
      <c r="P27" s="117"/>
    </row>
    <row r="28" spans="1:16" s="133" customFormat="1" ht="13.5" customHeight="1">
      <c r="B28" s="134" t="s">
        <v>80</v>
      </c>
      <c r="C28" s="1011" t="s">
        <v>107</v>
      </c>
      <c r="D28" s="1011"/>
      <c r="E28" s="1011"/>
      <c r="F28" s="956"/>
      <c r="G28" s="956"/>
      <c r="H28" s="956"/>
      <c r="I28" s="956"/>
      <c r="J28" s="956"/>
      <c r="K28" s="956"/>
      <c r="L28" s="956"/>
      <c r="M28" s="956"/>
      <c r="N28" s="956"/>
    </row>
    <row r="29" spans="1:16" s="274" customFormat="1" ht="13.5" customHeight="1">
      <c r="B29" s="134" t="s">
        <v>81</v>
      </c>
      <c r="C29" s="1011" t="s">
        <v>842</v>
      </c>
      <c r="D29" s="1011"/>
      <c r="E29" s="1011"/>
      <c r="F29" s="1012"/>
      <c r="G29" s="1012"/>
      <c r="H29" s="1012"/>
      <c r="I29" s="1012"/>
      <c r="J29" s="1012"/>
      <c r="K29" s="1012"/>
      <c r="L29" s="1012"/>
      <c r="M29" s="1012"/>
      <c r="N29" s="956"/>
    </row>
    <row r="30" spans="1:16" ht="13.5" customHeight="1">
      <c r="B30" s="134" t="s">
        <v>74</v>
      </c>
      <c r="C30" s="1012" t="s">
        <v>837</v>
      </c>
      <c r="D30" s="1012"/>
      <c r="E30" s="1012"/>
      <c r="F30" s="1012"/>
      <c r="G30" s="1012"/>
      <c r="H30" s="1012"/>
      <c r="I30" s="1012"/>
      <c r="J30" s="1012"/>
      <c r="K30" s="1012"/>
      <c r="L30" s="1012"/>
      <c r="M30" s="1012"/>
      <c r="N30" s="956"/>
    </row>
    <row r="31" spans="1:16" ht="13.5" customHeight="1">
      <c r="B31" s="134" t="s">
        <v>65</v>
      </c>
      <c r="C31" s="1012" t="s">
        <v>122</v>
      </c>
      <c r="D31" s="1012"/>
      <c r="E31" s="1012"/>
      <c r="F31" s="1012"/>
      <c r="G31" s="1012"/>
      <c r="H31" s="1012"/>
      <c r="I31" s="1012"/>
      <c r="J31" s="1012"/>
      <c r="K31" s="1012"/>
      <c r="L31" s="1012"/>
      <c r="M31" s="1012"/>
      <c r="N31" s="956"/>
    </row>
    <row r="32" spans="1:16" ht="13.5" customHeight="1">
      <c r="B32" s="134" t="s">
        <v>75</v>
      </c>
      <c r="C32" s="1012" t="s">
        <v>168</v>
      </c>
      <c r="D32" s="1012"/>
      <c r="E32" s="1012"/>
      <c r="F32" s="1012"/>
      <c r="G32" s="1012"/>
      <c r="H32" s="1012"/>
      <c r="I32" s="1012"/>
      <c r="J32" s="1012"/>
      <c r="K32" s="1012"/>
      <c r="L32" s="1012"/>
      <c r="M32" s="1012"/>
      <c r="N32" s="956"/>
    </row>
    <row r="33" spans="2:14" ht="8.25" customHeight="1" thickBot="1">
      <c r="B33" s="83"/>
      <c r="C33" s="95"/>
      <c r="D33" s="95"/>
      <c r="E33" s="95"/>
      <c r="F33" s="95"/>
      <c r="G33" s="95"/>
      <c r="H33" s="95"/>
      <c r="I33" s="95"/>
      <c r="J33" s="95"/>
      <c r="K33" s="95"/>
      <c r="L33" s="95"/>
    </row>
    <row r="34" spans="2:14" ht="13.5" customHeight="1">
      <c r="B34" s="83"/>
      <c r="C34" s="95"/>
      <c r="D34" s="95"/>
      <c r="E34" s="95"/>
      <c r="F34" s="95"/>
      <c r="G34" s="95"/>
      <c r="L34" s="1007" t="s">
        <v>867</v>
      </c>
      <c r="M34" s="1008"/>
      <c r="N34" s="135"/>
    </row>
    <row r="35" spans="2:14" ht="13.5" thickBot="1">
      <c r="H35" s="136"/>
      <c r="I35" s="136"/>
      <c r="J35" s="136"/>
      <c r="K35" s="136"/>
      <c r="L35" s="1009"/>
      <c r="M35" s="1010"/>
      <c r="N35" s="135"/>
    </row>
    <row r="36" spans="2:14" ht="8.25" customHeight="1"/>
    <row r="37" spans="2:14" s="275" customFormat="1" ht="12"/>
    <row r="41" spans="2:14" ht="20.149999999999999" customHeight="1"/>
    <row r="45" spans="2:14" ht="12.5">
      <c r="I45" s="137"/>
      <c r="J45" s="138"/>
    </row>
    <row r="46" spans="2:14" ht="12.5">
      <c r="I46" s="137"/>
      <c r="J46" s="138"/>
    </row>
    <row r="47" spans="2:14" ht="12.5">
      <c r="I47" s="137"/>
      <c r="J47" s="138"/>
    </row>
    <row r="48" spans="2:14" ht="12.5">
      <c r="I48" s="137"/>
      <c r="J48" s="138"/>
    </row>
    <row r="49" spans="9:10" ht="12.5">
      <c r="I49" s="137"/>
      <c r="J49" s="138"/>
    </row>
    <row r="50" spans="9:10" ht="12.5">
      <c r="I50" s="137"/>
      <c r="J50" s="138"/>
    </row>
    <row r="51" spans="9:10" ht="12.5">
      <c r="I51" s="137"/>
      <c r="J51" s="138"/>
    </row>
  </sheetData>
  <mergeCells count="14">
    <mergeCell ref="C28:N28"/>
    <mergeCell ref="B2:M2"/>
    <mergeCell ref="B4:M4"/>
    <mergeCell ref="B7:G7"/>
    <mergeCell ref="E16:F16"/>
    <mergeCell ref="E23:F23"/>
    <mergeCell ref="B25:F25"/>
    <mergeCell ref="N25:O25"/>
    <mergeCell ref="B26:F26"/>
    <mergeCell ref="L34:M35"/>
    <mergeCell ref="C29:N29"/>
    <mergeCell ref="C30:N30"/>
    <mergeCell ref="C31:N31"/>
    <mergeCell ref="C32:N32"/>
  </mergeCells>
  <phoneticPr fontId="10"/>
  <printOptions horizontalCentered="1"/>
  <pageMargins left="0.39370078740157483" right="0.39370078740157483" top="0.78740157480314965" bottom="0.39370078740157483" header="0.51181102362204722" footer="0.51181102362204722"/>
  <pageSetup paperSize="9" scale="81"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view="pageBreakPreview" zoomScaleNormal="85" zoomScaleSheetLayoutView="100" workbookViewId="0">
      <selection activeCell="O9" sqref="O9"/>
    </sheetView>
  </sheetViews>
  <sheetFormatPr defaultRowHeight="13"/>
  <cols>
    <col min="1" max="1" width="3.6328125" style="273" customWidth="1"/>
    <col min="2" max="3" width="3.7265625" style="273" customWidth="1"/>
    <col min="4" max="4" width="2.6328125" style="273" customWidth="1"/>
    <col min="5" max="6" width="31.6328125" style="273" customWidth="1"/>
    <col min="7" max="7" width="15.6328125" style="273" customWidth="1"/>
    <col min="8" max="8" width="5.6328125" style="273" customWidth="1"/>
    <col min="9" max="9" width="17.6328125" style="273" customWidth="1"/>
    <col min="10" max="10" width="3.6328125" style="273" customWidth="1"/>
    <col min="11" max="11" width="2.90625" style="273" customWidth="1"/>
  </cols>
  <sheetData>
    <row r="1" spans="1:11" ht="10.15" customHeight="1"/>
    <row r="2" spans="1:11" ht="20.149999999999999" customHeight="1">
      <c r="A2" s="15"/>
      <c r="B2" s="1013" t="s">
        <v>169</v>
      </c>
      <c r="C2" s="1013"/>
      <c r="D2" s="1014"/>
      <c r="E2" s="1014"/>
      <c r="F2" s="1014"/>
      <c r="G2" s="1014"/>
      <c r="H2" s="1014"/>
      <c r="I2" s="1014"/>
      <c r="J2" s="98"/>
      <c r="K2" s="22"/>
    </row>
    <row r="3" spans="1:11">
      <c r="A3" s="15"/>
      <c r="B3" s="15"/>
      <c r="C3" s="15"/>
      <c r="D3" s="15"/>
      <c r="E3" s="22"/>
      <c r="F3" s="22"/>
      <c r="G3" s="22"/>
      <c r="H3" s="22"/>
      <c r="I3" s="22"/>
      <c r="J3" s="22"/>
      <c r="K3" s="22"/>
    </row>
    <row r="4" spans="1:11" ht="18" customHeight="1">
      <c r="A4" s="454"/>
      <c r="B4" s="1048" t="s">
        <v>170</v>
      </c>
      <c r="C4" s="1015"/>
      <c r="D4" s="1015"/>
      <c r="E4" s="1015"/>
      <c r="F4" s="1015"/>
      <c r="G4" s="1015"/>
      <c r="H4" s="1015"/>
      <c r="I4" s="1015"/>
      <c r="J4" s="81"/>
      <c r="K4" s="455"/>
    </row>
    <row r="5" spans="1:11" ht="18" customHeight="1">
      <c r="A5" s="454"/>
      <c r="B5" s="1015"/>
      <c r="C5" s="1015"/>
      <c r="D5" s="1015"/>
      <c r="E5" s="1015"/>
      <c r="F5" s="1015"/>
      <c r="G5" s="1015"/>
      <c r="H5" s="1015"/>
      <c r="I5" s="1015"/>
      <c r="J5" s="81"/>
      <c r="K5" s="455"/>
    </row>
    <row r="6" spans="1:11" ht="9" customHeight="1">
      <c r="A6" s="454"/>
      <c r="B6" s="576"/>
      <c r="C6" s="576"/>
      <c r="D6" s="81"/>
      <c r="E6" s="81"/>
      <c r="F6" s="81"/>
      <c r="G6" s="81"/>
      <c r="H6" s="81"/>
      <c r="I6" s="81"/>
      <c r="J6" s="81"/>
      <c r="K6" s="455"/>
    </row>
    <row r="7" spans="1:11" ht="18" customHeight="1" thickBot="1">
      <c r="B7" s="103"/>
      <c r="C7" s="103"/>
      <c r="D7" s="103"/>
      <c r="E7" s="102"/>
      <c r="F7" s="102"/>
      <c r="G7" s="102"/>
      <c r="H7" s="102"/>
      <c r="I7" s="82" t="s">
        <v>93</v>
      </c>
      <c r="J7" s="82"/>
    </row>
    <row r="8" spans="1:11" ht="18" customHeight="1" thickBot="1">
      <c r="B8" s="1017" t="s">
        <v>94</v>
      </c>
      <c r="C8" s="1018"/>
      <c r="D8" s="1018"/>
      <c r="E8" s="1018"/>
      <c r="F8" s="1018"/>
      <c r="G8" s="1018"/>
      <c r="H8" s="1019"/>
      <c r="I8" s="106" t="s">
        <v>171</v>
      </c>
      <c r="J8" s="107"/>
      <c r="K8" s="139"/>
    </row>
    <row r="9" spans="1:11" ht="18" customHeight="1" thickBot="1">
      <c r="B9" s="140"/>
      <c r="C9" s="141"/>
      <c r="D9" s="142"/>
      <c r="E9" s="1049" t="s">
        <v>462</v>
      </c>
      <c r="F9" s="1050"/>
      <c r="G9" s="143"/>
      <c r="H9" s="599" t="s">
        <v>106</v>
      </c>
      <c r="I9" s="144"/>
      <c r="J9" s="107"/>
      <c r="K9" s="139"/>
    </row>
    <row r="10" spans="1:11" ht="18" customHeight="1">
      <c r="B10" s="140"/>
      <c r="C10" s="147"/>
      <c r="D10" s="148" t="s">
        <v>105</v>
      </c>
      <c r="E10" s="1051" t="s">
        <v>456</v>
      </c>
      <c r="F10" s="1051"/>
      <c r="G10" s="1051"/>
      <c r="H10" s="1052"/>
      <c r="I10" s="115">
        <f>SUM(I9:I9)</f>
        <v>0</v>
      </c>
      <c r="J10" s="116"/>
      <c r="K10" s="149"/>
    </row>
    <row r="11" spans="1:11" ht="18" customHeight="1">
      <c r="B11" s="140"/>
      <c r="C11" s="141"/>
      <c r="D11" s="142"/>
      <c r="E11" s="1046" t="s">
        <v>461</v>
      </c>
      <c r="F11" s="1047"/>
      <c r="G11" s="1047"/>
      <c r="H11" s="150"/>
      <c r="I11" s="144"/>
      <c r="J11" s="151"/>
      <c r="K11" s="149"/>
    </row>
    <row r="12" spans="1:11" ht="18" customHeight="1">
      <c r="B12" s="140"/>
      <c r="C12" s="141"/>
      <c r="D12" s="292"/>
      <c r="E12" s="1034" t="s">
        <v>460</v>
      </c>
      <c r="F12" s="1035"/>
      <c r="G12" s="1035"/>
      <c r="H12" s="152"/>
      <c r="I12" s="146"/>
      <c r="J12" s="151"/>
      <c r="K12" s="149"/>
    </row>
    <row r="13" spans="1:11" ht="18" customHeight="1">
      <c r="B13" s="140"/>
      <c r="C13" s="147"/>
      <c r="D13" s="148" t="s">
        <v>110</v>
      </c>
      <c r="E13" s="1036" t="s">
        <v>457</v>
      </c>
      <c r="F13" s="1037"/>
      <c r="G13" s="1037"/>
      <c r="H13" s="153"/>
      <c r="I13" s="115">
        <f>SUM(I11:I12)</f>
        <v>0</v>
      </c>
      <c r="J13" s="116"/>
      <c r="K13" s="149"/>
    </row>
    <row r="14" spans="1:11" ht="18" customHeight="1" thickBot="1">
      <c r="B14" s="140"/>
      <c r="C14" s="145" t="s">
        <v>687</v>
      </c>
      <c r="D14" s="154"/>
      <c r="E14" s="579"/>
      <c r="F14" s="452"/>
      <c r="G14" s="577"/>
      <c r="H14" s="153"/>
      <c r="I14" s="155">
        <f>SUM(I10,I13)</f>
        <v>0</v>
      </c>
      <c r="J14" s="116"/>
      <c r="K14" s="149"/>
    </row>
    <row r="15" spans="1:11" ht="18" customHeight="1" thickBot="1">
      <c r="A15" s="104"/>
      <c r="B15" s="1038" t="s">
        <v>686</v>
      </c>
      <c r="C15" s="1039"/>
      <c r="D15" s="1040"/>
      <c r="E15" s="1040"/>
      <c r="F15" s="1040"/>
      <c r="G15" s="1040"/>
      <c r="H15" s="156" t="s">
        <v>78</v>
      </c>
      <c r="I15" s="157" t="e">
        <f>SUM(#REF!,I14)</f>
        <v>#REF!</v>
      </c>
      <c r="J15" s="158" t="s">
        <v>458</v>
      </c>
      <c r="K15" s="116"/>
    </row>
    <row r="16" spans="1:11">
      <c r="B16" s="117"/>
      <c r="C16" s="117"/>
      <c r="D16" s="117"/>
      <c r="E16" s="117"/>
      <c r="F16" s="117"/>
      <c r="G16" s="117"/>
      <c r="H16" s="117"/>
      <c r="I16" s="117"/>
      <c r="J16" s="117"/>
      <c r="K16" s="117"/>
    </row>
    <row r="17" spans="1:11">
      <c r="A17" s="133"/>
      <c r="B17" s="134" t="s">
        <v>80</v>
      </c>
      <c r="C17" s="134"/>
      <c r="D17" s="1041" t="s">
        <v>107</v>
      </c>
      <c r="E17" s="1042"/>
      <c r="F17" s="1042"/>
      <c r="G17" s="1042"/>
      <c r="H17" s="1042"/>
      <c r="I17" s="1042"/>
      <c r="J17" s="159"/>
      <c r="K17" s="133"/>
    </row>
    <row r="18" spans="1:11">
      <c r="A18" s="133"/>
      <c r="B18" s="134" t="s">
        <v>81</v>
      </c>
      <c r="C18" s="134"/>
      <c r="D18" s="1041" t="s">
        <v>108</v>
      </c>
      <c r="E18" s="1042"/>
      <c r="F18" s="1042"/>
      <c r="G18" s="1042"/>
      <c r="H18" s="1042"/>
      <c r="I18" s="1042"/>
      <c r="J18" s="159"/>
      <c r="K18" s="133"/>
    </row>
    <row r="19" spans="1:11">
      <c r="A19" s="274"/>
      <c r="B19" s="51" t="s">
        <v>82</v>
      </c>
      <c r="C19" s="51"/>
      <c r="D19" s="1041" t="s">
        <v>843</v>
      </c>
      <c r="E19" s="1043"/>
      <c r="F19" s="1043"/>
      <c r="G19" s="1043"/>
      <c r="H19" s="1043"/>
      <c r="I19" s="1043"/>
      <c r="J19" s="160"/>
      <c r="K19" s="274"/>
    </row>
    <row r="20" spans="1:11">
      <c r="B20" s="134" t="s">
        <v>120</v>
      </c>
      <c r="C20" s="134"/>
      <c r="D20" s="1012" t="s">
        <v>838</v>
      </c>
      <c r="E20" s="1044"/>
      <c r="F20" s="1044"/>
      <c r="G20" s="1044"/>
      <c r="H20" s="1044"/>
      <c r="I20" s="1044"/>
      <c r="J20" s="161"/>
    </row>
    <row r="21" spans="1:11">
      <c r="B21" s="134" t="s">
        <v>121</v>
      </c>
      <c r="C21" s="134"/>
      <c r="D21" s="1045" t="s">
        <v>122</v>
      </c>
      <c r="E21" s="1043"/>
      <c r="F21" s="1043"/>
      <c r="G21" s="1043"/>
      <c r="H21" s="1043"/>
      <c r="I21" s="1043"/>
      <c r="J21" s="162"/>
    </row>
    <row r="22" spans="1:11" ht="13.5" thickBot="1">
      <c r="B22" s="134"/>
      <c r="C22" s="134"/>
      <c r="D22" s="163"/>
      <c r="E22" s="591"/>
      <c r="F22" s="591"/>
      <c r="G22" s="591"/>
      <c r="H22" s="591"/>
      <c r="I22" s="591"/>
      <c r="J22" s="162"/>
    </row>
    <row r="23" spans="1:11">
      <c r="B23" s="83"/>
      <c r="C23" s="83"/>
      <c r="D23" s="95"/>
      <c r="E23" s="95"/>
      <c r="F23" s="95"/>
      <c r="G23" s="1028" t="s">
        <v>867</v>
      </c>
      <c r="H23" s="1029"/>
      <c r="I23" s="1030"/>
      <c r="J23" s="164"/>
    </row>
    <row r="24" spans="1:11" ht="13.5" thickBot="1">
      <c r="G24" s="1031"/>
      <c r="H24" s="1032"/>
      <c r="I24" s="1033"/>
      <c r="J24" s="164"/>
    </row>
    <row r="27" spans="1:11">
      <c r="A27" s="275"/>
      <c r="B27" s="275"/>
      <c r="C27" s="275"/>
      <c r="D27" s="275"/>
      <c r="E27" s="275"/>
      <c r="F27" s="275"/>
      <c r="G27" s="275"/>
      <c r="H27" s="275"/>
      <c r="I27" s="275"/>
      <c r="J27" s="275"/>
      <c r="K27" s="275"/>
    </row>
  </sheetData>
  <mergeCells count="15">
    <mergeCell ref="E11:G11"/>
    <mergeCell ref="B2:I2"/>
    <mergeCell ref="B4:I5"/>
    <mergeCell ref="B8:H8"/>
    <mergeCell ref="E9:F9"/>
    <mergeCell ref="E10:H10"/>
    <mergeCell ref="G23:I24"/>
    <mergeCell ref="E12:G12"/>
    <mergeCell ref="E13:G13"/>
    <mergeCell ref="B15:G15"/>
    <mergeCell ref="D17:I17"/>
    <mergeCell ref="D18:I18"/>
    <mergeCell ref="D19:I19"/>
    <mergeCell ref="D20:I20"/>
    <mergeCell ref="D21:I21"/>
  </mergeCells>
  <phoneticPr fontId="10"/>
  <printOptions horizontalCentered="1"/>
  <pageMargins left="0.59055118110236227" right="0.59055118110236227" top="0.78740157480314965" bottom="0.78740157480314965" header="0" footer="0"/>
  <pageSetup paperSize="9" scale="92"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
  <sheetViews>
    <sheetView view="pageBreakPreview" zoomScale="85" zoomScaleNormal="145" zoomScaleSheetLayoutView="85" workbookViewId="0">
      <selection activeCell="W26" sqref="W26"/>
    </sheetView>
  </sheetViews>
  <sheetFormatPr defaultRowHeight="13"/>
  <cols>
    <col min="1" max="1" width="3.6328125" style="276" customWidth="1"/>
    <col min="2" max="5" width="2.6328125" style="276" customWidth="1"/>
    <col min="6" max="8" width="10.08984375" style="276" customWidth="1"/>
    <col min="9" max="9" width="9.08984375" style="276" customWidth="1"/>
    <col min="10" max="35" width="10.6328125" style="276" customWidth="1"/>
    <col min="36" max="36" width="12.6328125" style="276" customWidth="1"/>
    <col min="37" max="37" width="2.6328125" style="276" customWidth="1"/>
  </cols>
  <sheetData>
    <row r="1" spans="1:37" ht="10.15" customHeight="1"/>
    <row r="2" spans="1:37" ht="20.149999999999999" customHeight="1">
      <c r="A2" s="15"/>
      <c r="B2" s="165" t="s">
        <v>172</v>
      </c>
      <c r="D2" s="166"/>
      <c r="E2" s="166"/>
      <c r="F2" s="801"/>
      <c r="G2" s="801"/>
      <c r="H2" s="801"/>
      <c r="I2" s="801"/>
      <c r="J2" s="801"/>
      <c r="K2" s="801"/>
      <c r="L2" s="801"/>
      <c r="M2" s="801"/>
      <c r="N2" s="801"/>
      <c r="O2" s="801"/>
      <c r="P2" s="801"/>
      <c r="Q2" s="801"/>
      <c r="R2" s="801"/>
      <c r="S2" s="801"/>
      <c r="T2" s="801"/>
      <c r="U2" s="801"/>
      <c r="V2" s="801"/>
      <c r="W2" s="801"/>
      <c r="X2" s="801"/>
      <c r="Y2" s="801"/>
      <c r="Z2" s="801"/>
      <c r="AA2" s="801"/>
      <c r="AB2" s="801"/>
      <c r="AC2" s="801"/>
      <c r="AD2" s="801"/>
      <c r="AE2" s="801"/>
      <c r="AF2" s="801"/>
      <c r="AG2" s="801"/>
      <c r="AH2" s="801"/>
      <c r="AI2" s="801"/>
      <c r="AJ2" s="801"/>
    </row>
    <row r="4" spans="1:37" ht="16.5">
      <c r="A4" s="91"/>
      <c r="B4" s="91"/>
      <c r="C4" s="1062" t="s">
        <v>117</v>
      </c>
      <c r="D4" s="1063"/>
      <c r="E4" s="1063"/>
      <c r="F4" s="1063"/>
      <c r="G4" s="1063"/>
      <c r="H4" s="1063"/>
      <c r="I4" s="1063"/>
      <c r="J4" s="1063"/>
      <c r="K4" s="1063"/>
      <c r="L4" s="1063"/>
      <c r="M4" s="1063"/>
      <c r="N4" s="1063"/>
      <c r="O4" s="1063"/>
      <c r="P4" s="1063"/>
      <c r="Q4" s="1063"/>
      <c r="R4" s="1063"/>
      <c r="S4" s="1063"/>
      <c r="T4" s="1063"/>
      <c r="U4" s="1063"/>
      <c r="V4" s="1063"/>
      <c r="W4" s="1063"/>
      <c r="X4" s="1063"/>
      <c r="Y4" s="1063"/>
      <c r="Z4" s="1063"/>
      <c r="AA4" s="1063"/>
      <c r="AB4" s="1063"/>
      <c r="AC4" s="1063"/>
      <c r="AD4" s="1063"/>
      <c r="AE4" s="1063"/>
      <c r="AF4" s="1063"/>
      <c r="AG4" s="1063"/>
      <c r="AH4" s="1063"/>
      <c r="AI4" s="1063"/>
      <c r="AJ4" s="1063"/>
      <c r="AK4" s="91"/>
    </row>
    <row r="5" spans="1:37" ht="16.5">
      <c r="A5" s="91"/>
      <c r="B5" s="91"/>
      <c r="C5" s="580"/>
      <c r="D5" s="587"/>
      <c r="E5" s="587"/>
      <c r="F5" s="587"/>
      <c r="G5" s="587"/>
      <c r="H5" s="587"/>
      <c r="I5" s="587"/>
      <c r="J5" s="587"/>
      <c r="K5" s="587"/>
      <c r="L5" s="587"/>
      <c r="M5" s="587"/>
      <c r="N5" s="587"/>
      <c r="O5" s="587"/>
      <c r="P5" s="587"/>
      <c r="Q5" s="587"/>
      <c r="R5" s="587"/>
      <c r="S5" s="587"/>
      <c r="T5" s="587"/>
      <c r="U5" s="587"/>
      <c r="V5" s="587"/>
      <c r="W5" s="587"/>
      <c r="X5" s="587"/>
      <c r="Y5" s="587"/>
      <c r="Z5" s="587"/>
      <c r="AA5" s="587"/>
      <c r="AB5" s="587"/>
      <c r="AC5" s="587"/>
      <c r="AD5" s="587"/>
      <c r="AE5" s="587"/>
      <c r="AF5" s="587"/>
      <c r="AG5" s="587"/>
      <c r="AH5" s="587"/>
      <c r="AI5" s="587"/>
      <c r="AJ5" s="587"/>
      <c r="AK5" s="91"/>
    </row>
    <row r="6" spans="1:37" ht="13.5" thickBot="1">
      <c r="A6" s="96"/>
      <c r="B6" s="96"/>
      <c r="C6" s="92"/>
      <c r="D6" s="93"/>
      <c r="E6" s="93"/>
      <c r="F6" s="167"/>
      <c r="G6" s="167"/>
      <c r="H6" s="167"/>
      <c r="I6" s="167"/>
      <c r="J6" s="168"/>
      <c r="K6" s="168"/>
      <c r="L6" s="168"/>
      <c r="M6" s="168"/>
      <c r="N6" s="168"/>
      <c r="O6" s="168"/>
      <c r="P6" s="168"/>
      <c r="Q6" s="168"/>
      <c r="R6" s="168"/>
      <c r="S6" s="168"/>
      <c r="T6" s="168"/>
      <c r="U6" s="168"/>
      <c r="V6" s="168"/>
      <c r="W6" s="168"/>
      <c r="X6" s="168"/>
      <c r="Y6" s="168"/>
      <c r="Z6" s="168"/>
      <c r="AA6" s="168"/>
      <c r="AB6" s="168"/>
      <c r="AC6" s="168"/>
      <c r="AD6" s="168"/>
      <c r="AE6" s="168"/>
      <c r="AF6" s="168"/>
      <c r="AG6" s="167"/>
      <c r="AH6" s="167"/>
      <c r="AI6" s="167"/>
      <c r="AJ6" s="94" t="s">
        <v>93</v>
      </c>
      <c r="AK6" s="96"/>
    </row>
    <row r="7" spans="1:37" ht="18" customHeight="1">
      <c r="A7" s="169"/>
      <c r="B7" s="1064" t="s">
        <v>118</v>
      </c>
      <c r="C7" s="1065"/>
      <c r="D7" s="1065"/>
      <c r="E7" s="1065"/>
      <c r="F7" s="1065"/>
      <c r="G7" s="1065"/>
      <c r="H7" s="1065"/>
      <c r="I7" s="1066"/>
      <c r="J7" s="1076" t="s">
        <v>173</v>
      </c>
      <c r="K7" s="1077"/>
      <c r="L7" s="1077"/>
      <c r="M7" s="1077"/>
      <c r="N7" s="1077"/>
      <c r="O7" s="1080" t="s">
        <v>174</v>
      </c>
      <c r="P7" s="1077"/>
      <c r="Q7" s="1077"/>
      <c r="R7" s="1077"/>
      <c r="S7" s="1077"/>
      <c r="T7" s="1077"/>
      <c r="U7" s="1077"/>
      <c r="V7" s="1077"/>
      <c r="W7" s="1077"/>
      <c r="X7" s="1077"/>
      <c r="Y7" s="1077"/>
      <c r="Z7" s="1077"/>
      <c r="AA7" s="1077"/>
      <c r="AB7" s="1077"/>
      <c r="AC7" s="1077"/>
      <c r="AD7" s="1077"/>
      <c r="AE7" s="1077"/>
      <c r="AF7" s="1077"/>
      <c r="AG7" s="1077"/>
      <c r="AH7" s="1077"/>
      <c r="AI7" s="1081"/>
      <c r="AJ7" s="1073" t="s">
        <v>119</v>
      </c>
      <c r="AK7" s="170"/>
    </row>
    <row r="8" spans="1:37" ht="18" customHeight="1">
      <c r="A8" s="169"/>
      <c r="B8" s="1067"/>
      <c r="C8" s="1068"/>
      <c r="D8" s="1068"/>
      <c r="E8" s="1068"/>
      <c r="F8" s="1068"/>
      <c r="G8" s="1068"/>
      <c r="H8" s="1068"/>
      <c r="I8" s="1069"/>
      <c r="J8" s="1078"/>
      <c r="K8" s="1079"/>
      <c r="L8" s="1079"/>
      <c r="M8" s="1079"/>
      <c r="N8" s="1079"/>
      <c r="O8" s="1082"/>
      <c r="P8" s="1079"/>
      <c r="Q8" s="1079"/>
      <c r="R8" s="1079"/>
      <c r="S8" s="1079"/>
      <c r="T8" s="1079"/>
      <c r="U8" s="1079"/>
      <c r="V8" s="1079"/>
      <c r="W8" s="1079"/>
      <c r="X8" s="1079"/>
      <c r="Y8" s="1079"/>
      <c r="Z8" s="1079"/>
      <c r="AA8" s="1079"/>
      <c r="AB8" s="1079"/>
      <c r="AC8" s="1079"/>
      <c r="AD8" s="1079"/>
      <c r="AE8" s="1079"/>
      <c r="AF8" s="1079"/>
      <c r="AG8" s="1079"/>
      <c r="AH8" s="1079"/>
      <c r="AI8" s="1083"/>
      <c r="AJ8" s="1074"/>
      <c r="AK8" s="170"/>
    </row>
    <row r="9" spans="1:37" ht="21" customHeight="1" thickBot="1">
      <c r="A9" s="169"/>
      <c r="B9" s="1070"/>
      <c r="C9" s="1071"/>
      <c r="D9" s="1071"/>
      <c r="E9" s="1071"/>
      <c r="F9" s="1071"/>
      <c r="G9" s="1071"/>
      <c r="H9" s="1071"/>
      <c r="I9" s="1072"/>
      <c r="J9" s="171" t="s">
        <v>175</v>
      </c>
      <c r="K9" s="171" t="s">
        <v>139</v>
      </c>
      <c r="L9" s="171" t="s">
        <v>176</v>
      </c>
      <c r="M9" s="171" t="s">
        <v>177</v>
      </c>
      <c r="N9" s="171" t="s">
        <v>123</v>
      </c>
      <c r="O9" s="171" t="s">
        <v>123</v>
      </c>
      <c r="P9" s="171" t="s">
        <v>124</v>
      </c>
      <c r="Q9" s="171" t="s">
        <v>125</v>
      </c>
      <c r="R9" s="171" t="s">
        <v>126</v>
      </c>
      <c r="S9" s="171" t="s">
        <v>127</v>
      </c>
      <c r="T9" s="171" t="s">
        <v>128</v>
      </c>
      <c r="U9" s="171" t="s">
        <v>129</v>
      </c>
      <c r="V9" s="171" t="s">
        <v>130</v>
      </c>
      <c r="W9" s="171" t="s">
        <v>131</v>
      </c>
      <c r="X9" s="171" t="s">
        <v>132</v>
      </c>
      <c r="Y9" s="171" t="s">
        <v>133</v>
      </c>
      <c r="Z9" s="171" t="s">
        <v>134</v>
      </c>
      <c r="AA9" s="171" t="s">
        <v>135</v>
      </c>
      <c r="AB9" s="171" t="s">
        <v>178</v>
      </c>
      <c r="AC9" s="171" t="s">
        <v>179</v>
      </c>
      <c r="AD9" s="171" t="s">
        <v>180</v>
      </c>
      <c r="AE9" s="171" t="s">
        <v>181</v>
      </c>
      <c r="AF9" s="171" t="s">
        <v>445</v>
      </c>
      <c r="AG9" s="171" t="s">
        <v>446</v>
      </c>
      <c r="AH9" s="171" t="s">
        <v>447</v>
      </c>
      <c r="AI9" s="171" t="s">
        <v>448</v>
      </c>
      <c r="AJ9" s="1075"/>
      <c r="AK9" s="170"/>
    </row>
    <row r="10" spans="1:37" ht="21" customHeight="1" thickBot="1">
      <c r="A10" s="172"/>
      <c r="B10" s="310" t="s">
        <v>111</v>
      </c>
      <c r="C10" s="173" t="s">
        <v>182</v>
      </c>
      <c r="D10" s="174"/>
      <c r="E10" s="173"/>
      <c r="F10" s="173"/>
      <c r="G10" s="173"/>
      <c r="H10" s="173"/>
      <c r="I10" s="175"/>
      <c r="J10" s="176"/>
      <c r="K10" s="177"/>
      <c r="L10" s="177"/>
      <c r="M10" s="177"/>
      <c r="N10" s="177"/>
      <c r="O10" s="178">
        <v>0</v>
      </c>
      <c r="P10" s="178">
        <v>0</v>
      </c>
      <c r="Q10" s="178">
        <v>0</v>
      </c>
      <c r="R10" s="178">
        <v>0</v>
      </c>
      <c r="S10" s="178">
        <v>0</v>
      </c>
      <c r="T10" s="178">
        <v>0</v>
      </c>
      <c r="U10" s="178">
        <v>0</v>
      </c>
      <c r="V10" s="178">
        <v>0</v>
      </c>
      <c r="W10" s="178">
        <v>0</v>
      </c>
      <c r="X10" s="178">
        <v>0</v>
      </c>
      <c r="Y10" s="178">
        <v>0</v>
      </c>
      <c r="Z10" s="178">
        <v>0</v>
      </c>
      <c r="AA10" s="178">
        <v>0</v>
      </c>
      <c r="AB10" s="178">
        <v>0</v>
      </c>
      <c r="AC10" s="178">
        <v>0</v>
      </c>
      <c r="AD10" s="178">
        <v>0</v>
      </c>
      <c r="AE10" s="178">
        <v>0</v>
      </c>
      <c r="AF10" s="178">
        <v>0</v>
      </c>
      <c r="AG10" s="178">
        <v>0</v>
      </c>
      <c r="AH10" s="178">
        <v>0</v>
      </c>
      <c r="AI10" s="179">
        <v>0</v>
      </c>
      <c r="AJ10" s="180">
        <f>SUM(J10:AI10)</f>
        <v>0</v>
      </c>
      <c r="AK10" s="170"/>
    </row>
    <row r="11" spans="1:37" ht="21" customHeight="1">
      <c r="A11" s="172"/>
      <c r="B11" s="600"/>
      <c r="C11" s="601"/>
      <c r="D11" s="602" t="s">
        <v>109</v>
      </c>
      <c r="E11" s="1060" t="s">
        <v>456</v>
      </c>
      <c r="F11" s="1060"/>
      <c r="G11" s="1060"/>
      <c r="H11" s="1060"/>
      <c r="I11" s="1061"/>
      <c r="J11" s="603">
        <v>0</v>
      </c>
      <c r="K11" s="604">
        <v>0</v>
      </c>
      <c r="L11" s="604">
        <v>0</v>
      </c>
      <c r="M11" s="604">
        <v>0</v>
      </c>
      <c r="N11" s="604">
        <v>0</v>
      </c>
      <c r="O11" s="605"/>
      <c r="P11" s="605"/>
      <c r="Q11" s="605"/>
      <c r="R11" s="606"/>
      <c r="S11" s="605"/>
      <c r="T11" s="605"/>
      <c r="U11" s="606"/>
      <c r="V11" s="605"/>
      <c r="W11" s="605"/>
      <c r="X11" s="606"/>
      <c r="Y11" s="605"/>
      <c r="Z11" s="605"/>
      <c r="AA11" s="605"/>
      <c r="AB11" s="605"/>
      <c r="AC11" s="605"/>
      <c r="AD11" s="605"/>
      <c r="AE11" s="605"/>
      <c r="AF11" s="605"/>
      <c r="AG11" s="605"/>
      <c r="AH11" s="605"/>
      <c r="AI11" s="607"/>
      <c r="AJ11" s="608">
        <f>SUM(J11:AI11)</f>
        <v>0</v>
      </c>
      <c r="AK11" s="170"/>
    </row>
    <row r="12" spans="1:37" ht="21" customHeight="1">
      <c r="A12" s="172"/>
      <c r="B12" s="277"/>
      <c r="C12" s="174"/>
      <c r="D12" s="181" t="s">
        <v>109</v>
      </c>
      <c r="E12" s="1057" t="s">
        <v>183</v>
      </c>
      <c r="F12" s="1057"/>
      <c r="G12" s="1057"/>
      <c r="H12" s="1057"/>
      <c r="I12" s="1058"/>
      <c r="J12" s="182">
        <v>0</v>
      </c>
      <c r="K12" s="183">
        <v>0</v>
      </c>
      <c r="L12" s="183">
        <v>0</v>
      </c>
      <c r="M12" s="183">
        <v>0</v>
      </c>
      <c r="N12" s="183">
        <v>0</v>
      </c>
      <c r="O12" s="184"/>
      <c r="P12" s="184"/>
      <c r="Q12" s="184"/>
      <c r="R12" s="185"/>
      <c r="S12" s="184"/>
      <c r="T12" s="184"/>
      <c r="U12" s="185"/>
      <c r="V12" s="184"/>
      <c r="W12" s="184"/>
      <c r="X12" s="185"/>
      <c r="Y12" s="184"/>
      <c r="Z12" s="184"/>
      <c r="AA12" s="184"/>
      <c r="AB12" s="184"/>
      <c r="AC12" s="184"/>
      <c r="AD12" s="184"/>
      <c r="AE12" s="184"/>
      <c r="AF12" s="184"/>
      <c r="AG12" s="184"/>
      <c r="AH12" s="184"/>
      <c r="AI12" s="186"/>
      <c r="AJ12" s="187">
        <f>SUM(J12:AI12)</f>
        <v>0</v>
      </c>
      <c r="AK12" s="170"/>
    </row>
    <row r="13" spans="1:37" ht="21" customHeight="1">
      <c r="A13" s="172"/>
      <c r="B13" s="277"/>
      <c r="C13" s="581" t="s">
        <v>459</v>
      </c>
      <c r="D13" s="794"/>
      <c r="E13" s="581"/>
      <c r="F13" s="581"/>
      <c r="G13" s="581"/>
      <c r="H13" s="581"/>
      <c r="I13" s="582"/>
      <c r="J13" s="609">
        <f>SUM(J11:J12)</f>
        <v>0</v>
      </c>
      <c r="K13" s="610">
        <f t="shared" ref="K13:AI13" si="0">SUM(K11:K12)</f>
        <v>0</v>
      </c>
      <c r="L13" s="610">
        <f>SUM(L11:L12)</f>
        <v>0</v>
      </c>
      <c r="M13" s="610">
        <f t="shared" ref="M13" si="1">SUM(M11:M12)</f>
        <v>0</v>
      </c>
      <c r="N13" s="610">
        <f t="shared" si="0"/>
        <v>0</v>
      </c>
      <c r="O13" s="610">
        <f t="shared" ref="O13" si="2">SUM(O11:O12)</f>
        <v>0</v>
      </c>
      <c r="P13" s="610">
        <f t="shared" si="0"/>
        <v>0</v>
      </c>
      <c r="Q13" s="610">
        <f t="shared" si="0"/>
        <v>0</v>
      </c>
      <c r="R13" s="610">
        <f t="shared" si="0"/>
        <v>0</v>
      </c>
      <c r="S13" s="610">
        <f t="shared" si="0"/>
        <v>0</v>
      </c>
      <c r="T13" s="610">
        <f t="shared" si="0"/>
        <v>0</v>
      </c>
      <c r="U13" s="610">
        <f t="shared" si="0"/>
        <v>0</v>
      </c>
      <c r="V13" s="610">
        <f t="shared" si="0"/>
        <v>0</v>
      </c>
      <c r="W13" s="610">
        <f t="shared" si="0"/>
        <v>0</v>
      </c>
      <c r="X13" s="610">
        <f t="shared" si="0"/>
        <v>0</v>
      </c>
      <c r="Y13" s="610">
        <f t="shared" si="0"/>
        <v>0</v>
      </c>
      <c r="Z13" s="610">
        <f t="shared" si="0"/>
        <v>0</v>
      </c>
      <c r="AA13" s="610">
        <f>SUM(AA11:AA12)</f>
        <v>0</v>
      </c>
      <c r="AB13" s="610">
        <f>SUM(AB11:AB12)</f>
        <v>0</v>
      </c>
      <c r="AC13" s="610">
        <f>SUM(AC11:AC12)</f>
        <v>0</v>
      </c>
      <c r="AD13" s="610">
        <f>SUM(AD11:AD12)</f>
        <v>0</v>
      </c>
      <c r="AE13" s="610">
        <f>SUM(AE11:AE12)</f>
        <v>0</v>
      </c>
      <c r="AF13" s="610">
        <f t="shared" si="0"/>
        <v>0</v>
      </c>
      <c r="AG13" s="610">
        <f t="shared" si="0"/>
        <v>0</v>
      </c>
      <c r="AH13" s="610">
        <f t="shared" si="0"/>
        <v>0</v>
      </c>
      <c r="AI13" s="611">
        <f t="shared" si="0"/>
        <v>0</v>
      </c>
      <c r="AJ13" s="612">
        <f>SUM(AJ11:AJ12)</f>
        <v>0</v>
      </c>
      <c r="AK13" s="170"/>
    </row>
    <row r="14" spans="1:37" ht="21" customHeight="1" thickBot="1">
      <c r="A14" s="172"/>
      <c r="B14" s="189" t="s">
        <v>112</v>
      </c>
      <c r="C14" s="578" t="s">
        <v>654</v>
      </c>
      <c r="D14" s="190"/>
      <c r="E14" s="588"/>
      <c r="F14" s="588"/>
      <c r="G14" s="588"/>
      <c r="H14" s="588"/>
      <c r="I14" s="589"/>
      <c r="J14" s="795">
        <f>SUM(J13)</f>
        <v>0</v>
      </c>
      <c r="K14" s="796">
        <f t="shared" ref="K14:L14" si="3">SUM(K13)</f>
        <v>0</v>
      </c>
      <c r="L14" s="796">
        <f t="shared" si="3"/>
        <v>0</v>
      </c>
      <c r="M14" s="796">
        <f t="shared" ref="M14:N14" si="4">SUM(M13)</f>
        <v>0</v>
      </c>
      <c r="N14" s="796">
        <f t="shared" si="4"/>
        <v>0</v>
      </c>
      <c r="O14" s="796">
        <f t="shared" ref="O14" si="5">SUM(O13)</f>
        <v>0</v>
      </c>
      <c r="P14" s="796">
        <f t="shared" ref="P14" si="6">SUM(P13)</f>
        <v>0</v>
      </c>
      <c r="Q14" s="796">
        <f t="shared" ref="Q14" si="7">SUM(Q13)</f>
        <v>0</v>
      </c>
      <c r="R14" s="796">
        <f t="shared" ref="R14" si="8">SUM(R13)</f>
        <v>0</v>
      </c>
      <c r="S14" s="796">
        <f t="shared" ref="S14" si="9">SUM(S13)</f>
        <v>0</v>
      </c>
      <c r="T14" s="796">
        <f t="shared" ref="T14" si="10">SUM(T13)</f>
        <v>0</v>
      </c>
      <c r="U14" s="796">
        <f t="shared" ref="U14" si="11">SUM(U13)</f>
        <v>0</v>
      </c>
      <c r="V14" s="796">
        <f t="shared" ref="V14" si="12">SUM(V13)</f>
        <v>0</v>
      </c>
      <c r="W14" s="796">
        <f t="shared" ref="W14" si="13">SUM(W13)</f>
        <v>0</v>
      </c>
      <c r="X14" s="796">
        <f t="shared" ref="X14" si="14">SUM(X13)</f>
        <v>0</v>
      </c>
      <c r="Y14" s="796">
        <f t="shared" ref="Y14" si="15">SUM(Y13)</f>
        <v>0</v>
      </c>
      <c r="Z14" s="796">
        <f t="shared" ref="Z14" si="16">SUM(Z13)</f>
        <v>0</v>
      </c>
      <c r="AA14" s="796">
        <f t="shared" ref="AA14" si="17">SUM(AA13)</f>
        <v>0</v>
      </c>
      <c r="AB14" s="796">
        <f t="shared" ref="AB14" si="18">SUM(AB13)</f>
        <v>0</v>
      </c>
      <c r="AC14" s="796">
        <f t="shared" ref="AC14" si="19">SUM(AC13)</f>
        <v>0</v>
      </c>
      <c r="AD14" s="796">
        <f t="shared" ref="AD14" si="20">SUM(AD13)</f>
        <v>0</v>
      </c>
      <c r="AE14" s="796">
        <f t="shared" ref="AE14" si="21">SUM(AE13)</f>
        <v>0</v>
      </c>
      <c r="AF14" s="796">
        <f t="shared" ref="AF14" si="22">SUM(AF13)</f>
        <v>0</v>
      </c>
      <c r="AG14" s="796">
        <f t="shared" ref="AG14" si="23">SUM(AG13)</f>
        <v>0</v>
      </c>
      <c r="AH14" s="796">
        <f t="shared" ref="AH14" si="24">SUM(AH13)</f>
        <v>0</v>
      </c>
      <c r="AI14" s="797">
        <f t="shared" ref="AI14" si="25">SUM(AI13)</f>
        <v>0</v>
      </c>
      <c r="AJ14" s="191" t="e">
        <f>SUM(AJ13,#REF!)</f>
        <v>#REF!</v>
      </c>
      <c r="AK14" s="170"/>
    </row>
    <row r="15" spans="1:37" ht="21" customHeight="1" thickBot="1">
      <c r="A15" s="172"/>
      <c r="B15" s="192" t="s">
        <v>113</v>
      </c>
      <c r="C15" s="193" t="s">
        <v>184</v>
      </c>
      <c r="D15" s="194"/>
      <c r="E15" s="193"/>
      <c r="F15" s="193"/>
      <c r="G15" s="193"/>
      <c r="H15" s="193"/>
      <c r="I15" s="195"/>
      <c r="J15" s="613">
        <f t="shared" ref="J15:AJ15" si="26">SUM(J10,J14)</f>
        <v>0</v>
      </c>
      <c r="K15" s="196">
        <f t="shared" si="26"/>
        <v>0</v>
      </c>
      <c r="L15" s="196">
        <f t="shared" si="26"/>
        <v>0</v>
      </c>
      <c r="M15" s="196">
        <f t="shared" ref="M15" si="27">SUM(M10,M14)</f>
        <v>0</v>
      </c>
      <c r="N15" s="196">
        <f t="shared" si="26"/>
        <v>0</v>
      </c>
      <c r="O15" s="196">
        <f t="shared" si="26"/>
        <v>0</v>
      </c>
      <c r="P15" s="196">
        <f t="shared" si="26"/>
        <v>0</v>
      </c>
      <c r="Q15" s="196">
        <f t="shared" si="26"/>
        <v>0</v>
      </c>
      <c r="R15" s="196">
        <f t="shared" si="26"/>
        <v>0</v>
      </c>
      <c r="S15" s="196">
        <f t="shared" si="26"/>
        <v>0</v>
      </c>
      <c r="T15" s="196">
        <f t="shared" si="26"/>
        <v>0</v>
      </c>
      <c r="U15" s="196">
        <f t="shared" si="26"/>
        <v>0</v>
      </c>
      <c r="V15" s="196">
        <f t="shared" si="26"/>
        <v>0</v>
      </c>
      <c r="W15" s="196">
        <f t="shared" si="26"/>
        <v>0</v>
      </c>
      <c r="X15" s="196">
        <f t="shared" si="26"/>
        <v>0</v>
      </c>
      <c r="Y15" s="196">
        <f t="shared" si="26"/>
        <v>0</v>
      </c>
      <c r="Z15" s="196">
        <f t="shared" si="26"/>
        <v>0</v>
      </c>
      <c r="AA15" s="196">
        <f t="shared" si="26"/>
        <v>0</v>
      </c>
      <c r="AB15" s="196">
        <f t="shared" si="26"/>
        <v>0</v>
      </c>
      <c r="AC15" s="196">
        <f t="shared" si="26"/>
        <v>0</v>
      </c>
      <c r="AD15" s="196">
        <f t="shared" si="26"/>
        <v>0</v>
      </c>
      <c r="AE15" s="196">
        <f t="shared" si="26"/>
        <v>0</v>
      </c>
      <c r="AF15" s="196">
        <f t="shared" si="26"/>
        <v>0</v>
      </c>
      <c r="AG15" s="196">
        <f t="shared" si="26"/>
        <v>0</v>
      </c>
      <c r="AH15" s="196">
        <f t="shared" si="26"/>
        <v>0</v>
      </c>
      <c r="AI15" s="197">
        <f t="shared" si="26"/>
        <v>0</v>
      </c>
      <c r="AJ15" s="198" t="e">
        <f t="shared" si="26"/>
        <v>#REF!</v>
      </c>
      <c r="AK15" s="170"/>
    </row>
    <row r="16" spans="1:37">
      <c r="A16" s="170"/>
      <c r="B16" s="170"/>
      <c r="C16" s="199"/>
      <c r="D16" s="200"/>
      <c r="E16" s="200"/>
      <c r="F16" s="200"/>
      <c r="G16" s="200"/>
      <c r="H16" s="200"/>
      <c r="I16" s="200"/>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0"/>
    </row>
    <row r="17" spans="1:37">
      <c r="A17" s="133"/>
      <c r="B17" s="133"/>
      <c r="C17" s="134" t="s">
        <v>80</v>
      </c>
      <c r="D17" s="201"/>
      <c r="E17" s="1059" t="s">
        <v>866</v>
      </c>
      <c r="F17" s="1042"/>
      <c r="G17" s="1042"/>
      <c r="H17" s="1042"/>
      <c r="I17" s="1042"/>
      <c r="J17" s="1042"/>
      <c r="K17" s="1042"/>
      <c r="L17" s="1042"/>
      <c r="M17" s="1042"/>
      <c r="N17" s="1042"/>
      <c r="O17" s="1042"/>
      <c r="P17" s="1042"/>
      <c r="Q17" s="1042"/>
      <c r="R17" s="1042"/>
      <c r="S17" s="1042"/>
      <c r="T17" s="1042"/>
      <c r="U17" s="1042"/>
      <c r="V17" s="1042"/>
      <c r="W17" s="1042"/>
      <c r="X17" s="1042"/>
      <c r="Y17" s="1042"/>
      <c r="Z17" s="1042"/>
      <c r="AA17" s="1042"/>
      <c r="AB17" s="1042"/>
      <c r="AC17" s="1042"/>
      <c r="AD17" s="1042"/>
      <c r="AE17" s="1042"/>
      <c r="AF17" s="1042"/>
      <c r="AG17" s="1042"/>
      <c r="AH17" s="1042"/>
      <c r="AI17" s="1042"/>
      <c r="AJ17" s="1042"/>
      <c r="AK17" s="1042"/>
    </row>
    <row r="18" spans="1:37">
      <c r="A18" s="133"/>
      <c r="B18" s="133"/>
      <c r="C18" s="134" t="s">
        <v>81</v>
      </c>
      <c r="D18" s="201"/>
      <c r="E18" s="1041" t="s">
        <v>107</v>
      </c>
      <c r="F18" s="1042"/>
      <c r="G18" s="1042"/>
      <c r="H18" s="1042"/>
      <c r="I18" s="1042"/>
      <c r="J18" s="1042"/>
      <c r="K18" s="1042"/>
      <c r="L18" s="1042"/>
      <c r="M18" s="1042"/>
      <c r="N18" s="1042"/>
      <c r="O18" s="1042"/>
      <c r="P18" s="1042"/>
      <c r="Q18" s="1042"/>
      <c r="R18" s="1042"/>
      <c r="S18" s="1042"/>
      <c r="T18" s="1042"/>
      <c r="U18" s="1042"/>
      <c r="V18" s="1042"/>
      <c r="W18" s="1042"/>
      <c r="X18" s="1042"/>
      <c r="Y18" s="1042"/>
      <c r="Z18" s="1042"/>
      <c r="AA18" s="1042"/>
      <c r="AB18" s="1042"/>
      <c r="AC18" s="1042"/>
      <c r="AD18" s="1042"/>
      <c r="AE18" s="1042"/>
      <c r="AF18" s="1042"/>
      <c r="AG18" s="1042"/>
      <c r="AH18" s="1042"/>
      <c r="AI18" s="1042"/>
      <c r="AJ18" s="1042"/>
      <c r="AK18" s="1042"/>
    </row>
    <row r="19" spans="1:37">
      <c r="A19" s="133"/>
      <c r="B19" s="133"/>
      <c r="C19" s="51" t="s">
        <v>82</v>
      </c>
      <c r="D19" s="201"/>
      <c r="E19" s="1041" t="s">
        <v>843</v>
      </c>
      <c r="F19" s="1042"/>
      <c r="G19" s="1042"/>
      <c r="H19" s="1042"/>
      <c r="I19" s="1042"/>
      <c r="J19" s="1042"/>
      <c r="K19" s="1042"/>
      <c r="L19" s="1042"/>
      <c r="M19" s="1042"/>
      <c r="N19" s="1042"/>
      <c r="O19" s="1042"/>
      <c r="P19" s="1042"/>
      <c r="Q19" s="1042"/>
      <c r="R19" s="1042"/>
      <c r="S19" s="1042"/>
      <c r="T19" s="1042"/>
      <c r="U19" s="1042"/>
      <c r="V19" s="1042"/>
      <c r="W19" s="1042"/>
      <c r="X19" s="1042"/>
      <c r="Y19" s="1042"/>
      <c r="Z19" s="1042"/>
      <c r="AA19" s="1042"/>
      <c r="AB19" s="1042"/>
      <c r="AC19" s="1042"/>
      <c r="AD19" s="1042"/>
      <c r="AE19" s="1042"/>
      <c r="AF19" s="1042"/>
      <c r="AG19" s="1042"/>
      <c r="AH19" s="1042"/>
      <c r="AI19" s="1042"/>
      <c r="AJ19" s="1042"/>
      <c r="AK19" s="1042"/>
    </row>
    <row r="20" spans="1:37">
      <c r="C20" s="134" t="s">
        <v>120</v>
      </c>
      <c r="D20" s="201"/>
      <c r="E20" s="1045" t="s">
        <v>839</v>
      </c>
      <c r="F20" s="1042"/>
      <c r="G20" s="1042"/>
      <c r="H20" s="1042"/>
      <c r="I20" s="1042"/>
      <c r="J20" s="1042"/>
      <c r="K20" s="1042"/>
      <c r="L20" s="1042"/>
      <c r="M20" s="1042"/>
      <c r="N20" s="1042"/>
      <c r="O20" s="1042"/>
      <c r="P20" s="1042"/>
      <c r="Q20" s="1042"/>
      <c r="R20" s="1042"/>
      <c r="S20" s="1042"/>
      <c r="T20" s="1042"/>
      <c r="U20" s="1042"/>
      <c r="V20" s="1042"/>
      <c r="W20" s="1042"/>
      <c r="X20" s="1042"/>
      <c r="Y20" s="1042"/>
      <c r="Z20" s="1042"/>
      <c r="AA20" s="1042"/>
      <c r="AB20" s="1042"/>
      <c r="AC20" s="1042"/>
      <c r="AD20" s="1042"/>
      <c r="AE20" s="1042"/>
      <c r="AF20" s="1042"/>
      <c r="AG20" s="1042"/>
      <c r="AH20" s="1042"/>
      <c r="AI20" s="1042"/>
      <c r="AJ20" s="1042"/>
      <c r="AK20" s="1042"/>
    </row>
    <row r="21" spans="1:37">
      <c r="C21" s="134" t="s">
        <v>121</v>
      </c>
      <c r="D21" s="201"/>
      <c r="E21" s="1045" t="s">
        <v>122</v>
      </c>
      <c r="F21" s="1042"/>
      <c r="G21" s="1042"/>
      <c r="H21" s="1042"/>
      <c r="I21" s="1042"/>
      <c r="J21" s="1042"/>
      <c r="K21" s="1042"/>
      <c r="L21" s="1042"/>
      <c r="M21" s="1042"/>
      <c r="N21" s="1042"/>
      <c r="O21" s="1042"/>
      <c r="P21" s="1042"/>
      <c r="Q21" s="1042"/>
      <c r="R21" s="1042"/>
      <c r="S21" s="1042"/>
      <c r="T21" s="1042"/>
      <c r="U21" s="1042"/>
      <c r="V21" s="1042"/>
      <c r="W21" s="1042"/>
      <c r="X21" s="1042"/>
      <c r="Y21" s="1042"/>
      <c r="Z21" s="1042"/>
      <c r="AA21" s="1042"/>
      <c r="AB21" s="1042"/>
      <c r="AC21" s="1042"/>
      <c r="AD21" s="1042"/>
      <c r="AE21" s="1042"/>
      <c r="AF21" s="1042"/>
      <c r="AG21" s="1042"/>
      <c r="AH21" s="1042"/>
      <c r="AI21" s="1042"/>
      <c r="AJ21" s="1042"/>
      <c r="AK21" s="1042"/>
    </row>
    <row r="22" spans="1:37" ht="13.5" thickBot="1">
      <c r="C22" s="134"/>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590"/>
    </row>
    <row r="23" spans="1:37">
      <c r="AF23" s="1053" t="s">
        <v>867</v>
      </c>
      <c r="AG23" s="1054"/>
      <c r="AH23" s="583"/>
      <c r="AI23" s="583"/>
      <c r="AJ23" s="202"/>
    </row>
    <row r="24" spans="1:37" ht="13.5" thickBot="1">
      <c r="AF24" s="1055"/>
      <c r="AG24" s="1056"/>
      <c r="AH24" s="584"/>
      <c r="AI24" s="584"/>
      <c r="AJ24" s="203"/>
    </row>
  </sheetData>
  <mergeCells count="13">
    <mergeCell ref="E11:I11"/>
    <mergeCell ref="C4:AJ4"/>
    <mergeCell ref="B7:I9"/>
    <mergeCell ref="AJ7:AJ9"/>
    <mergeCell ref="J7:N8"/>
    <mergeCell ref="O7:AI8"/>
    <mergeCell ref="E20:AK20"/>
    <mergeCell ref="E21:AK21"/>
    <mergeCell ref="AF23:AG24"/>
    <mergeCell ref="E12:I12"/>
    <mergeCell ref="E17:AK17"/>
    <mergeCell ref="E18:AK18"/>
    <mergeCell ref="E19:AK19"/>
  </mergeCells>
  <phoneticPr fontId="10"/>
  <pageMargins left="0.78740157480314965" right="0.78740157480314965" top="0.98425196850393704" bottom="0.98425196850393704" header="0.51181102362204722" footer="0.51181102362204722"/>
  <pageSetup paperSize="8" scale="5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0"/>
  <sheetViews>
    <sheetView view="pageBreakPreview" zoomScale="85" zoomScaleNormal="100" zoomScaleSheetLayoutView="85" workbookViewId="0">
      <selection activeCell="X37" sqref="X37"/>
    </sheetView>
  </sheetViews>
  <sheetFormatPr defaultColWidth="5.6328125" defaultRowHeight="19.5" customHeight="1"/>
  <cols>
    <col min="1" max="1" width="3.6328125" style="457" customWidth="1"/>
    <col min="2" max="2" width="11.6328125" style="457" customWidth="1"/>
    <col min="3" max="3" width="20.6328125" style="457" customWidth="1"/>
    <col min="4" max="4" width="14.6328125" style="457" customWidth="1"/>
    <col min="5" max="7" width="6.6328125" style="457" customWidth="1"/>
    <col min="8" max="8" width="14.6328125" style="457" customWidth="1"/>
    <col min="9" max="16384" width="5.6328125" style="457"/>
  </cols>
  <sheetData>
    <row r="1" spans="2:8" ht="10.15" customHeight="1"/>
    <row r="2" spans="2:8" ht="20.149999999999999" customHeight="1">
      <c r="B2" s="556" t="s">
        <v>695</v>
      </c>
      <c r="H2" s="458"/>
    </row>
    <row r="3" spans="2:8" ht="18" customHeight="1">
      <c r="H3" s="458"/>
    </row>
    <row r="4" spans="2:8" ht="18" customHeight="1">
      <c r="B4" s="1100" t="s">
        <v>264</v>
      </c>
      <c r="C4" s="1100"/>
      <c r="D4" s="1100"/>
      <c r="E4" s="1100"/>
      <c r="F4" s="1100"/>
      <c r="G4" s="1100"/>
      <c r="H4" s="1100"/>
    </row>
    <row r="5" spans="2:8" ht="18" customHeight="1"/>
    <row r="6" spans="2:8" ht="18" customHeight="1">
      <c r="B6" s="457" t="s">
        <v>265</v>
      </c>
    </row>
    <row r="7" spans="2:8" s="459" customFormat="1" ht="18" customHeight="1">
      <c r="B7" s="1092" t="s">
        <v>266</v>
      </c>
      <c r="C7" s="1094" t="s">
        <v>267</v>
      </c>
      <c r="D7" s="1094" t="s">
        <v>268</v>
      </c>
      <c r="E7" s="1096" t="s">
        <v>269</v>
      </c>
      <c r="F7" s="1096"/>
      <c r="G7" s="1097"/>
      <c r="H7" s="1094" t="s">
        <v>270</v>
      </c>
    </row>
    <row r="8" spans="2:8" ht="18" customHeight="1">
      <c r="B8" s="1093"/>
      <c r="C8" s="1095"/>
      <c r="D8" s="1095"/>
      <c r="E8" s="1098"/>
      <c r="F8" s="1098"/>
      <c r="G8" s="1099"/>
      <c r="H8" s="1095"/>
    </row>
    <row r="9" spans="2:8" ht="18" customHeight="1">
      <c r="B9" s="463" t="s">
        <v>271</v>
      </c>
      <c r="C9" s="526"/>
      <c r="D9" s="526"/>
      <c r="E9" s="527"/>
      <c r="F9" s="528"/>
      <c r="G9" s="529"/>
      <c r="H9" s="526"/>
    </row>
    <row r="10" spans="2:8" ht="18" customHeight="1">
      <c r="B10" s="460"/>
      <c r="C10" s="530"/>
      <c r="D10" s="530"/>
      <c r="E10" s="531"/>
      <c r="F10" s="532"/>
      <c r="G10" s="533"/>
      <c r="H10" s="530"/>
    </row>
    <row r="11" spans="2:8" ht="18" customHeight="1">
      <c r="B11" s="460"/>
      <c r="C11" s="530"/>
      <c r="D11" s="530"/>
      <c r="E11" s="531"/>
      <c r="F11" s="532"/>
      <c r="G11" s="533"/>
      <c r="H11" s="530"/>
    </row>
    <row r="12" spans="2:8" ht="18" customHeight="1">
      <c r="B12" s="460"/>
      <c r="C12" s="530"/>
      <c r="D12" s="530"/>
      <c r="E12" s="531"/>
      <c r="F12" s="532"/>
      <c r="G12" s="533"/>
      <c r="H12" s="530"/>
    </row>
    <row r="13" spans="2:8" ht="18" customHeight="1">
      <c r="B13" s="460"/>
      <c r="C13" s="530"/>
      <c r="D13" s="530"/>
      <c r="E13" s="531"/>
      <c r="F13" s="532"/>
      <c r="G13" s="533"/>
      <c r="H13" s="530"/>
    </row>
    <row r="14" spans="2:8" ht="18" customHeight="1">
      <c r="B14" s="462"/>
      <c r="C14" s="464" t="s">
        <v>272</v>
      </c>
      <c r="D14" s="465"/>
      <c r="E14" s="466"/>
      <c r="F14" s="467"/>
      <c r="G14" s="461"/>
      <c r="H14" s="468"/>
    </row>
    <row r="15" spans="2:8" ht="18" customHeight="1">
      <c r="B15" s="463" t="s">
        <v>273</v>
      </c>
      <c r="C15" s="526"/>
      <c r="D15" s="526"/>
      <c r="E15" s="527"/>
      <c r="F15" s="528"/>
      <c r="G15" s="529"/>
      <c r="H15" s="526"/>
    </row>
    <row r="16" spans="2:8" ht="18" customHeight="1">
      <c r="B16" s="460"/>
      <c r="C16" s="530"/>
      <c r="D16" s="530"/>
      <c r="E16" s="531"/>
      <c r="F16" s="532"/>
      <c r="G16" s="533"/>
      <c r="H16" s="530"/>
    </row>
    <row r="17" spans="2:8" ht="18" customHeight="1">
      <c r="B17" s="460"/>
      <c r="C17" s="530"/>
      <c r="D17" s="530"/>
      <c r="E17" s="531"/>
      <c r="F17" s="532"/>
      <c r="G17" s="533"/>
      <c r="H17" s="530"/>
    </row>
    <row r="18" spans="2:8" ht="18" customHeight="1">
      <c r="B18" s="460"/>
      <c r="C18" s="530"/>
      <c r="D18" s="530"/>
      <c r="E18" s="531"/>
      <c r="F18" s="532"/>
      <c r="G18" s="533"/>
      <c r="H18" s="530"/>
    </row>
    <row r="19" spans="2:8" ht="18" customHeight="1">
      <c r="B19" s="460"/>
      <c r="C19" s="530"/>
      <c r="D19" s="530"/>
      <c r="E19" s="531"/>
      <c r="F19" s="532"/>
      <c r="G19" s="533"/>
      <c r="H19" s="530"/>
    </row>
    <row r="20" spans="2:8" ht="18" customHeight="1">
      <c r="B20" s="462"/>
      <c r="C20" s="464" t="s">
        <v>272</v>
      </c>
      <c r="D20" s="465"/>
      <c r="E20" s="466"/>
      <c r="F20" s="467"/>
      <c r="G20" s="461"/>
      <c r="H20" s="468"/>
    </row>
    <row r="21" spans="2:8" ht="18" customHeight="1">
      <c r="B21" s="1090" t="s">
        <v>274</v>
      </c>
      <c r="C21" s="527"/>
      <c r="D21" s="526"/>
      <c r="E21" s="527"/>
      <c r="F21" s="528"/>
      <c r="G21" s="529"/>
      <c r="H21" s="526"/>
    </row>
    <row r="22" spans="2:8" ht="18" customHeight="1">
      <c r="B22" s="1091"/>
      <c r="C22" s="531"/>
      <c r="D22" s="530"/>
      <c r="E22" s="531"/>
      <c r="F22" s="532"/>
      <c r="G22" s="533"/>
      <c r="H22" s="530"/>
    </row>
    <row r="23" spans="2:8" ht="18" customHeight="1">
      <c r="B23" s="460"/>
      <c r="C23" s="530"/>
      <c r="D23" s="530"/>
      <c r="E23" s="531"/>
      <c r="F23" s="532"/>
      <c r="G23" s="533"/>
      <c r="H23" s="530"/>
    </row>
    <row r="24" spans="2:8" ht="18" customHeight="1">
      <c r="B24" s="460"/>
      <c r="C24" s="530"/>
      <c r="D24" s="530"/>
      <c r="E24" s="531"/>
      <c r="F24" s="532"/>
      <c r="G24" s="533"/>
      <c r="H24" s="530"/>
    </row>
    <row r="25" spans="2:8" ht="18" customHeight="1">
      <c r="B25" s="460"/>
      <c r="C25" s="534"/>
      <c r="D25" s="534"/>
      <c r="E25" s="535"/>
      <c r="F25" s="536"/>
      <c r="G25" s="537"/>
      <c r="H25" s="534"/>
    </row>
    <row r="26" spans="2:8" ht="18" customHeight="1">
      <c r="B26" s="462"/>
      <c r="C26" s="464" t="s">
        <v>272</v>
      </c>
      <c r="D26" s="465"/>
      <c r="E26" s="466"/>
      <c r="F26" s="467"/>
      <c r="G26" s="461"/>
      <c r="H26" s="468"/>
    </row>
    <row r="27" spans="2:8" ht="18" customHeight="1">
      <c r="B27" s="469" t="s">
        <v>275</v>
      </c>
      <c r="C27" s="467"/>
      <c r="D27" s="464"/>
      <c r="E27" s="466"/>
      <c r="F27" s="467"/>
      <c r="G27" s="461"/>
      <c r="H27" s="468"/>
    </row>
    <row r="28" spans="2:8" ht="18" customHeight="1">
      <c r="B28" s="457" t="s">
        <v>748</v>
      </c>
      <c r="D28" s="459"/>
      <c r="H28" s="459"/>
    </row>
    <row r="29" spans="2:8" ht="18" customHeight="1">
      <c r="B29" s="457" t="s">
        <v>696</v>
      </c>
    </row>
    <row r="30" spans="2:8" ht="18" customHeight="1">
      <c r="B30" s="457" t="s">
        <v>655</v>
      </c>
    </row>
    <row r="31" spans="2:8" ht="18" customHeight="1">
      <c r="B31" s="1092" t="s">
        <v>266</v>
      </c>
      <c r="C31" s="1094" t="s">
        <v>267</v>
      </c>
      <c r="D31" s="1094" t="s">
        <v>268</v>
      </c>
      <c r="E31" s="1096" t="s">
        <v>269</v>
      </c>
      <c r="F31" s="1096"/>
      <c r="G31" s="1097"/>
      <c r="H31" s="1094" t="s">
        <v>270</v>
      </c>
    </row>
    <row r="32" spans="2:8" ht="18" customHeight="1">
      <c r="B32" s="1093"/>
      <c r="C32" s="1095"/>
      <c r="D32" s="1095"/>
      <c r="E32" s="1098"/>
      <c r="F32" s="1098"/>
      <c r="G32" s="1099"/>
      <c r="H32" s="1095"/>
    </row>
    <row r="33" spans="2:8" ht="18" customHeight="1">
      <c r="B33" s="463" t="s">
        <v>271</v>
      </c>
      <c r="C33" s="526"/>
      <c r="D33" s="526"/>
      <c r="E33" s="527"/>
      <c r="F33" s="528"/>
      <c r="G33" s="529"/>
      <c r="H33" s="526"/>
    </row>
    <row r="34" spans="2:8" ht="18" customHeight="1">
      <c r="B34" s="460"/>
      <c r="C34" s="530"/>
      <c r="D34" s="530"/>
      <c r="E34" s="531"/>
      <c r="F34" s="532"/>
      <c r="G34" s="533"/>
      <c r="H34" s="530"/>
    </row>
    <row r="35" spans="2:8" ht="18" customHeight="1">
      <c r="B35" s="460"/>
      <c r="C35" s="530"/>
      <c r="D35" s="530"/>
      <c r="E35" s="531"/>
      <c r="F35" s="532"/>
      <c r="G35" s="533"/>
      <c r="H35" s="530"/>
    </row>
    <row r="36" spans="2:8" ht="18" customHeight="1">
      <c r="B36" s="460"/>
      <c r="C36" s="530"/>
      <c r="D36" s="530"/>
      <c r="E36" s="531"/>
      <c r="F36" s="532"/>
      <c r="G36" s="533"/>
      <c r="H36" s="530"/>
    </row>
    <row r="37" spans="2:8" ht="18" customHeight="1">
      <c r="B37" s="460"/>
      <c r="C37" s="530"/>
      <c r="D37" s="530"/>
      <c r="E37" s="531"/>
      <c r="F37" s="532"/>
      <c r="G37" s="533"/>
      <c r="H37" s="530"/>
    </row>
    <row r="38" spans="2:8" ht="18" customHeight="1">
      <c r="B38" s="462"/>
      <c r="C38" s="464" t="s">
        <v>272</v>
      </c>
      <c r="D38" s="465"/>
      <c r="E38" s="466"/>
      <c r="F38" s="467"/>
      <c r="G38" s="461"/>
      <c r="H38" s="468"/>
    </row>
    <row r="39" spans="2:8" ht="18" customHeight="1">
      <c r="B39" s="463" t="s">
        <v>273</v>
      </c>
      <c r="C39" s="526"/>
      <c r="D39" s="526"/>
      <c r="E39" s="527"/>
      <c r="F39" s="528"/>
      <c r="G39" s="529"/>
      <c r="H39" s="526"/>
    </row>
    <row r="40" spans="2:8" ht="18" customHeight="1">
      <c r="B40" s="460"/>
      <c r="C40" s="530"/>
      <c r="D40" s="530"/>
      <c r="E40" s="531"/>
      <c r="F40" s="532"/>
      <c r="G40" s="533"/>
      <c r="H40" s="530"/>
    </row>
    <row r="41" spans="2:8" ht="18" customHeight="1">
      <c r="B41" s="460"/>
      <c r="C41" s="530"/>
      <c r="D41" s="530"/>
      <c r="E41" s="531"/>
      <c r="F41" s="532"/>
      <c r="G41" s="533"/>
      <c r="H41" s="530"/>
    </row>
    <row r="42" spans="2:8" ht="18" customHeight="1">
      <c r="B42" s="460"/>
      <c r="C42" s="530"/>
      <c r="D42" s="530"/>
      <c r="E42" s="531"/>
      <c r="F42" s="532"/>
      <c r="G42" s="533"/>
      <c r="H42" s="530"/>
    </row>
    <row r="43" spans="2:8" ht="18" customHeight="1">
      <c r="B43" s="460"/>
      <c r="C43" s="530"/>
      <c r="D43" s="530"/>
      <c r="E43" s="531"/>
      <c r="F43" s="532"/>
      <c r="G43" s="533"/>
      <c r="H43" s="530"/>
    </row>
    <row r="44" spans="2:8" ht="18" customHeight="1">
      <c r="B44" s="462"/>
      <c r="C44" s="464" t="s">
        <v>272</v>
      </c>
      <c r="D44" s="465"/>
      <c r="E44" s="466"/>
      <c r="F44" s="467"/>
      <c r="G44" s="461"/>
      <c r="H44" s="468"/>
    </row>
    <row r="45" spans="2:8" ht="18" customHeight="1">
      <c r="B45" s="1090" t="s">
        <v>274</v>
      </c>
      <c r="C45" s="527"/>
      <c r="D45" s="526"/>
      <c r="E45" s="527"/>
      <c r="F45" s="528"/>
      <c r="G45" s="529"/>
      <c r="H45" s="526"/>
    </row>
    <row r="46" spans="2:8" ht="18" customHeight="1">
      <c r="B46" s="1091"/>
      <c r="C46" s="531"/>
      <c r="D46" s="530"/>
      <c r="E46" s="531"/>
      <c r="F46" s="532"/>
      <c r="G46" s="533"/>
      <c r="H46" s="530"/>
    </row>
    <row r="47" spans="2:8" ht="18" customHeight="1">
      <c r="B47" s="460"/>
      <c r="C47" s="530"/>
      <c r="D47" s="530"/>
      <c r="E47" s="531"/>
      <c r="F47" s="532"/>
      <c r="G47" s="533"/>
      <c r="H47" s="530"/>
    </row>
    <row r="48" spans="2:8" ht="18" customHeight="1">
      <c r="B48" s="460"/>
      <c r="C48" s="530"/>
      <c r="D48" s="530"/>
      <c r="E48" s="531"/>
      <c r="F48" s="532"/>
      <c r="G48" s="533"/>
      <c r="H48" s="530"/>
    </row>
    <row r="49" spans="2:8" ht="18" customHeight="1">
      <c r="B49" s="460"/>
      <c r="C49" s="534"/>
      <c r="D49" s="534"/>
      <c r="E49" s="535"/>
      <c r="F49" s="536"/>
      <c r="G49" s="537"/>
      <c r="H49" s="534"/>
    </row>
    <row r="50" spans="2:8" ht="18" customHeight="1">
      <c r="B50" s="462"/>
      <c r="C50" s="464" t="s">
        <v>272</v>
      </c>
      <c r="D50" s="465"/>
      <c r="E50" s="466"/>
      <c r="F50" s="467"/>
      <c r="G50" s="461"/>
      <c r="H50" s="468"/>
    </row>
    <row r="51" spans="2:8" ht="18" customHeight="1">
      <c r="B51" s="469" t="s">
        <v>275</v>
      </c>
      <c r="C51" s="467"/>
      <c r="D51" s="464"/>
      <c r="E51" s="466"/>
      <c r="F51" s="467"/>
      <c r="G51" s="461"/>
      <c r="H51" s="468"/>
    </row>
    <row r="52" spans="2:8" ht="18" customHeight="1">
      <c r="B52" s="457" t="s">
        <v>749</v>
      </c>
    </row>
    <row r="53" spans="2:8" ht="18" customHeight="1">
      <c r="B53" s="457" t="s">
        <v>696</v>
      </c>
    </row>
    <row r="54" spans="2:8" ht="18" customHeight="1" thickBot="1"/>
    <row r="55" spans="2:8" ht="18" customHeight="1">
      <c r="F55" s="1084" t="s">
        <v>250</v>
      </c>
      <c r="G55" s="1085"/>
      <c r="H55" s="1086"/>
    </row>
    <row r="56" spans="2:8" ht="18" customHeight="1" thickBot="1">
      <c r="F56" s="1087"/>
      <c r="G56" s="1088"/>
      <c r="H56" s="1089"/>
    </row>
    <row r="57" spans="2:8" ht="18" customHeight="1"/>
    <row r="58" spans="2:8" ht="18" customHeight="1"/>
    <row r="59" spans="2:8" ht="18" customHeight="1"/>
    <row r="60" spans="2:8" ht="18" customHeight="1"/>
  </sheetData>
  <mergeCells count="14">
    <mergeCell ref="B4:H4"/>
    <mergeCell ref="B7:B8"/>
    <mergeCell ref="C7:C8"/>
    <mergeCell ref="D7:D8"/>
    <mergeCell ref="E7:G8"/>
    <mergeCell ref="H7:H8"/>
    <mergeCell ref="F55:H56"/>
    <mergeCell ref="B45:B46"/>
    <mergeCell ref="B21:B22"/>
    <mergeCell ref="B31:B32"/>
    <mergeCell ref="C31:C32"/>
    <mergeCell ref="D31:D32"/>
    <mergeCell ref="E31:G32"/>
    <mergeCell ref="H31:H32"/>
  </mergeCells>
  <phoneticPr fontId="10"/>
  <printOptions horizontalCentered="1"/>
  <pageMargins left="0.59055118110236227" right="0.59055118110236227" top="0.59055118110236227" bottom="0.59055118110236227" header="0.51181102362204722" footer="0.31496062992125984"/>
  <pageSetup paperSize="9" scale="7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4"/>
  <sheetViews>
    <sheetView view="pageBreakPreview" zoomScale="60" zoomScaleNormal="55" workbookViewId="0">
      <selection activeCell="X42" sqref="X42"/>
    </sheetView>
  </sheetViews>
  <sheetFormatPr defaultColWidth="8" defaultRowHeight="11"/>
  <cols>
    <col min="1" max="1" width="3.6328125" style="484" customWidth="1"/>
    <col min="2" max="2" width="3.7265625" style="484" customWidth="1"/>
    <col min="3" max="4" width="2.6328125" style="484" customWidth="1"/>
    <col min="5" max="5" width="35.36328125" style="484" customWidth="1"/>
    <col min="6" max="31" width="14.6328125" style="484" customWidth="1"/>
    <col min="32" max="32" width="15.6328125" style="484" customWidth="1"/>
    <col min="33" max="33" width="2.6328125" style="484" customWidth="1"/>
    <col min="34" max="34" width="10.26953125" style="484" customWidth="1"/>
    <col min="35" max="16384" width="8" style="484"/>
  </cols>
  <sheetData>
    <row r="1" spans="1:32" ht="10.15" customHeight="1"/>
    <row r="2" spans="1:32" ht="20.149999999999999" customHeight="1">
      <c r="B2" s="1013" t="s">
        <v>775</v>
      </c>
      <c r="C2" s="1014"/>
      <c r="D2" s="1014"/>
      <c r="E2" s="1014"/>
      <c r="F2" s="1014"/>
      <c r="G2" s="1014"/>
      <c r="H2" s="1014"/>
      <c r="I2" s="1014"/>
      <c r="J2" s="1014"/>
      <c r="K2" s="1014"/>
      <c r="L2" s="1014"/>
      <c r="M2" s="1014"/>
      <c r="N2" s="1014"/>
      <c r="O2" s="1014"/>
      <c r="P2" s="1014"/>
      <c r="Q2" s="1014"/>
      <c r="R2" s="1014"/>
      <c r="S2" s="1014"/>
      <c r="T2" s="1014"/>
      <c r="U2" s="1014"/>
      <c r="V2" s="1014"/>
      <c r="W2" s="1014"/>
      <c r="X2" s="1014"/>
      <c r="Y2" s="1014"/>
      <c r="Z2" s="1014"/>
      <c r="AA2" s="1014"/>
      <c r="AB2" s="1014"/>
      <c r="AC2" s="1014"/>
      <c r="AD2" s="1014"/>
      <c r="AE2" s="1014"/>
      <c r="AF2" s="1014"/>
    </row>
    <row r="3" spans="1:32" ht="10.15" customHeight="1">
      <c r="A3" s="485"/>
      <c r="B3" s="491"/>
      <c r="C3" s="491"/>
      <c r="D3" s="491"/>
      <c r="E3" s="491"/>
      <c r="F3" s="491"/>
      <c r="G3" s="491"/>
      <c r="H3" s="491"/>
      <c r="I3" s="491"/>
      <c r="J3" s="491"/>
      <c r="K3" s="491"/>
      <c r="L3" s="491"/>
      <c r="U3" s="511"/>
      <c r="V3" s="511"/>
      <c r="W3" s="511"/>
      <c r="X3" s="511"/>
      <c r="Y3" s="511"/>
      <c r="Z3" s="511"/>
      <c r="AA3" s="511"/>
      <c r="AB3" s="511"/>
      <c r="AC3" s="511"/>
      <c r="AD3" s="511"/>
      <c r="AE3" s="511"/>
      <c r="AF3" s="323"/>
    </row>
    <row r="4" spans="1:32" ht="20.149999999999999" customHeight="1">
      <c r="B4" s="1062" t="s">
        <v>276</v>
      </c>
      <c r="C4" s="1063"/>
      <c r="D4" s="1063"/>
      <c r="E4" s="1063"/>
      <c r="F4" s="1063"/>
      <c r="G4" s="1063"/>
      <c r="H4" s="1063"/>
      <c r="I4" s="1063"/>
      <c r="J4" s="1063"/>
      <c r="K4" s="1063"/>
      <c r="L4" s="1063"/>
      <c r="M4" s="1063"/>
      <c r="N4" s="1063"/>
      <c r="O4" s="1063"/>
      <c r="P4" s="1063"/>
      <c r="Q4" s="1063"/>
      <c r="R4" s="1063"/>
      <c r="S4" s="1063"/>
      <c r="T4" s="1063"/>
      <c r="U4" s="1063"/>
      <c r="V4" s="1063"/>
      <c r="W4" s="1063"/>
      <c r="X4" s="1063"/>
      <c r="Y4" s="1063"/>
      <c r="Z4" s="1063"/>
      <c r="AA4" s="1063"/>
      <c r="AB4" s="1063"/>
      <c r="AC4" s="1063"/>
      <c r="AD4" s="1063"/>
      <c r="AE4" s="1063"/>
      <c r="AF4" s="1063"/>
    </row>
    <row r="5" spans="1:32" ht="8.25" customHeight="1">
      <c r="B5" s="486"/>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row>
    <row r="6" spans="1:32" s="488" customFormat="1" ht="20.25" customHeight="1" thickBot="1">
      <c r="B6" s="489" t="s">
        <v>277</v>
      </c>
      <c r="C6" s="490" t="s">
        <v>278</v>
      </c>
      <c r="D6" s="491"/>
      <c r="E6" s="491"/>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3" t="s">
        <v>93</v>
      </c>
    </row>
    <row r="7" spans="1:32" s="495" customFormat="1" ht="20.25" customHeight="1">
      <c r="A7" s="494"/>
      <c r="B7" s="1135" t="s">
        <v>279</v>
      </c>
      <c r="C7" s="1112"/>
      <c r="D7" s="1112"/>
      <c r="E7" s="1113"/>
      <c r="F7" s="1142" t="s">
        <v>280</v>
      </c>
      <c r="G7" s="1112"/>
      <c r="H7" s="1112"/>
      <c r="I7" s="1112"/>
      <c r="J7" s="1112"/>
      <c r="K7" s="1111" t="s">
        <v>281</v>
      </c>
      <c r="L7" s="1112"/>
      <c r="M7" s="1112"/>
      <c r="N7" s="1112"/>
      <c r="O7" s="1112"/>
      <c r="P7" s="1112"/>
      <c r="Q7" s="1112"/>
      <c r="R7" s="1112"/>
      <c r="S7" s="1112"/>
      <c r="T7" s="1112"/>
      <c r="U7" s="1112"/>
      <c r="V7" s="1112"/>
      <c r="W7" s="1112"/>
      <c r="X7" s="1112"/>
      <c r="Y7" s="1112"/>
      <c r="Z7" s="1112"/>
      <c r="AA7" s="1112"/>
      <c r="AB7" s="1112"/>
      <c r="AC7" s="1112"/>
      <c r="AD7" s="1112"/>
      <c r="AE7" s="1113"/>
      <c r="AF7" s="1152" t="s">
        <v>282</v>
      </c>
    </row>
    <row r="8" spans="1:32" s="495" customFormat="1" ht="20.25" customHeight="1">
      <c r="A8" s="494"/>
      <c r="B8" s="1136"/>
      <c r="C8" s="1137"/>
      <c r="D8" s="1137"/>
      <c r="E8" s="1138"/>
      <c r="F8" s="1143"/>
      <c r="G8" s="1115"/>
      <c r="H8" s="1115"/>
      <c r="I8" s="1115"/>
      <c r="J8" s="1115"/>
      <c r="K8" s="1114"/>
      <c r="L8" s="1115"/>
      <c r="M8" s="1115"/>
      <c r="N8" s="1115"/>
      <c r="O8" s="1115"/>
      <c r="P8" s="1115"/>
      <c r="Q8" s="1115"/>
      <c r="R8" s="1115"/>
      <c r="S8" s="1115"/>
      <c r="T8" s="1115"/>
      <c r="U8" s="1115"/>
      <c r="V8" s="1115"/>
      <c r="W8" s="1115"/>
      <c r="X8" s="1115"/>
      <c r="Y8" s="1115"/>
      <c r="Z8" s="1115"/>
      <c r="AA8" s="1115"/>
      <c r="AB8" s="1115"/>
      <c r="AC8" s="1115"/>
      <c r="AD8" s="1115"/>
      <c r="AE8" s="1116"/>
      <c r="AF8" s="1153"/>
    </row>
    <row r="9" spans="1:32" s="495" customFormat="1" ht="20.25" customHeight="1" thickBot="1">
      <c r="A9" s="494"/>
      <c r="B9" s="1139"/>
      <c r="C9" s="1140"/>
      <c r="D9" s="1140"/>
      <c r="E9" s="1141"/>
      <c r="F9" s="305" t="s">
        <v>175</v>
      </c>
      <c r="G9" s="544" t="s">
        <v>139</v>
      </c>
      <c r="H9" s="544" t="s">
        <v>176</v>
      </c>
      <c r="I9" s="544" t="s">
        <v>177</v>
      </c>
      <c r="J9" s="544" t="s">
        <v>123</v>
      </c>
      <c r="K9" s="544" t="s">
        <v>123</v>
      </c>
      <c r="L9" s="544" t="s">
        <v>124</v>
      </c>
      <c r="M9" s="544" t="s">
        <v>125</v>
      </c>
      <c r="N9" s="544" t="s">
        <v>126</v>
      </c>
      <c r="O9" s="544" t="s">
        <v>127</v>
      </c>
      <c r="P9" s="544" t="s">
        <v>128</v>
      </c>
      <c r="Q9" s="544" t="s">
        <v>129</v>
      </c>
      <c r="R9" s="544" t="s">
        <v>130</v>
      </c>
      <c r="S9" s="544" t="s">
        <v>131</v>
      </c>
      <c r="T9" s="544" t="s">
        <v>132</v>
      </c>
      <c r="U9" s="544" t="s">
        <v>133</v>
      </c>
      <c r="V9" s="544" t="s">
        <v>134</v>
      </c>
      <c r="W9" s="544" t="s">
        <v>135</v>
      </c>
      <c r="X9" s="544" t="s">
        <v>178</v>
      </c>
      <c r="Y9" s="544" t="s">
        <v>179</v>
      </c>
      <c r="Z9" s="544" t="s">
        <v>180</v>
      </c>
      <c r="AA9" s="544" t="s">
        <v>181</v>
      </c>
      <c r="AB9" s="544" t="s">
        <v>445</v>
      </c>
      <c r="AC9" s="544" t="s">
        <v>446</v>
      </c>
      <c r="AD9" s="544" t="s">
        <v>447</v>
      </c>
      <c r="AE9" s="542" t="s">
        <v>448</v>
      </c>
      <c r="AF9" s="1154"/>
    </row>
    <row r="10" spans="1:32" s="498" customFormat="1" ht="20.25" customHeight="1">
      <c r="A10" s="496"/>
      <c r="B10" s="562" t="s">
        <v>111</v>
      </c>
      <c r="C10" s="1171" t="s">
        <v>283</v>
      </c>
      <c r="D10" s="1159"/>
      <c r="E10" s="1160"/>
      <c r="F10" s="324">
        <f>SUM(F11)</f>
        <v>0</v>
      </c>
      <c r="G10" s="638">
        <f t="shared" ref="G10:AE10" si="0">SUM(G11)</f>
        <v>0</v>
      </c>
      <c r="H10" s="638">
        <f t="shared" si="0"/>
        <v>0</v>
      </c>
      <c r="I10" s="638">
        <f t="shared" si="0"/>
        <v>0</v>
      </c>
      <c r="J10" s="639">
        <f t="shared" si="0"/>
        <v>0</v>
      </c>
      <c r="K10" s="327">
        <f t="shared" si="0"/>
        <v>0</v>
      </c>
      <c r="L10" s="327">
        <f t="shared" si="0"/>
        <v>0</v>
      </c>
      <c r="M10" s="327">
        <f t="shared" si="0"/>
        <v>0</v>
      </c>
      <c r="N10" s="327">
        <f t="shared" si="0"/>
        <v>0</v>
      </c>
      <c r="O10" s="327">
        <f t="shared" si="0"/>
        <v>0</v>
      </c>
      <c r="P10" s="327">
        <f t="shared" si="0"/>
        <v>0</v>
      </c>
      <c r="Q10" s="327">
        <f t="shared" si="0"/>
        <v>0</v>
      </c>
      <c r="R10" s="327">
        <f t="shared" si="0"/>
        <v>0</v>
      </c>
      <c r="S10" s="327">
        <f t="shared" si="0"/>
        <v>0</v>
      </c>
      <c r="T10" s="327">
        <f t="shared" si="0"/>
        <v>0</v>
      </c>
      <c r="U10" s="327">
        <f>SUM(U11)</f>
        <v>0</v>
      </c>
      <c r="V10" s="327">
        <f t="shared" si="0"/>
        <v>0</v>
      </c>
      <c r="W10" s="327">
        <f t="shared" si="0"/>
        <v>0</v>
      </c>
      <c r="X10" s="327">
        <f t="shared" si="0"/>
        <v>0</v>
      </c>
      <c r="Y10" s="327">
        <f t="shared" si="0"/>
        <v>0</v>
      </c>
      <c r="Z10" s="327">
        <f t="shared" si="0"/>
        <v>0</v>
      </c>
      <c r="AA10" s="327">
        <f t="shared" si="0"/>
        <v>0</v>
      </c>
      <c r="AB10" s="327">
        <f t="shared" si="0"/>
        <v>0</v>
      </c>
      <c r="AC10" s="327">
        <f t="shared" si="0"/>
        <v>0</v>
      </c>
      <c r="AD10" s="327">
        <f t="shared" si="0"/>
        <v>0</v>
      </c>
      <c r="AE10" s="327">
        <f t="shared" si="0"/>
        <v>0</v>
      </c>
      <c r="AF10" s="328">
        <f t="shared" ref="AF10:AF28" si="1">SUM(F10:AE10)</f>
        <v>0</v>
      </c>
    </row>
    <row r="11" spans="1:32" s="498" customFormat="1" ht="20.25" customHeight="1">
      <c r="A11" s="496"/>
      <c r="B11" s="502"/>
      <c r="C11" s="501" t="s">
        <v>109</v>
      </c>
      <c r="D11" s="1172" t="s">
        <v>284</v>
      </c>
      <c r="E11" s="1173"/>
      <c r="F11" s="324">
        <f>SUM(F13,F12)</f>
        <v>0</v>
      </c>
      <c r="G11" s="331">
        <f t="shared" ref="G11" si="2">SUM(G13,G12)</f>
        <v>0</v>
      </c>
      <c r="H11" s="331">
        <f t="shared" ref="H11:J11" si="3">SUM(H13,H12)</f>
        <v>0</v>
      </c>
      <c r="I11" s="331">
        <f t="shared" si="3"/>
        <v>0</v>
      </c>
      <c r="J11" s="331">
        <f t="shared" si="3"/>
        <v>0</v>
      </c>
      <c r="K11" s="327">
        <f>SUM(K13,K12)</f>
        <v>0</v>
      </c>
      <c r="L11" s="327">
        <f>SUM(L13,L12)</f>
        <v>0</v>
      </c>
      <c r="M11" s="327">
        <f>SUM(M13,M12)</f>
        <v>0</v>
      </c>
      <c r="N11" s="327">
        <f t="shared" ref="N11:AE11" si="4">SUM(N13,N12)</f>
        <v>0</v>
      </c>
      <c r="O11" s="327">
        <f t="shared" si="4"/>
        <v>0</v>
      </c>
      <c r="P11" s="327">
        <f t="shared" si="4"/>
        <v>0</v>
      </c>
      <c r="Q11" s="327">
        <f t="shared" si="4"/>
        <v>0</v>
      </c>
      <c r="R11" s="327">
        <f t="shared" si="4"/>
        <v>0</v>
      </c>
      <c r="S11" s="327">
        <f t="shared" si="4"/>
        <v>0</v>
      </c>
      <c r="T11" s="327">
        <f t="shared" si="4"/>
        <v>0</v>
      </c>
      <c r="U11" s="327">
        <f t="shared" si="4"/>
        <v>0</v>
      </c>
      <c r="V11" s="327">
        <f t="shared" si="4"/>
        <v>0</v>
      </c>
      <c r="W11" s="327">
        <f t="shared" si="4"/>
        <v>0</v>
      </c>
      <c r="X11" s="327">
        <f t="shared" si="4"/>
        <v>0</v>
      </c>
      <c r="Y11" s="327">
        <f t="shared" si="4"/>
        <v>0</v>
      </c>
      <c r="Z11" s="327">
        <f t="shared" si="4"/>
        <v>0</v>
      </c>
      <c r="AA11" s="327">
        <f t="shared" si="4"/>
        <v>0</v>
      </c>
      <c r="AB11" s="327">
        <f t="shared" si="4"/>
        <v>0</v>
      </c>
      <c r="AC11" s="327">
        <f t="shared" si="4"/>
        <v>0</v>
      </c>
      <c r="AD11" s="327">
        <f t="shared" si="4"/>
        <v>0</v>
      </c>
      <c r="AE11" s="327">
        <f t="shared" si="4"/>
        <v>0</v>
      </c>
      <c r="AF11" s="329">
        <f t="shared" si="1"/>
        <v>0</v>
      </c>
    </row>
    <row r="12" spans="1:32" s="498" customFormat="1" ht="20.25" customHeight="1">
      <c r="A12" s="496"/>
      <c r="B12" s="502"/>
      <c r="C12" s="500"/>
      <c r="D12" s="1174" t="s">
        <v>444</v>
      </c>
      <c r="E12" s="1173"/>
      <c r="F12" s="330">
        <v>0</v>
      </c>
      <c r="G12" s="331">
        <v>0</v>
      </c>
      <c r="H12" s="331">
        <v>0</v>
      </c>
      <c r="I12" s="331">
        <v>0</v>
      </c>
      <c r="J12" s="331">
        <v>0</v>
      </c>
      <c r="K12" s="339"/>
      <c r="L12" s="339"/>
      <c r="M12" s="339"/>
      <c r="N12" s="339"/>
      <c r="O12" s="339"/>
      <c r="P12" s="339"/>
      <c r="Q12" s="339"/>
      <c r="R12" s="339"/>
      <c r="S12" s="339"/>
      <c r="T12" s="339"/>
      <c r="U12" s="339"/>
      <c r="V12" s="339"/>
      <c r="W12" s="339"/>
      <c r="X12" s="339"/>
      <c r="Y12" s="339"/>
      <c r="Z12" s="339"/>
      <c r="AA12" s="339"/>
      <c r="AB12" s="339"/>
      <c r="AC12" s="339"/>
      <c r="AD12" s="339"/>
      <c r="AE12" s="339"/>
      <c r="AF12" s="329">
        <f t="shared" si="1"/>
        <v>0</v>
      </c>
    </row>
    <row r="13" spans="1:32" s="498" customFormat="1" ht="20.25" customHeight="1">
      <c r="A13" s="496"/>
      <c r="B13" s="502"/>
      <c r="C13" s="500"/>
      <c r="D13" s="1175" t="s">
        <v>449</v>
      </c>
      <c r="E13" s="1176"/>
      <c r="F13" s="324">
        <f t="shared" ref="F13:AE13" si="5">SUM(F14:F15)</f>
        <v>0</v>
      </c>
      <c r="G13" s="327">
        <f t="shared" ref="G13" si="6">SUM(G14:G15)</f>
        <v>0</v>
      </c>
      <c r="H13" s="327">
        <f t="shared" si="5"/>
        <v>0</v>
      </c>
      <c r="I13" s="327">
        <f t="shared" si="5"/>
        <v>0</v>
      </c>
      <c r="J13" s="326">
        <f t="shared" si="5"/>
        <v>0</v>
      </c>
      <c r="K13" s="327">
        <f t="shared" ref="K13" si="7">SUM(K14:K15)</f>
        <v>0</v>
      </c>
      <c r="L13" s="327">
        <f t="shared" si="5"/>
        <v>0</v>
      </c>
      <c r="M13" s="327">
        <f t="shared" si="5"/>
        <v>0</v>
      </c>
      <c r="N13" s="327">
        <f t="shared" si="5"/>
        <v>0</v>
      </c>
      <c r="O13" s="327">
        <f t="shared" si="5"/>
        <v>0</v>
      </c>
      <c r="P13" s="327">
        <f t="shared" si="5"/>
        <v>0</v>
      </c>
      <c r="Q13" s="327">
        <f t="shared" si="5"/>
        <v>0</v>
      </c>
      <c r="R13" s="327">
        <f t="shared" si="5"/>
        <v>0</v>
      </c>
      <c r="S13" s="327">
        <f t="shared" si="5"/>
        <v>0</v>
      </c>
      <c r="T13" s="327">
        <f t="shared" si="5"/>
        <v>0</v>
      </c>
      <c r="U13" s="327">
        <f t="shared" si="5"/>
        <v>0</v>
      </c>
      <c r="V13" s="327">
        <f t="shared" si="5"/>
        <v>0</v>
      </c>
      <c r="W13" s="327">
        <f t="shared" si="5"/>
        <v>0</v>
      </c>
      <c r="X13" s="327">
        <f t="shared" si="5"/>
        <v>0</v>
      </c>
      <c r="Y13" s="327">
        <f t="shared" si="5"/>
        <v>0</v>
      </c>
      <c r="Z13" s="327">
        <f t="shared" si="5"/>
        <v>0</v>
      </c>
      <c r="AA13" s="327">
        <f t="shared" si="5"/>
        <v>0</v>
      </c>
      <c r="AB13" s="327">
        <f t="shared" si="5"/>
        <v>0</v>
      </c>
      <c r="AC13" s="327">
        <f t="shared" si="5"/>
        <v>0</v>
      </c>
      <c r="AD13" s="327">
        <f t="shared" ref="AD13" si="8">SUM(AD14:AD15)</f>
        <v>0</v>
      </c>
      <c r="AE13" s="327">
        <f t="shared" si="5"/>
        <v>0</v>
      </c>
      <c r="AF13" s="333">
        <f t="shared" si="1"/>
        <v>0</v>
      </c>
    </row>
    <row r="14" spans="1:32" s="498" customFormat="1" ht="20.25" customHeight="1">
      <c r="A14" s="496"/>
      <c r="B14" s="502"/>
      <c r="C14" s="500"/>
      <c r="D14" s="500"/>
      <c r="E14" s="552" t="s">
        <v>285</v>
      </c>
      <c r="F14" s="334">
        <v>0</v>
      </c>
      <c r="G14" s="335">
        <v>0</v>
      </c>
      <c r="H14" s="335">
        <v>0</v>
      </c>
      <c r="I14" s="335">
        <v>0</v>
      </c>
      <c r="J14" s="336">
        <v>0</v>
      </c>
      <c r="K14" s="337"/>
      <c r="L14" s="337"/>
      <c r="M14" s="337"/>
      <c r="N14" s="337"/>
      <c r="O14" s="337"/>
      <c r="P14" s="337"/>
      <c r="Q14" s="337"/>
      <c r="R14" s="337"/>
      <c r="S14" s="337"/>
      <c r="T14" s="337"/>
      <c r="U14" s="337"/>
      <c r="V14" s="337"/>
      <c r="W14" s="337"/>
      <c r="X14" s="337"/>
      <c r="Y14" s="337"/>
      <c r="Z14" s="337"/>
      <c r="AA14" s="337"/>
      <c r="AB14" s="337"/>
      <c r="AC14" s="337"/>
      <c r="AD14" s="337"/>
      <c r="AE14" s="337"/>
      <c r="AF14" s="338">
        <f t="shared" si="1"/>
        <v>0</v>
      </c>
    </row>
    <row r="15" spans="1:32" s="498" customFormat="1" ht="20.25" customHeight="1">
      <c r="A15" s="496"/>
      <c r="B15" s="502"/>
      <c r="C15" s="500"/>
      <c r="D15" s="500"/>
      <c r="E15" s="553" t="s">
        <v>286</v>
      </c>
      <c r="F15" s="334">
        <v>0</v>
      </c>
      <c r="G15" s="335">
        <v>0</v>
      </c>
      <c r="H15" s="335">
        <v>0</v>
      </c>
      <c r="I15" s="335">
        <v>0</v>
      </c>
      <c r="J15" s="336">
        <v>0</v>
      </c>
      <c r="K15" s="337"/>
      <c r="L15" s="337"/>
      <c r="M15" s="337"/>
      <c r="N15" s="337"/>
      <c r="O15" s="337"/>
      <c r="P15" s="337"/>
      <c r="Q15" s="337"/>
      <c r="R15" s="337"/>
      <c r="S15" s="337"/>
      <c r="T15" s="337"/>
      <c r="U15" s="337"/>
      <c r="V15" s="337"/>
      <c r="W15" s="337"/>
      <c r="X15" s="337"/>
      <c r="Y15" s="337"/>
      <c r="Z15" s="337"/>
      <c r="AA15" s="337"/>
      <c r="AB15" s="337"/>
      <c r="AC15" s="337"/>
      <c r="AD15" s="337"/>
      <c r="AE15" s="337"/>
      <c r="AF15" s="338">
        <f t="shared" si="1"/>
        <v>0</v>
      </c>
    </row>
    <row r="16" spans="1:32" s="498" customFormat="1" ht="20.25" customHeight="1">
      <c r="A16" s="496"/>
      <c r="B16" s="623" t="s">
        <v>112</v>
      </c>
      <c r="C16" s="1161" t="s">
        <v>287</v>
      </c>
      <c r="D16" s="1161"/>
      <c r="E16" s="1162"/>
      <c r="F16" s="330">
        <f>F17</f>
        <v>0</v>
      </c>
      <c r="G16" s="331">
        <f>G17</f>
        <v>0</v>
      </c>
      <c r="H16" s="331">
        <f>H17</f>
        <v>0</v>
      </c>
      <c r="I16" s="331">
        <f>I17</f>
        <v>0</v>
      </c>
      <c r="J16" s="332">
        <f t="shared" ref="J16:AE16" si="9">J17</f>
        <v>0</v>
      </c>
      <c r="K16" s="331">
        <f t="shared" si="9"/>
        <v>0</v>
      </c>
      <c r="L16" s="331">
        <f t="shared" si="9"/>
        <v>0</v>
      </c>
      <c r="M16" s="331">
        <f t="shared" si="9"/>
        <v>0</v>
      </c>
      <c r="N16" s="331">
        <f t="shared" si="9"/>
        <v>0</v>
      </c>
      <c r="O16" s="331">
        <f t="shared" si="9"/>
        <v>0</v>
      </c>
      <c r="P16" s="331">
        <f t="shared" si="9"/>
        <v>0</v>
      </c>
      <c r="Q16" s="331">
        <f t="shared" si="9"/>
        <v>0</v>
      </c>
      <c r="R16" s="331">
        <f t="shared" si="9"/>
        <v>0</v>
      </c>
      <c r="S16" s="331">
        <f t="shared" si="9"/>
        <v>0</v>
      </c>
      <c r="T16" s="331">
        <f t="shared" si="9"/>
        <v>0</v>
      </c>
      <c r="U16" s="331">
        <f t="shared" si="9"/>
        <v>0</v>
      </c>
      <c r="V16" s="331">
        <f t="shared" si="9"/>
        <v>0</v>
      </c>
      <c r="W16" s="331">
        <f t="shared" si="9"/>
        <v>0</v>
      </c>
      <c r="X16" s="331">
        <f t="shared" si="9"/>
        <v>0</v>
      </c>
      <c r="Y16" s="331">
        <f t="shared" si="9"/>
        <v>0</v>
      </c>
      <c r="Z16" s="331">
        <f t="shared" si="9"/>
        <v>0</v>
      </c>
      <c r="AA16" s="331">
        <f t="shared" si="9"/>
        <v>0</v>
      </c>
      <c r="AB16" s="331">
        <f t="shared" si="9"/>
        <v>0</v>
      </c>
      <c r="AC16" s="331">
        <f t="shared" si="9"/>
        <v>0</v>
      </c>
      <c r="AD16" s="331">
        <f t="shared" si="9"/>
        <v>0</v>
      </c>
      <c r="AE16" s="331">
        <f t="shared" si="9"/>
        <v>0</v>
      </c>
      <c r="AF16" s="329">
        <f t="shared" si="1"/>
        <v>0</v>
      </c>
    </row>
    <row r="17" spans="1:32" s="498" customFormat="1" ht="20.25" customHeight="1">
      <c r="A17" s="496"/>
      <c r="B17" s="502"/>
      <c r="C17" s="499" t="s">
        <v>109</v>
      </c>
      <c r="D17" s="1109" t="s">
        <v>288</v>
      </c>
      <c r="E17" s="1110"/>
      <c r="F17" s="330">
        <f t="shared" ref="F17:AE17" si="10">SUM(F18:F18)</f>
        <v>0</v>
      </c>
      <c r="G17" s="331">
        <f t="shared" si="10"/>
        <v>0</v>
      </c>
      <c r="H17" s="331">
        <f t="shared" si="10"/>
        <v>0</v>
      </c>
      <c r="I17" s="331">
        <f t="shared" si="10"/>
        <v>0</v>
      </c>
      <c r="J17" s="331">
        <f t="shared" si="10"/>
        <v>0</v>
      </c>
      <c r="K17" s="331">
        <f t="shared" si="10"/>
        <v>0</v>
      </c>
      <c r="L17" s="331">
        <f t="shared" si="10"/>
        <v>0</v>
      </c>
      <c r="M17" s="331">
        <f t="shared" si="10"/>
        <v>0</v>
      </c>
      <c r="N17" s="331">
        <f t="shared" si="10"/>
        <v>0</v>
      </c>
      <c r="O17" s="331">
        <f t="shared" si="10"/>
        <v>0</v>
      </c>
      <c r="P17" s="331">
        <f t="shared" si="10"/>
        <v>0</v>
      </c>
      <c r="Q17" s="331">
        <f t="shared" si="10"/>
        <v>0</v>
      </c>
      <c r="R17" s="331">
        <f t="shared" si="10"/>
        <v>0</v>
      </c>
      <c r="S17" s="331">
        <f t="shared" si="10"/>
        <v>0</v>
      </c>
      <c r="T17" s="331">
        <f t="shared" si="10"/>
        <v>0</v>
      </c>
      <c r="U17" s="331">
        <f t="shared" si="10"/>
        <v>0</v>
      </c>
      <c r="V17" s="331">
        <f t="shared" si="10"/>
        <v>0</v>
      </c>
      <c r="W17" s="331">
        <f t="shared" si="10"/>
        <v>0</v>
      </c>
      <c r="X17" s="331">
        <f t="shared" si="10"/>
        <v>0</v>
      </c>
      <c r="Y17" s="331">
        <f t="shared" si="10"/>
        <v>0</v>
      </c>
      <c r="Z17" s="331">
        <f t="shared" si="10"/>
        <v>0</v>
      </c>
      <c r="AA17" s="331">
        <f t="shared" si="10"/>
        <v>0</v>
      </c>
      <c r="AB17" s="331">
        <f t="shared" si="10"/>
        <v>0</v>
      </c>
      <c r="AC17" s="331">
        <f t="shared" si="10"/>
        <v>0</v>
      </c>
      <c r="AD17" s="331">
        <f t="shared" si="10"/>
        <v>0</v>
      </c>
      <c r="AE17" s="331">
        <f t="shared" si="10"/>
        <v>0</v>
      </c>
      <c r="AF17" s="329">
        <f t="shared" si="1"/>
        <v>0</v>
      </c>
    </row>
    <row r="18" spans="1:32" s="498" customFormat="1" ht="20.25" customHeight="1">
      <c r="A18" s="496"/>
      <c r="B18" s="502"/>
      <c r="C18" s="500"/>
      <c r="D18" s="1109" t="s">
        <v>233</v>
      </c>
      <c r="E18" s="1110"/>
      <c r="F18" s="340"/>
      <c r="G18" s="339"/>
      <c r="H18" s="339"/>
      <c r="I18" s="339"/>
      <c r="J18" s="341"/>
      <c r="K18" s="339"/>
      <c r="L18" s="339"/>
      <c r="M18" s="339"/>
      <c r="N18" s="339"/>
      <c r="O18" s="339"/>
      <c r="P18" s="339"/>
      <c r="Q18" s="339"/>
      <c r="R18" s="339"/>
      <c r="S18" s="339"/>
      <c r="T18" s="339"/>
      <c r="U18" s="339"/>
      <c r="V18" s="339"/>
      <c r="W18" s="339"/>
      <c r="X18" s="339"/>
      <c r="Y18" s="339"/>
      <c r="Z18" s="339"/>
      <c r="AA18" s="339"/>
      <c r="AB18" s="339"/>
      <c r="AC18" s="339"/>
      <c r="AD18" s="339"/>
      <c r="AE18" s="339"/>
      <c r="AF18" s="329">
        <f t="shared" si="1"/>
        <v>0</v>
      </c>
    </row>
    <row r="19" spans="1:32" s="498" customFormat="1" ht="20.25" customHeight="1" thickBot="1">
      <c r="A19" s="496"/>
      <c r="B19" s="622" t="s">
        <v>113</v>
      </c>
      <c r="C19" s="1169" t="s">
        <v>289</v>
      </c>
      <c r="D19" s="1124"/>
      <c r="E19" s="1125"/>
      <c r="F19" s="342">
        <f t="shared" ref="F19:AE19" si="11">F10-F16</f>
        <v>0</v>
      </c>
      <c r="G19" s="343">
        <f t="shared" ref="G19" si="12">G10-G16</f>
        <v>0</v>
      </c>
      <c r="H19" s="343">
        <f t="shared" si="11"/>
        <v>0</v>
      </c>
      <c r="I19" s="343">
        <f t="shared" si="11"/>
        <v>0</v>
      </c>
      <c r="J19" s="344">
        <f t="shared" si="11"/>
        <v>0</v>
      </c>
      <c r="K19" s="343">
        <f t="shared" si="11"/>
        <v>0</v>
      </c>
      <c r="L19" s="343">
        <f t="shared" si="11"/>
        <v>0</v>
      </c>
      <c r="M19" s="343">
        <f t="shared" si="11"/>
        <v>0</v>
      </c>
      <c r="N19" s="343">
        <f t="shared" si="11"/>
        <v>0</v>
      </c>
      <c r="O19" s="343">
        <f t="shared" si="11"/>
        <v>0</v>
      </c>
      <c r="P19" s="343">
        <f t="shared" si="11"/>
        <v>0</v>
      </c>
      <c r="Q19" s="343">
        <f t="shared" si="11"/>
        <v>0</v>
      </c>
      <c r="R19" s="343">
        <f t="shared" si="11"/>
        <v>0</v>
      </c>
      <c r="S19" s="343">
        <f t="shared" si="11"/>
        <v>0</v>
      </c>
      <c r="T19" s="343">
        <f t="shared" si="11"/>
        <v>0</v>
      </c>
      <c r="U19" s="343">
        <f t="shared" si="11"/>
        <v>0</v>
      </c>
      <c r="V19" s="343">
        <f t="shared" si="11"/>
        <v>0</v>
      </c>
      <c r="W19" s="343">
        <f t="shared" si="11"/>
        <v>0</v>
      </c>
      <c r="X19" s="343">
        <f t="shared" si="11"/>
        <v>0</v>
      </c>
      <c r="Y19" s="343">
        <f t="shared" si="11"/>
        <v>0</v>
      </c>
      <c r="Z19" s="343">
        <f t="shared" si="11"/>
        <v>0</v>
      </c>
      <c r="AA19" s="343">
        <f t="shared" si="11"/>
        <v>0</v>
      </c>
      <c r="AB19" s="343">
        <f t="shared" si="11"/>
        <v>0</v>
      </c>
      <c r="AC19" s="343">
        <f t="shared" si="11"/>
        <v>0</v>
      </c>
      <c r="AD19" s="343">
        <f t="shared" si="11"/>
        <v>0</v>
      </c>
      <c r="AE19" s="343">
        <f t="shared" si="11"/>
        <v>0</v>
      </c>
      <c r="AF19" s="345">
        <f t="shared" si="1"/>
        <v>0</v>
      </c>
    </row>
    <row r="20" spans="1:32" s="498" customFormat="1" ht="20.25" customHeight="1">
      <c r="A20" s="496"/>
      <c r="B20" s="624" t="s">
        <v>290</v>
      </c>
      <c r="C20" s="1158" t="s">
        <v>291</v>
      </c>
      <c r="D20" s="1158"/>
      <c r="E20" s="1177"/>
      <c r="F20" s="346">
        <f>SUM(F21)</f>
        <v>0</v>
      </c>
      <c r="G20" s="325">
        <f t="shared" ref="G20:AE20" si="13">SUM(G21)</f>
        <v>0</v>
      </c>
      <c r="H20" s="325">
        <f t="shared" si="13"/>
        <v>0</v>
      </c>
      <c r="I20" s="325">
        <f t="shared" si="13"/>
        <v>0</v>
      </c>
      <c r="J20" s="347">
        <f t="shared" si="13"/>
        <v>0</v>
      </c>
      <c r="K20" s="325">
        <f t="shared" si="13"/>
        <v>0</v>
      </c>
      <c r="L20" s="325">
        <f t="shared" si="13"/>
        <v>0</v>
      </c>
      <c r="M20" s="325">
        <f t="shared" si="13"/>
        <v>0</v>
      </c>
      <c r="N20" s="325">
        <f t="shared" si="13"/>
        <v>0</v>
      </c>
      <c r="O20" s="325">
        <f t="shared" si="13"/>
        <v>0</v>
      </c>
      <c r="P20" s="325">
        <f t="shared" si="13"/>
        <v>0</v>
      </c>
      <c r="Q20" s="325">
        <f t="shared" si="13"/>
        <v>0</v>
      </c>
      <c r="R20" s="325">
        <f t="shared" si="13"/>
        <v>0</v>
      </c>
      <c r="S20" s="325">
        <f t="shared" si="13"/>
        <v>0</v>
      </c>
      <c r="T20" s="325">
        <f t="shared" si="13"/>
        <v>0</v>
      </c>
      <c r="U20" s="325">
        <f t="shared" si="13"/>
        <v>0</v>
      </c>
      <c r="V20" s="325">
        <f t="shared" si="13"/>
        <v>0</v>
      </c>
      <c r="W20" s="325">
        <f t="shared" si="13"/>
        <v>0</v>
      </c>
      <c r="X20" s="325">
        <f t="shared" si="13"/>
        <v>0</v>
      </c>
      <c r="Y20" s="325">
        <f t="shared" si="13"/>
        <v>0</v>
      </c>
      <c r="Z20" s="325">
        <f t="shared" si="13"/>
        <v>0</v>
      </c>
      <c r="AA20" s="325">
        <f t="shared" si="13"/>
        <v>0</v>
      </c>
      <c r="AB20" s="325">
        <f t="shared" si="13"/>
        <v>0</v>
      </c>
      <c r="AC20" s="325">
        <f t="shared" si="13"/>
        <v>0</v>
      </c>
      <c r="AD20" s="325">
        <f t="shared" si="13"/>
        <v>0</v>
      </c>
      <c r="AE20" s="325">
        <f t="shared" si="13"/>
        <v>0</v>
      </c>
      <c r="AF20" s="333">
        <f t="shared" si="1"/>
        <v>0</v>
      </c>
    </row>
    <row r="21" spans="1:32" s="498" customFormat="1" ht="20.25" customHeight="1">
      <c r="A21" s="496"/>
      <c r="B21" s="503"/>
      <c r="C21" s="504" t="s">
        <v>109</v>
      </c>
      <c r="D21" s="1161" t="s">
        <v>292</v>
      </c>
      <c r="E21" s="1173"/>
      <c r="F21" s="348"/>
      <c r="G21" s="349"/>
      <c r="H21" s="349"/>
      <c r="I21" s="349"/>
      <c r="J21" s="350"/>
      <c r="K21" s="349"/>
      <c r="L21" s="349"/>
      <c r="M21" s="349"/>
      <c r="N21" s="349"/>
      <c r="O21" s="349"/>
      <c r="P21" s="349"/>
      <c r="Q21" s="349"/>
      <c r="R21" s="349"/>
      <c r="S21" s="349"/>
      <c r="T21" s="349"/>
      <c r="U21" s="349"/>
      <c r="V21" s="349"/>
      <c r="W21" s="349"/>
      <c r="X21" s="349"/>
      <c r="Y21" s="349"/>
      <c r="Z21" s="349"/>
      <c r="AA21" s="349"/>
      <c r="AB21" s="349"/>
      <c r="AC21" s="349"/>
      <c r="AD21" s="349"/>
      <c r="AE21" s="349"/>
      <c r="AF21" s="351">
        <f t="shared" si="1"/>
        <v>0</v>
      </c>
    </row>
    <row r="22" spans="1:32" s="498" customFormat="1" ht="20.25" customHeight="1">
      <c r="A22" s="496"/>
      <c r="B22" s="623" t="s">
        <v>293</v>
      </c>
      <c r="C22" s="1161" t="s">
        <v>294</v>
      </c>
      <c r="D22" s="1161"/>
      <c r="E22" s="1162"/>
      <c r="F22" s="340"/>
      <c r="G22" s="339"/>
      <c r="H22" s="339"/>
      <c r="I22" s="339"/>
      <c r="J22" s="341"/>
      <c r="K22" s="339"/>
      <c r="L22" s="339"/>
      <c r="M22" s="339"/>
      <c r="N22" s="339"/>
      <c r="O22" s="339"/>
      <c r="P22" s="339"/>
      <c r="Q22" s="339"/>
      <c r="R22" s="339"/>
      <c r="S22" s="339"/>
      <c r="T22" s="339"/>
      <c r="U22" s="339"/>
      <c r="V22" s="339"/>
      <c r="W22" s="339"/>
      <c r="X22" s="339"/>
      <c r="Y22" s="339"/>
      <c r="Z22" s="339"/>
      <c r="AA22" s="339"/>
      <c r="AB22" s="339"/>
      <c r="AC22" s="339"/>
      <c r="AD22" s="339"/>
      <c r="AE22" s="339"/>
      <c r="AF22" s="329">
        <f t="shared" si="1"/>
        <v>0</v>
      </c>
    </row>
    <row r="23" spans="1:32" s="498" customFormat="1" ht="20.25" customHeight="1" thickBot="1">
      <c r="A23" s="496"/>
      <c r="B23" s="622" t="s">
        <v>295</v>
      </c>
      <c r="C23" s="1169" t="s">
        <v>296</v>
      </c>
      <c r="D23" s="1169"/>
      <c r="E23" s="1170"/>
      <c r="F23" s="352">
        <f>F20-F22</f>
        <v>0</v>
      </c>
      <c r="G23" s="353">
        <f>G20-G22</f>
        <v>0</v>
      </c>
      <c r="H23" s="353">
        <f>H20-H22</f>
        <v>0</v>
      </c>
      <c r="I23" s="353">
        <f>I20-I22</f>
        <v>0</v>
      </c>
      <c r="J23" s="354">
        <f t="shared" ref="J23:AD23" si="14">J20-J22</f>
        <v>0</v>
      </c>
      <c r="K23" s="353">
        <f t="shared" si="14"/>
        <v>0</v>
      </c>
      <c r="L23" s="353">
        <f t="shared" si="14"/>
        <v>0</v>
      </c>
      <c r="M23" s="353">
        <f t="shared" si="14"/>
        <v>0</v>
      </c>
      <c r="N23" s="353">
        <f t="shared" si="14"/>
        <v>0</v>
      </c>
      <c r="O23" s="353">
        <f t="shared" si="14"/>
        <v>0</v>
      </c>
      <c r="P23" s="353">
        <f>P20-P22</f>
        <v>0</v>
      </c>
      <c r="Q23" s="353">
        <f t="shared" si="14"/>
        <v>0</v>
      </c>
      <c r="R23" s="353">
        <f t="shared" si="14"/>
        <v>0</v>
      </c>
      <c r="S23" s="353">
        <f t="shared" si="14"/>
        <v>0</v>
      </c>
      <c r="T23" s="353">
        <f t="shared" si="14"/>
        <v>0</v>
      </c>
      <c r="U23" s="353">
        <f t="shared" si="14"/>
        <v>0</v>
      </c>
      <c r="V23" s="353">
        <f t="shared" si="14"/>
        <v>0</v>
      </c>
      <c r="W23" s="353">
        <f t="shared" si="14"/>
        <v>0</v>
      </c>
      <c r="X23" s="353">
        <f>X20-X22</f>
        <v>0</v>
      </c>
      <c r="Y23" s="353">
        <f>Y20-Y22</f>
        <v>0</v>
      </c>
      <c r="Z23" s="353">
        <f>Z20-Z22</f>
        <v>0</v>
      </c>
      <c r="AA23" s="353">
        <f>AA20-AA22</f>
        <v>0</v>
      </c>
      <c r="AB23" s="353">
        <f>AB20-AB22</f>
        <v>0</v>
      </c>
      <c r="AC23" s="353">
        <f t="shared" si="14"/>
        <v>0</v>
      </c>
      <c r="AD23" s="353">
        <f t="shared" si="14"/>
        <v>0</v>
      </c>
      <c r="AE23" s="353">
        <f>AE20-AE22</f>
        <v>0</v>
      </c>
      <c r="AF23" s="351">
        <f t="shared" si="1"/>
        <v>0</v>
      </c>
    </row>
    <row r="24" spans="1:32" s="498" customFormat="1" ht="20.25" customHeight="1">
      <c r="A24" s="496"/>
      <c r="B24" s="563" t="s">
        <v>297</v>
      </c>
      <c r="C24" s="1158" t="s">
        <v>298</v>
      </c>
      <c r="D24" s="1159"/>
      <c r="E24" s="1160"/>
      <c r="F24" s="355">
        <f>F19+F23</f>
        <v>0</v>
      </c>
      <c r="G24" s="356">
        <f>G19+G23</f>
        <v>0</v>
      </c>
      <c r="H24" s="356">
        <f>H19+H23</f>
        <v>0</v>
      </c>
      <c r="I24" s="356">
        <f>I19+I23</f>
        <v>0</v>
      </c>
      <c r="J24" s="357">
        <f t="shared" ref="J24:AD24" si="15">J19+J23</f>
        <v>0</v>
      </c>
      <c r="K24" s="356">
        <f t="shared" si="15"/>
        <v>0</v>
      </c>
      <c r="L24" s="356">
        <f t="shared" si="15"/>
        <v>0</v>
      </c>
      <c r="M24" s="356">
        <f t="shared" si="15"/>
        <v>0</v>
      </c>
      <c r="N24" s="356">
        <f t="shared" si="15"/>
        <v>0</v>
      </c>
      <c r="O24" s="356">
        <f t="shared" si="15"/>
        <v>0</v>
      </c>
      <c r="P24" s="356">
        <f t="shared" si="15"/>
        <v>0</v>
      </c>
      <c r="Q24" s="356">
        <f t="shared" si="15"/>
        <v>0</v>
      </c>
      <c r="R24" s="356">
        <f t="shared" si="15"/>
        <v>0</v>
      </c>
      <c r="S24" s="356">
        <f t="shared" si="15"/>
        <v>0</v>
      </c>
      <c r="T24" s="356">
        <f t="shared" si="15"/>
        <v>0</v>
      </c>
      <c r="U24" s="356">
        <f t="shared" si="15"/>
        <v>0</v>
      </c>
      <c r="V24" s="356">
        <f t="shared" si="15"/>
        <v>0</v>
      </c>
      <c r="W24" s="356">
        <f t="shared" si="15"/>
        <v>0</v>
      </c>
      <c r="X24" s="356">
        <f>X19+X23</f>
        <v>0</v>
      </c>
      <c r="Y24" s="356">
        <f>Y19+Y23</f>
        <v>0</v>
      </c>
      <c r="Z24" s="356">
        <f>Z19+Z23</f>
        <v>0</v>
      </c>
      <c r="AA24" s="356">
        <f>AA19+AA23</f>
        <v>0</v>
      </c>
      <c r="AB24" s="356">
        <f>AB19+AB23</f>
        <v>0</v>
      </c>
      <c r="AC24" s="356">
        <f t="shared" si="15"/>
        <v>0</v>
      </c>
      <c r="AD24" s="356">
        <f t="shared" si="15"/>
        <v>0</v>
      </c>
      <c r="AE24" s="356">
        <f>AE19+AE23</f>
        <v>0</v>
      </c>
      <c r="AF24" s="358">
        <f t="shared" si="1"/>
        <v>0</v>
      </c>
    </row>
    <row r="25" spans="1:32" s="498" customFormat="1" ht="20.25" customHeight="1">
      <c r="A25" s="496"/>
      <c r="B25" s="623" t="s">
        <v>299</v>
      </c>
      <c r="C25" s="1161" t="s">
        <v>300</v>
      </c>
      <c r="D25" s="1161"/>
      <c r="E25" s="1162"/>
      <c r="F25" s="359">
        <f>SUM(F26:F27)</f>
        <v>0</v>
      </c>
      <c r="G25" s="360">
        <f t="shared" ref="G25" si="16">SUM(G26:G27)</f>
        <v>0</v>
      </c>
      <c r="H25" s="360">
        <f t="shared" ref="H25:AD25" si="17">SUM(H26:H27)</f>
        <v>0</v>
      </c>
      <c r="I25" s="360">
        <f t="shared" si="17"/>
        <v>0</v>
      </c>
      <c r="J25" s="361">
        <f t="shared" si="17"/>
        <v>0</v>
      </c>
      <c r="K25" s="360">
        <f t="shared" si="17"/>
        <v>0</v>
      </c>
      <c r="L25" s="360">
        <f t="shared" si="17"/>
        <v>0</v>
      </c>
      <c r="M25" s="360">
        <f t="shared" si="17"/>
        <v>0</v>
      </c>
      <c r="N25" s="360">
        <f t="shared" si="17"/>
        <v>0</v>
      </c>
      <c r="O25" s="360">
        <f t="shared" si="17"/>
        <v>0</v>
      </c>
      <c r="P25" s="360">
        <f t="shared" si="17"/>
        <v>0</v>
      </c>
      <c r="Q25" s="360">
        <f t="shared" si="17"/>
        <v>0</v>
      </c>
      <c r="R25" s="360">
        <f t="shared" si="17"/>
        <v>0</v>
      </c>
      <c r="S25" s="360">
        <f t="shared" si="17"/>
        <v>0</v>
      </c>
      <c r="T25" s="360">
        <f t="shared" si="17"/>
        <v>0</v>
      </c>
      <c r="U25" s="360">
        <f t="shared" si="17"/>
        <v>0</v>
      </c>
      <c r="V25" s="360">
        <f t="shared" si="17"/>
        <v>0</v>
      </c>
      <c r="W25" s="360">
        <f t="shared" si="17"/>
        <v>0</v>
      </c>
      <c r="X25" s="360">
        <f>SUM(X26:X27)</f>
        <v>0</v>
      </c>
      <c r="Y25" s="360">
        <f>SUM(Y26:Y27)</f>
        <v>0</v>
      </c>
      <c r="Z25" s="360">
        <f>SUM(Z26:Z27)</f>
        <v>0</v>
      </c>
      <c r="AA25" s="360">
        <f>SUM(AA26:AA27)</f>
        <v>0</v>
      </c>
      <c r="AB25" s="360">
        <f>SUM(AB26:AB27)</f>
        <v>0</v>
      </c>
      <c r="AC25" s="360">
        <f t="shared" si="17"/>
        <v>0</v>
      </c>
      <c r="AD25" s="360">
        <f t="shared" si="17"/>
        <v>0</v>
      </c>
      <c r="AE25" s="360">
        <f>SUM(AE26:AE27)</f>
        <v>0</v>
      </c>
      <c r="AF25" s="351">
        <f t="shared" si="1"/>
        <v>0</v>
      </c>
    </row>
    <row r="26" spans="1:32" s="498" customFormat="1" ht="20.25" customHeight="1">
      <c r="A26" s="496"/>
      <c r="B26" s="502"/>
      <c r="C26" s="1163" t="s">
        <v>301</v>
      </c>
      <c r="D26" s="1164"/>
      <c r="E26" s="1165"/>
      <c r="F26" s="362"/>
      <c r="G26" s="363"/>
      <c r="H26" s="363"/>
      <c r="I26" s="363"/>
      <c r="J26" s="364"/>
      <c r="K26" s="363"/>
      <c r="L26" s="363"/>
      <c r="M26" s="363"/>
      <c r="N26" s="363"/>
      <c r="O26" s="363"/>
      <c r="P26" s="363"/>
      <c r="Q26" s="363"/>
      <c r="R26" s="363"/>
      <c r="S26" s="363"/>
      <c r="T26" s="363"/>
      <c r="U26" s="363"/>
      <c r="V26" s="363"/>
      <c r="W26" s="363"/>
      <c r="X26" s="363"/>
      <c r="Y26" s="363"/>
      <c r="Z26" s="363"/>
      <c r="AA26" s="363"/>
      <c r="AB26" s="363"/>
      <c r="AC26" s="363"/>
      <c r="AD26" s="363"/>
      <c r="AE26" s="363"/>
      <c r="AF26" s="365">
        <f t="shared" si="1"/>
        <v>0</v>
      </c>
    </row>
    <row r="27" spans="1:32" s="498" customFormat="1" ht="20.25" customHeight="1">
      <c r="A27" s="496"/>
      <c r="B27" s="503"/>
      <c r="C27" s="1166" t="s">
        <v>302</v>
      </c>
      <c r="D27" s="1167"/>
      <c r="E27" s="1168"/>
      <c r="F27" s="366"/>
      <c r="G27" s="367"/>
      <c r="H27" s="367"/>
      <c r="I27" s="367"/>
      <c r="J27" s="368"/>
      <c r="K27" s="367"/>
      <c r="L27" s="367"/>
      <c r="M27" s="367"/>
      <c r="N27" s="367"/>
      <c r="O27" s="367"/>
      <c r="P27" s="367"/>
      <c r="Q27" s="367"/>
      <c r="R27" s="367"/>
      <c r="S27" s="367"/>
      <c r="T27" s="367"/>
      <c r="U27" s="367"/>
      <c r="V27" s="367"/>
      <c r="W27" s="367"/>
      <c r="X27" s="367"/>
      <c r="Y27" s="367"/>
      <c r="Z27" s="367"/>
      <c r="AA27" s="367"/>
      <c r="AB27" s="367"/>
      <c r="AC27" s="367"/>
      <c r="AD27" s="367"/>
      <c r="AE27" s="367"/>
      <c r="AF27" s="365">
        <f t="shared" si="1"/>
        <v>0</v>
      </c>
    </row>
    <row r="28" spans="1:32" s="498" customFormat="1" ht="20.25" customHeight="1" thickBot="1">
      <c r="A28" s="496"/>
      <c r="B28" s="621" t="s">
        <v>303</v>
      </c>
      <c r="C28" s="1169" t="s">
        <v>304</v>
      </c>
      <c r="D28" s="1124"/>
      <c r="E28" s="1125"/>
      <c r="F28" s="342">
        <f>F24-F25</f>
        <v>0</v>
      </c>
      <c r="G28" s="343">
        <f>G24-G25</f>
        <v>0</v>
      </c>
      <c r="H28" s="343">
        <f>H24-H25</f>
        <v>0</v>
      </c>
      <c r="I28" s="343">
        <f>I24-I25</f>
        <v>0</v>
      </c>
      <c r="J28" s="344">
        <f t="shared" ref="J28:AE28" si="18">J24-J25</f>
        <v>0</v>
      </c>
      <c r="K28" s="343">
        <f t="shared" si="18"/>
        <v>0</v>
      </c>
      <c r="L28" s="343">
        <f t="shared" si="18"/>
        <v>0</v>
      </c>
      <c r="M28" s="343">
        <f t="shared" si="18"/>
        <v>0</v>
      </c>
      <c r="N28" s="343">
        <f t="shared" si="18"/>
        <v>0</v>
      </c>
      <c r="O28" s="343">
        <f t="shared" si="18"/>
        <v>0</v>
      </c>
      <c r="P28" s="343">
        <f t="shared" si="18"/>
        <v>0</v>
      </c>
      <c r="Q28" s="343">
        <f t="shared" si="18"/>
        <v>0</v>
      </c>
      <c r="R28" s="343">
        <f t="shared" si="18"/>
        <v>0</v>
      </c>
      <c r="S28" s="343">
        <f t="shared" si="18"/>
        <v>0</v>
      </c>
      <c r="T28" s="343">
        <f t="shared" si="18"/>
        <v>0</v>
      </c>
      <c r="U28" s="343">
        <f t="shared" si="18"/>
        <v>0</v>
      </c>
      <c r="V28" s="343">
        <f t="shared" si="18"/>
        <v>0</v>
      </c>
      <c r="W28" s="343">
        <f t="shared" si="18"/>
        <v>0</v>
      </c>
      <c r="X28" s="343">
        <f t="shared" si="18"/>
        <v>0</v>
      </c>
      <c r="Y28" s="343">
        <f t="shared" si="18"/>
        <v>0</v>
      </c>
      <c r="Z28" s="343">
        <f t="shared" si="18"/>
        <v>0</v>
      </c>
      <c r="AA28" s="343">
        <f t="shared" si="18"/>
        <v>0</v>
      </c>
      <c r="AB28" s="343">
        <f t="shared" si="18"/>
        <v>0</v>
      </c>
      <c r="AC28" s="343">
        <f t="shared" si="18"/>
        <v>0</v>
      </c>
      <c r="AD28" s="343">
        <f t="shared" si="18"/>
        <v>0</v>
      </c>
      <c r="AE28" s="343">
        <f t="shared" si="18"/>
        <v>0</v>
      </c>
      <c r="AF28" s="345">
        <f t="shared" si="1"/>
        <v>0</v>
      </c>
    </row>
    <row r="29" spans="1:32" s="495" customFormat="1" ht="20.25" customHeight="1">
      <c r="B29" s="505"/>
      <c r="C29" s="506"/>
      <c r="D29" s="506"/>
      <c r="E29" s="506"/>
      <c r="F29" s="506"/>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5"/>
    </row>
    <row r="30" spans="1:32" s="495" customFormat="1" ht="20.25" customHeight="1" thickBot="1">
      <c r="B30" s="489" t="s">
        <v>277</v>
      </c>
      <c r="C30" s="490" t="s">
        <v>305</v>
      </c>
      <c r="D30" s="491"/>
      <c r="E30" s="506"/>
      <c r="F30" s="506"/>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493" t="s">
        <v>93</v>
      </c>
    </row>
    <row r="31" spans="1:32" s="495" customFormat="1" ht="20.25" customHeight="1">
      <c r="A31" s="494"/>
      <c r="B31" s="1135" t="s">
        <v>279</v>
      </c>
      <c r="C31" s="1112"/>
      <c r="D31" s="1112"/>
      <c r="E31" s="1113"/>
      <c r="F31" s="1142" t="s">
        <v>280</v>
      </c>
      <c r="G31" s="1112"/>
      <c r="H31" s="1112"/>
      <c r="I31" s="1112"/>
      <c r="J31" s="1112"/>
      <c r="K31" s="1111" t="s">
        <v>281</v>
      </c>
      <c r="L31" s="1112"/>
      <c r="M31" s="1112"/>
      <c r="N31" s="1112"/>
      <c r="O31" s="1112"/>
      <c r="P31" s="1112"/>
      <c r="Q31" s="1112"/>
      <c r="R31" s="1112"/>
      <c r="S31" s="1112"/>
      <c r="T31" s="1112"/>
      <c r="U31" s="1112"/>
      <c r="V31" s="1112"/>
      <c r="W31" s="1112"/>
      <c r="X31" s="1112"/>
      <c r="Y31" s="1112"/>
      <c r="Z31" s="1112"/>
      <c r="AA31" s="1112"/>
      <c r="AB31" s="1112"/>
      <c r="AC31" s="1112"/>
      <c r="AD31" s="1112"/>
      <c r="AE31" s="1113"/>
      <c r="AF31" s="1152" t="s">
        <v>282</v>
      </c>
    </row>
    <row r="32" spans="1:32" s="495" customFormat="1" ht="20.25" customHeight="1">
      <c r="A32" s="494"/>
      <c r="B32" s="1136"/>
      <c r="C32" s="1137"/>
      <c r="D32" s="1137"/>
      <c r="E32" s="1138"/>
      <c r="F32" s="1143"/>
      <c r="G32" s="1115"/>
      <c r="H32" s="1115"/>
      <c r="I32" s="1115"/>
      <c r="J32" s="1115"/>
      <c r="K32" s="1114"/>
      <c r="L32" s="1115"/>
      <c r="M32" s="1115"/>
      <c r="N32" s="1115"/>
      <c r="O32" s="1115"/>
      <c r="P32" s="1115"/>
      <c r="Q32" s="1115"/>
      <c r="R32" s="1115"/>
      <c r="S32" s="1115"/>
      <c r="T32" s="1115"/>
      <c r="U32" s="1115"/>
      <c r="V32" s="1115"/>
      <c r="W32" s="1115"/>
      <c r="X32" s="1115"/>
      <c r="Y32" s="1115"/>
      <c r="Z32" s="1115"/>
      <c r="AA32" s="1115"/>
      <c r="AB32" s="1115"/>
      <c r="AC32" s="1115"/>
      <c r="AD32" s="1115"/>
      <c r="AE32" s="1116"/>
      <c r="AF32" s="1153"/>
    </row>
    <row r="33" spans="1:32" s="495" customFormat="1" ht="20.25" customHeight="1" thickBot="1">
      <c r="A33" s="494"/>
      <c r="B33" s="1139"/>
      <c r="C33" s="1140"/>
      <c r="D33" s="1140"/>
      <c r="E33" s="1141"/>
      <c r="F33" s="305" t="s">
        <v>175</v>
      </c>
      <c r="G33" s="544" t="s">
        <v>139</v>
      </c>
      <c r="H33" s="544" t="s">
        <v>176</v>
      </c>
      <c r="I33" s="544" t="s">
        <v>177</v>
      </c>
      <c r="J33" s="544" t="s">
        <v>123</v>
      </c>
      <c r="K33" s="544" t="s">
        <v>123</v>
      </c>
      <c r="L33" s="544" t="s">
        <v>124</v>
      </c>
      <c r="M33" s="544" t="s">
        <v>125</v>
      </c>
      <c r="N33" s="544" t="s">
        <v>126</v>
      </c>
      <c r="O33" s="544" t="s">
        <v>127</v>
      </c>
      <c r="P33" s="544" t="s">
        <v>128</v>
      </c>
      <c r="Q33" s="544" t="s">
        <v>129</v>
      </c>
      <c r="R33" s="544" t="s">
        <v>130</v>
      </c>
      <c r="S33" s="544" t="s">
        <v>131</v>
      </c>
      <c r="T33" s="544" t="s">
        <v>132</v>
      </c>
      <c r="U33" s="544" t="s">
        <v>133</v>
      </c>
      <c r="V33" s="544" t="s">
        <v>134</v>
      </c>
      <c r="W33" s="544" t="s">
        <v>135</v>
      </c>
      <c r="X33" s="544" t="s">
        <v>178</v>
      </c>
      <c r="Y33" s="544" t="s">
        <v>179</v>
      </c>
      <c r="Z33" s="544" t="s">
        <v>180</v>
      </c>
      <c r="AA33" s="544" t="s">
        <v>181</v>
      </c>
      <c r="AB33" s="544" t="s">
        <v>445</v>
      </c>
      <c r="AC33" s="544" t="s">
        <v>446</v>
      </c>
      <c r="AD33" s="544" t="s">
        <v>447</v>
      </c>
      <c r="AE33" s="542" t="s">
        <v>448</v>
      </c>
      <c r="AF33" s="1154"/>
    </row>
    <row r="34" spans="1:32" s="495" customFormat="1" ht="20.25" customHeight="1">
      <c r="A34" s="494"/>
      <c r="B34" s="1155" t="s">
        <v>306</v>
      </c>
      <c r="C34" s="1156"/>
      <c r="D34" s="1156"/>
      <c r="E34" s="1157"/>
      <c r="F34" s="369"/>
      <c r="G34" s="370"/>
      <c r="H34" s="370"/>
      <c r="I34" s="370"/>
      <c r="J34" s="371"/>
      <c r="K34" s="370"/>
      <c r="L34" s="370"/>
      <c r="M34" s="370"/>
      <c r="N34" s="370"/>
      <c r="O34" s="370"/>
      <c r="P34" s="370"/>
      <c r="Q34" s="370"/>
      <c r="R34" s="370"/>
      <c r="S34" s="370"/>
      <c r="T34" s="370"/>
      <c r="U34" s="370"/>
      <c r="V34" s="370"/>
      <c r="W34" s="370"/>
      <c r="X34" s="370"/>
      <c r="Y34" s="370"/>
      <c r="Z34" s="370"/>
      <c r="AA34" s="370"/>
      <c r="AB34" s="370"/>
      <c r="AC34" s="370"/>
      <c r="AD34" s="370"/>
      <c r="AE34" s="370"/>
      <c r="AF34" s="372">
        <f t="shared" ref="AF34:AF45" si="19">SUM(F34:AE34)</f>
        <v>0</v>
      </c>
    </row>
    <row r="35" spans="1:32" s="495" customFormat="1" ht="20.25" customHeight="1">
      <c r="A35" s="494"/>
      <c r="B35" s="525"/>
      <c r="C35" s="507" t="s">
        <v>109</v>
      </c>
      <c r="D35" s="1150" t="s">
        <v>307</v>
      </c>
      <c r="E35" s="1151"/>
      <c r="F35" s="373"/>
      <c r="G35" s="374"/>
      <c r="H35" s="374"/>
      <c r="I35" s="374"/>
      <c r="J35" s="375"/>
      <c r="K35" s="374"/>
      <c r="L35" s="374"/>
      <c r="M35" s="374"/>
      <c r="N35" s="374"/>
      <c r="O35" s="374"/>
      <c r="P35" s="374"/>
      <c r="Q35" s="374"/>
      <c r="R35" s="374"/>
      <c r="S35" s="374"/>
      <c r="T35" s="374"/>
      <c r="U35" s="374"/>
      <c r="V35" s="374"/>
      <c r="W35" s="374"/>
      <c r="X35" s="374"/>
      <c r="Y35" s="374"/>
      <c r="Z35" s="374"/>
      <c r="AA35" s="374"/>
      <c r="AB35" s="374"/>
      <c r="AC35" s="374"/>
      <c r="AD35" s="374"/>
      <c r="AE35" s="374"/>
      <c r="AF35" s="376">
        <f t="shared" si="19"/>
        <v>0</v>
      </c>
    </row>
    <row r="36" spans="1:32" s="495" customFormat="1" ht="20.25" customHeight="1">
      <c r="A36" s="494"/>
      <c r="B36" s="525"/>
      <c r="C36" s="508" t="s">
        <v>109</v>
      </c>
      <c r="D36" s="1144" t="s">
        <v>308</v>
      </c>
      <c r="E36" s="1131"/>
      <c r="F36" s="377"/>
      <c r="G36" s="378"/>
      <c r="H36" s="378"/>
      <c r="I36" s="378"/>
      <c r="J36" s="379"/>
      <c r="K36" s="378"/>
      <c r="L36" s="378"/>
      <c r="M36" s="378"/>
      <c r="N36" s="378"/>
      <c r="O36" s="378"/>
      <c r="P36" s="378"/>
      <c r="Q36" s="378"/>
      <c r="R36" s="378"/>
      <c r="S36" s="378"/>
      <c r="T36" s="378"/>
      <c r="U36" s="378"/>
      <c r="V36" s="378"/>
      <c r="W36" s="378"/>
      <c r="X36" s="378"/>
      <c r="Y36" s="378"/>
      <c r="Z36" s="378"/>
      <c r="AA36" s="378"/>
      <c r="AB36" s="378"/>
      <c r="AC36" s="378"/>
      <c r="AD36" s="378"/>
      <c r="AE36" s="378"/>
      <c r="AF36" s="380">
        <f t="shared" si="19"/>
        <v>0</v>
      </c>
    </row>
    <row r="37" spans="1:32" s="495" customFormat="1" ht="20.25" customHeight="1">
      <c r="A37" s="494"/>
      <c r="B37" s="525"/>
      <c r="C37" s="508" t="s">
        <v>109</v>
      </c>
      <c r="D37" s="1144" t="s">
        <v>309</v>
      </c>
      <c r="E37" s="1131"/>
      <c r="F37" s="377"/>
      <c r="G37" s="378"/>
      <c r="H37" s="378"/>
      <c r="I37" s="378"/>
      <c r="J37" s="379"/>
      <c r="K37" s="378"/>
      <c r="L37" s="378"/>
      <c r="M37" s="378"/>
      <c r="N37" s="378"/>
      <c r="O37" s="378"/>
      <c r="P37" s="378"/>
      <c r="Q37" s="378"/>
      <c r="R37" s="378"/>
      <c r="S37" s="378"/>
      <c r="T37" s="378"/>
      <c r="U37" s="378"/>
      <c r="V37" s="378"/>
      <c r="W37" s="378"/>
      <c r="X37" s="378"/>
      <c r="Y37" s="378"/>
      <c r="Z37" s="378"/>
      <c r="AA37" s="378"/>
      <c r="AB37" s="378"/>
      <c r="AC37" s="378"/>
      <c r="AD37" s="378"/>
      <c r="AE37" s="378"/>
      <c r="AF37" s="380">
        <f t="shared" si="19"/>
        <v>0</v>
      </c>
    </row>
    <row r="38" spans="1:32" s="495" customFormat="1" ht="20.25" customHeight="1">
      <c r="A38" s="494"/>
      <c r="B38" s="525"/>
      <c r="C38" s="497" t="s">
        <v>109</v>
      </c>
      <c r="D38" s="1145" t="s">
        <v>310</v>
      </c>
      <c r="E38" s="1146"/>
      <c r="F38" s="381"/>
      <c r="G38" s="382"/>
      <c r="H38" s="382"/>
      <c r="I38" s="382"/>
      <c r="J38" s="383"/>
      <c r="K38" s="382"/>
      <c r="L38" s="382"/>
      <c r="M38" s="382"/>
      <c r="N38" s="382"/>
      <c r="O38" s="382"/>
      <c r="P38" s="382"/>
      <c r="Q38" s="382"/>
      <c r="R38" s="382"/>
      <c r="S38" s="382"/>
      <c r="T38" s="382"/>
      <c r="U38" s="382"/>
      <c r="V38" s="382"/>
      <c r="W38" s="382"/>
      <c r="X38" s="382"/>
      <c r="Y38" s="382"/>
      <c r="Z38" s="382"/>
      <c r="AA38" s="382"/>
      <c r="AB38" s="382"/>
      <c r="AC38" s="382"/>
      <c r="AD38" s="382"/>
      <c r="AE38" s="382"/>
      <c r="AF38" s="384">
        <f t="shared" si="19"/>
        <v>0</v>
      </c>
    </row>
    <row r="39" spans="1:32" s="495" customFormat="1" ht="20.25" customHeight="1">
      <c r="A39" s="494"/>
      <c r="B39" s="1147" t="s">
        <v>311</v>
      </c>
      <c r="C39" s="1148"/>
      <c r="D39" s="1148"/>
      <c r="E39" s="1149"/>
      <c r="F39" s="385"/>
      <c r="G39" s="386"/>
      <c r="H39" s="386"/>
      <c r="I39" s="386"/>
      <c r="J39" s="387"/>
      <c r="K39" s="386"/>
      <c r="L39" s="386"/>
      <c r="M39" s="386"/>
      <c r="N39" s="386"/>
      <c r="O39" s="386"/>
      <c r="P39" s="386"/>
      <c r="Q39" s="386"/>
      <c r="R39" s="386"/>
      <c r="S39" s="386"/>
      <c r="T39" s="386"/>
      <c r="U39" s="386"/>
      <c r="V39" s="386"/>
      <c r="W39" s="386"/>
      <c r="X39" s="386"/>
      <c r="Y39" s="386"/>
      <c r="Z39" s="386"/>
      <c r="AA39" s="386"/>
      <c r="AB39" s="386"/>
      <c r="AC39" s="386"/>
      <c r="AD39" s="386"/>
      <c r="AE39" s="386"/>
      <c r="AF39" s="388">
        <f t="shared" si="19"/>
        <v>0</v>
      </c>
    </row>
    <row r="40" spans="1:32" s="495" customFormat="1" ht="20.25" customHeight="1">
      <c r="A40" s="494"/>
      <c r="B40" s="525"/>
      <c r="C40" s="507" t="s">
        <v>109</v>
      </c>
      <c r="D40" s="1150" t="s">
        <v>312</v>
      </c>
      <c r="E40" s="1151"/>
      <c r="F40" s="373"/>
      <c r="G40" s="374"/>
      <c r="H40" s="374"/>
      <c r="I40" s="374"/>
      <c r="J40" s="375"/>
      <c r="K40" s="374"/>
      <c r="L40" s="374"/>
      <c r="M40" s="374"/>
      <c r="N40" s="374"/>
      <c r="O40" s="374"/>
      <c r="P40" s="374"/>
      <c r="Q40" s="374"/>
      <c r="R40" s="374"/>
      <c r="S40" s="374"/>
      <c r="T40" s="374"/>
      <c r="U40" s="374"/>
      <c r="V40" s="374"/>
      <c r="W40" s="374"/>
      <c r="X40" s="374"/>
      <c r="Y40" s="374"/>
      <c r="Z40" s="374"/>
      <c r="AA40" s="374"/>
      <c r="AB40" s="374"/>
      <c r="AC40" s="374"/>
      <c r="AD40" s="374"/>
      <c r="AE40" s="374"/>
      <c r="AF40" s="376">
        <f t="shared" si="19"/>
        <v>0</v>
      </c>
    </row>
    <row r="41" spans="1:32" s="495" customFormat="1" ht="20.25" customHeight="1">
      <c r="A41" s="494"/>
      <c r="B41" s="525"/>
      <c r="C41" s="508" t="s">
        <v>109</v>
      </c>
      <c r="D41" s="1144" t="s">
        <v>309</v>
      </c>
      <c r="E41" s="1131"/>
      <c r="F41" s="377"/>
      <c r="G41" s="378"/>
      <c r="H41" s="378"/>
      <c r="I41" s="378"/>
      <c r="J41" s="378"/>
      <c r="K41" s="389"/>
      <c r="L41" s="389"/>
      <c r="M41" s="389"/>
      <c r="N41" s="389"/>
      <c r="O41" s="389"/>
      <c r="P41" s="389"/>
      <c r="Q41" s="389"/>
      <c r="R41" s="389"/>
      <c r="S41" s="389"/>
      <c r="T41" s="389"/>
      <c r="U41" s="389"/>
      <c r="V41" s="389"/>
      <c r="W41" s="389"/>
      <c r="X41" s="389"/>
      <c r="Y41" s="389"/>
      <c r="Z41" s="389"/>
      <c r="AA41" s="389"/>
      <c r="AB41" s="389"/>
      <c r="AC41" s="389"/>
      <c r="AD41" s="389"/>
      <c r="AE41" s="389"/>
      <c r="AF41" s="380">
        <f t="shared" si="19"/>
        <v>0</v>
      </c>
    </row>
    <row r="42" spans="1:32" s="495" customFormat="1" ht="20.25" customHeight="1">
      <c r="A42" s="494"/>
      <c r="B42" s="564"/>
      <c r="C42" s="497" t="s">
        <v>109</v>
      </c>
      <c r="D42" s="1145" t="s">
        <v>310</v>
      </c>
      <c r="E42" s="1146"/>
      <c r="F42" s="390"/>
      <c r="G42" s="391"/>
      <c r="H42" s="391"/>
      <c r="I42" s="391"/>
      <c r="J42" s="382"/>
      <c r="K42" s="392"/>
      <c r="L42" s="392"/>
      <c r="M42" s="392"/>
      <c r="N42" s="392"/>
      <c r="O42" s="392"/>
      <c r="P42" s="392"/>
      <c r="Q42" s="392"/>
      <c r="R42" s="392"/>
      <c r="S42" s="392"/>
      <c r="T42" s="392"/>
      <c r="U42" s="392"/>
      <c r="V42" s="392"/>
      <c r="W42" s="392"/>
      <c r="X42" s="392"/>
      <c r="Y42" s="392"/>
      <c r="Z42" s="392"/>
      <c r="AA42" s="392"/>
      <c r="AB42" s="392"/>
      <c r="AC42" s="392"/>
      <c r="AD42" s="392"/>
      <c r="AE42" s="392"/>
      <c r="AF42" s="384">
        <f t="shared" si="19"/>
        <v>0</v>
      </c>
    </row>
    <row r="43" spans="1:32" s="495" customFormat="1" ht="20.25" customHeight="1" thickBot="1">
      <c r="A43" s="494"/>
      <c r="B43" s="1123" t="s">
        <v>313</v>
      </c>
      <c r="C43" s="1124"/>
      <c r="D43" s="1124"/>
      <c r="E43" s="1125"/>
      <c r="F43" s="393"/>
      <c r="G43" s="394"/>
      <c r="H43" s="394"/>
      <c r="I43" s="394"/>
      <c r="J43" s="394"/>
      <c r="K43" s="640"/>
      <c r="L43" s="394"/>
      <c r="M43" s="394"/>
      <c r="N43" s="394"/>
      <c r="O43" s="394"/>
      <c r="P43" s="394"/>
      <c r="Q43" s="394"/>
      <c r="R43" s="394"/>
      <c r="S43" s="394"/>
      <c r="T43" s="394"/>
      <c r="U43" s="394"/>
      <c r="V43" s="394"/>
      <c r="W43" s="394"/>
      <c r="X43" s="394"/>
      <c r="Y43" s="394"/>
      <c r="Z43" s="394"/>
      <c r="AA43" s="394"/>
      <c r="AB43" s="394"/>
      <c r="AC43" s="394"/>
      <c r="AD43" s="394"/>
      <c r="AE43" s="394"/>
      <c r="AF43" s="395">
        <f t="shared" si="19"/>
        <v>0</v>
      </c>
    </row>
    <row r="44" spans="1:32" s="495" customFormat="1" ht="20.25" customHeight="1">
      <c r="A44" s="494"/>
      <c r="B44" s="1126" t="s">
        <v>314</v>
      </c>
      <c r="C44" s="1127"/>
      <c r="D44" s="1127"/>
      <c r="E44" s="1128"/>
      <c r="F44" s="396"/>
      <c r="G44" s="397"/>
      <c r="H44" s="397"/>
      <c r="I44" s="397"/>
      <c r="J44" s="398"/>
      <c r="K44" s="397"/>
      <c r="L44" s="397"/>
      <c r="M44" s="397"/>
      <c r="N44" s="397"/>
      <c r="O44" s="397"/>
      <c r="P44" s="397"/>
      <c r="Q44" s="397"/>
      <c r="R44" s="397"/>
      <c r="S44" s="397"/>
      <c r="T44" s="397"/>
      <c r="U44" s="397"/>
      <c r="V44" s="397"/>
      <c r="W44" s="397"/>
      <c r="X44" s="397"/>
      <c r="Y44" s="397"/>
      <c r="Z44" s="397"/>
      <c r="AA44" s="397"/>
      <c r="AB44" s="397"/>
      <c r="AC44" s="397"/>
      <c r="AD44" s="397"/>
      <c r="AE44" s="397"/>
      <c r="AF44" s="399">
        <f t="shared" si="19"/>
        <v>0</v>
      </c>
    </row>
    <row r="45" spans="1:32" s="495" customFormat="1" ht="20.25" customHeight="1">
      <c r="A45" s="494"/>
      <c r="B45" s="1129" t="s">
        <v>315</v>
      </c>
      <c r="C45" s="1130"/>
      <c r="D45" s="1130"/>
      <c r="E45" s="1131"/>
      <c r="F45" s="377"/>
      <c r="G45" s="378"/>
      <c r="H45" s="378"/>
      <c r="I45" s="378"/>
      <c r="J45" s="379"/>
      <c r="K45" s="378"/>
      <c r="L45" s="378"/>
      <c r="M45" s="378"/>
      <c r="N45" s="378"/>
      <c r="O45" s="378"/>
      <c r="P45" s="378"/>
      <c r="Q45" s="378"/>
      <c r="R45" s="378"/>
      <c r="S45" s="378"/>
      <c r="T45" s="378"/>
      <c r="U45" s="378"/>
      <c r="V45" s="378"/>
      <c r="W45" s="378"/>
      <c r="X45" s="378"/>
      <c r="Y45" s="378"/>
      <c r="Z45" s="378"/>
      <c r="AA45" s="378"/>
      <c r="AB45" s="378"/>
      <c r="AC45" s="378"/>
      <c r="AD45" s="378"/>
      <c r="AE45" s="378"/>
      <c r="AF45" s="380">
        <f t="shared" si="19"/>
        <v>0</v>
      </c>
    </row>
    <row r="46" spans="1:32" s="495" customFormat="1" ht="20.25" customHeight="1" thickBot="1">
      <c r="A46" s="494"/>
      <c r="B46" s="1132" t="s">
        <v>316</v>
      </c>
      <c r="C46" s="1133"/>
      <c r="D46" s="1133"/>
      <c r="E46" s="1134"/>
      <c r="F46" s="400"/>
      <c r="G46" s="401"/>
      <c r="H46" s="401"/>
      <c r="I46" s="401"/>
      <c r="J46" s="402"/>
      <c r="K46" s="401"/>
      <c r="L46" s="401"/>
      <c r="M46" s="401"/>
      <c r="N46" s="401"/>
      <c r="O46" s="401"/>
      <c r="P46" s="401"/>
      <c r="Q46" s="401"/>
      <c r="R46" s="401"/>
      <c r="S46" s="401"/>
      <c r="T46" s="401"/>
      <c r="U46" s="401"/>
      <c r="V46" s="401"/>
      <c r="W46" s="401"/>
      <c r="X46" s="401"/>
      <c r="Y46" s="401"/>
      <c r="Z46" s="401"/>
      <c r="AA46" s="401"/>
      <c r="AB46" s="401"/>
      <c r="AC46" s="401"/>
      <c r="AD46" s="401"/>
      <c r="AE46" s="401"/>
      <c r="AF46" s="403" t="s">
        <v>317</v>
      </c>
    </row>
    <row r="47" spans="1:32" s="495" customFormat="1" ht="20.25" customHeight="1">
      <c r="B47" s="506"/>
      <c r="C47" s="506"/>
      <c r="D47" s="506"/>
      <c r="E47" s="506"/>
      <c r="F47" s="506"/>
      <c r="G47" s="506"/>
      <c r="H47" s="506"/>
      <c r="I47" s="506"/>
      <c r="J47" s="506"/>
      <c r="K47" s="506"/>
      <c r="L47" s="506"/>
      <c r="M47" s="506"/>
      <c r="N47" s="506"/>
      <c r="O47" s="506"/>
      <c r="P47" s="506"/>
      <c r="Q47" s="506"/>
      <c r="R47" s="506"/>
      <c r="S47" s="506"/>
      <c r="T47" s="506"/>
      <c r="U47" s="506"/>
      <c r="V47" s="506"/>
      <c r="W47" s="506"/>
      <c r="X47" s="506"/>
      <c r="Y47" s="506"/>
      <c r="Z47" s="506"/>
      <c r="AA47" s="506"/>
      <c r="AB47" s="506"/>
      <c r="AC47" s="506"/>
      <c r="AD47" s="506"/>
      <c r="AE47" s="506"/>
      <c r="AF47" s="506"/>
    </row>
    <row r="48" spans="1:32" s="495" customFormat="1" ht="20.25" customHeight="1" thickBot="1">
      <c r="B48" s="489" t="s">
        <v>277</v>
      </c>
      <c r="C48" s="490" t="s">
        <v>318</v>
      </c>
      <c r="D48" s="404"/>
      <c r="E48" s="506"/>
      <c r="F48" s="506"/>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row>
    <row r="49" spans="1:32" s="495" customFormat="1" ht="20.25" customHeight="1">
      <c r="A49" s="494"/>
      <c r="B49" s="1135" t="s">
        <v>279</v>
      </c>
      <c r="C49" s="1112"/>
      <c r="D49" s="1112"/>
      <c r="E49" s="1113"/>
      <c r="F49" s="1142" t="s">
        <v>280</v>
      </c>
      <c r="G49" s="1112"/>
      <c r="H49" s="1112"/>
      <c r="I49" s="1112"/>
      <c r="J49" s="1112"/>
      <c r="K49" s="1111" t="s">
        <v>281</v>
      </c>
      <c r="L49" s="1112"/>
      <c r="M49" s="1112"/>
      <c r="N49" s="1112"/>
      <c r="O49" s="1112"/>
      <c r="P49" s="1112"/>
      <c r="Q49" s="1112"/>
      <c r="R49" s="1112"/>
      <c r="S49" s="1112"/>
      <c r="T49" s="1112"/>
      <c r="U49" s="1112"/>
      <c r="V49" s="1112"/>
      <c r="W49" s="1112"/>
      <c r="X49" s="1112"/>
      <c r="Y49" s="1112"/>
      <c r="Z49" s="1112"/>
      <c r="AA49" s="1112"/>
      <c r="AB49" s="1112"/>
      <c r="AC49" s="1112"/>
      <c r="AD49" s="1112"/>
      <c r="AE49" s="1113"/>
    </row>
    <row r="50" spans="1:32" s="495" customFormat="1" ht="20.25" customHeight="1">
      <c r="A50" s="494"/>
      <c r="B50" s="1136"/>
      <c r="C50" s="1137"/>
      <c r="D50" s="1137"/>
      <c r="E50" s="1138"/>
      <c r="F50" s="1143"/>
      <c r="G50" s="1115"/>
      <c r="H50" s="1115"/>
      <c r="I50" s="1115"/>
      <c r="J50" s="1115"/>
      <c r="K50" s="1114"/>
      <c r="L50" s="1115"/>
      <c r="M50" s="1115"/>
      <c r="N50" s="1115"/>
      <c r="O50" s="1115"/>
      <c r="P50" s="1115"/>
      <c r="Q50" s="1115"/>
      <c r="R50" s="1115"/>
      <c r="S50" s="1115"/>
      <c r="T50" s="1115"/>
      <c r="U50" s="1115"/>
      <c r="V50" s="1115"/>
      <c r="W50" s="1115"/>
      <c r="X50" s="1115"/>
      <c r="Y50" s="1115"/>
      <c r="Z50" s="1115"/>
      <c r="AA50" s="1115"/>
      <c r="AB50" s="1115"/>
      <c r="AC50" s="1115"/>
      <c r="AD50" s="1115"/>
      <c r="AE50" s="1116"/>
    </row>
    <row r="51" spans="1:32" s="495" customFormat="1" ht="20.25" customHeight="1" thickBot="1">
      <c r="A51" s="494"/>
      <c r="B51" s="1139"/>
      <c r="C51" s="1140"/>
      <c r="D51" s="1140"/>
      <c r="E51" s="1141"/>
      <c r="F51" s="305" t="s">
        <v>175</v>
      </c>
      <c r="G51" s="544" t="s">
        <v>139</v>
      </c>
      <c r="H51" s="544" t="s">
        <v>176</v>
      </c>
      <c r="I51" s="544" t="s">
        <v>177</v>
      </c>
      <c r="J51" s="544" t="s">
        <v>123</v>
      </c>
      <c r="K51" s="544" t="s">
        <v>123</v>
      </c>
      <c r="L51" s="544" t="s">
        <v>124</v>
      </c>
      <c r="M51" s="544" t="s">
        <v>125</v>
      </c>
      <c r="N51" s="544" t="s">
        <v>126</v>
      </c>
      <c r="O51" s="544" t="s">
        <v>127</v>
      </c>
      <c r="P51" s="544" t="s">
        <v>128</v>
      </c>
      <c r="Q51" s="544" t="s">
        <v>129</v>
      </c>
      <c r="R51" s="544" t="s">
        <v>130</v>
      </c>
      <c r="S51" s="544" t="s">
        <v>131</v>
      </c>
      <c r="T51" s="544" t="s">
        <v>132</v>
      </c>
      <c r="U51" s="544" t="s">
        <v>133</v>
      </c>
      <c r="V51" s="544" t="s">
        <v>134</v>
      </c>
      <c r="W51" s="544" t="s">
        <v>135</v>
      </c>
      <c r="X51" s="544" t="s">
        <v>178</v>
      </c>
      <c r="Y51" s="544" t="s">
        <v>179</v>
      </c>
      <c r="Z51" s="544" t="s">
        <v>180</v>
      </c>
      <c r="AA51" s="544" t="s">
        <v>181</v>
      </c>
      <c r="AB51" s="544" t="s">
        <v>445</v>
      </c>
      <c r="AC51" s="544" t="s">
        <v>446</v>
      </c>
      <c r="AD51" s="544" t="s">
        <v>447</v>
      </c>
      <c r="AE51" s="641" t="s">
        <v>448</v>
      </c>
      <c r="AF51" s="642"/>
    </row>
    <row r="52" spans="1:32" s="495" customFormat="1" ht="20.25" customHeight="1">
      <c r="A52" s="494"/>
      <c r="B52" s="1117" t="s">
        <v>319</v>
      </c>
      <c r="C52" s="1118"/>
      <c r="D52" s="1118"/>
      <c r="E52" s="1119"/>
      <c r="F52" s="567"/>
      <c r="G52" s="568"/>
      <c r="H52" s="568"/>
      <c r="I52" s="568"/>
      <c r="J52" s="568"/>
      <c r="K52" s="569"/>
      <c r="L52" s="568"/>
      <c r="M52" s="568"/>
      <c r="N52" s="568"/>
      <c r="O52" s="568"/>
      <c r="P52" s="568"/>
      <c r="Q52" s="568"/>
      <c r="R52" s="568"/>
      <c r="S52" s="568"/>
      <c r="T52" s="568"/>
      <c r="U52" s="568"/>
      <c r="V52" s="568"/>
      <c r="W52" s="568"/>
      <c r="X52" s="568"/>
      <c r="Y52" s="568"/>
      <c r="Z52" s="568"/>
      <c r="AA52" s="568"/>
      <c r="AB52" s="568"/>
      <c r="AC52" s="568"/>
      <c r="AD52" s="570"/>
      <c r="AE52" s="571"/>
      <c r="AF52" s="506"/>
    </row>
    <row r="53" spans="1:32" s="495" customFormat="1" ht="20.25" customHeight="1" thickBot="1">
      <c r="A53" s="494"/>
      <c r="B53" s="509"/>
      <c r="C53" s="1120" t="s">
        <v>320</v>
      </c>
      <c r="D53" s="1121"/>
      <c r="E53" s="1122"/>
      <c r="F53" s="573"/>
      <c r="G53" s="574"/>
      <c r="H53" s="574"/>
      <c r="I53" s="574"/>
      <c r="J53" s="566"/>
      <c r="K53" s="405">
        <f>+K43</f>
        <v>0</v>
      </c>
      <c r="L53" s="405">
        <f>+L43</f>
        <v>0</v>
      </c>
      <c r="M53" s="405">
        <f t="shared" ref="M53:AE53" si="20">+M43</f>
        <v>0</v>
      </c>
      <c r="N53" s="405">
        <f t="shared" si="20"/>
        <v>0</v>
      </c>
      <c r="O53" s="405">
        <f t="shared" si="20"/>
        <v>0</v>
      </c>
      <c r="P53" s="405">
        <f t="shared" si="20"/>
        <v>0</v>
      </c>
      <c r="Q53" s="405">
        <f t="shared" si="20"/>
        <v>0</v>
      </c>
      <c r="R53" s="405">
        <f t="shared" si="20"/>
        <v>0</v>
      </c>
      <c r="S53" s="405">
        <f t="shared" si="20"/>
        <v>0</v>
      </c>
      <c r="T53" s="405">
        <f t="shared" si="20"/>
        <v>0</v>
      </c>
      <c r="U53" s="405">
        <f t="shared" si="20"/>
        <v>0</v>
      </c>
      <c r="V53" s="405">
        <f t="shared" si="20"/>
        <v>0</v>
      </c>
      <c r="W53" s="405">
        <f t="shared" si="20"/>
        <v>0</v>
      </c>
      <c r="X53" s="405">
        <f t="shared" si="20"/>
        <v>0</v>
      </c>
      <c r="Y53" s="405">
        <f t="shared" si="20"/>
        <v>0</v>
      </c>
      <c r="Z53" s="405">
        <f t="shared" si="20"/>
        <v>0</v>
      </c>
      <c r="AA53" s="405">
        <f>+AA43</f>
        <v>0</v>
      </c>
      <c r="AB53" s="405">
        <f t="shared" si="20"/>
        <v>0</v>
      </c>
      <c r="AC53" s="405">
        <f t="shared" si="20"/>
        <v>0</v>
      </c>
      <c r="AD53" s="405">
        <f t="shared" si="20"/>
        <v>0</v>
      </c>
      <c r="AE53" s="406">
        <f t="shared" si="20"/>
        <v>0</v>
      </c>
      <c r="AF53" s="506"/>
    </row>
    <row r="54" spans="1:32" s="495" customFormat="1" ht="20.25" customHeight="1" thickBot="1">
      <c r="B54" s="505"/>
      <c r="C54" s="505"/>
      <c r="D54" s="506"/>
      <c r="E54" s="506"/>
      <c r="F54" s="506"/>
      <c r="G54" s="506"/>
      <c r="H54" s="506"/>
      <c r="I54" s="572" t="s">
        <v>321</v>
      </c>
      <c r="J54" s="575" t="e">
        <f>+IRR(J53:AE53)</f>
        <v>#NUM!</v>
      </c>
      <c r="L54" s="506"/>
      <c r="M54" s="506"/>
      <c r="N54" s="506"/>
      <c r="O54" s="506"/>
      <c r="P54" s="506"/>
      <c r="Q54" s="506"/>
      <c r="R54" s="506"/>
      <c r="S54" s="506"/>
      <c r="T54" s="506"/>
      <c r="U54" s="506"/>
      <c r="V54" s="506"/>
      <c r="W54" s="506"/>
      <c r="X54" s="506"/>
      <c r="Y54" s="506"/>
      <c r="Z54" s="506"/>
      <c r="AA54" s="506"/>
      <c r="AB54" s="506"/>
      <c r="AC54" s="506"/>
      <c r="AD54" s="506"/>
      <c r="AE54" s="506"/>
      <c r="AF54" s="506"/>
    </row>
    <row r="55" spans="1:32" s="495" customFormat="1" ht="20.25" customHeight="1">
      <c r="B55" s="506"/>
      <c r="C55" s="506"/>
      <c r="D55" s="506"/>
      <c r="E55" s="506"/>
      <c r="F55" s="506"/>
      <c r="G55" s="506"/>
      <c r="H55" s="506"/>
      <c r="I55" s="506"/>
      <c r="J55" s="506"/>
      <c r="K55" s="506"/>
      <c r="L55" s="506"/>
      <c r="M55" s="506"/>
      <c r="N55" s="506"/>
      <c r="O55" s="506"/>
      <c r="P55" s="506"/>
      <c r="Q55" s="506"/>
      <c r="R55" s="506"/>
      <c r="S55" s="506"/>
      <c r="T55" s="506"/>
      <c r="U55" s="506"/>
      <c r="V55" s="506"/>
      <c r="W55" s="506"/>
      <c r="X55" s="506"/>
      <c r="Y55" s="506"/>
      <c r="Z55" s="506"/>
      <c r="AA55" s="506"/>
      <c r="AB55" s="506"/>
      <c r="AC55" s="506"/>
      <c r="AD55" s="506"/>
      <c r="AE55" s="506"/>
      <c r="AF55" s="506"/>
    </row>
    <row r="56" spans="1:32" s="510" customFormat="1" ht="14.25" customHeight="1">
      <c r="B56" s="635" t="s">
        <v>80</v>
      </c>
      <c r="C56" s="1101" t="s">
        <v>322</v>
      </c>
      <c r="D56" s="1101"/>
      <c r="E56" s="1101"/>
      <c r="F56" s="1101"/>
      <c r="G56" s="1101"/>
      <c r="H56" s="1101"/>
      <c r="I56" s="1101"/>
      <c r="J56" s="1101"/>
      <c r="K56" s="1101"/>
      <c r="L56" s="1101"/>
      <c r="M56" s="1101"/>
      <c r="N56" s="1101"/>
      <c r="O56" s="1101"/>
      <c r="P56" s="1101"/>
      <c r="Q56" s="1101"/>
      <c r="R56" s="1101"/>
      <c r="S56" s="1101"/>
      <c r="T56" s="1101"/>
      <c r="U56" s="1101"/>
      <c r="V56" s="1101"/>
      <c r="W56" s="1101"/>
      <c r="X56" s="1101"/>
      <c r="Y56" s="1101"/>
      <c r="Z56" s="1101"/>
      <c r="AA56" s="1101"/>
      <c r="AB56" s="1101"/>
      <c r="AC56" s="1101"/>
      <c r="AD56" s="1101"/>
      <c r="AE56" s="1101"/>
      <c r="AF56" s="1101"/>
    </row>
    <row r="57" spans="1:32" s="510" customFormat="1" ht="14.25" customHeight="1">
      <c r="B57" s="635" t="s">
        <v>81</v>
      </c>
      <c r="C57" s="1101" t="s">
        <v>323</v>
      </c>
      <c r="D57" s="1101"/>
      <c r="E57" s="1101"/>
      <c r="F57" s="1101"/>
      <c r="G57" s="1101"/>
      <c r="H57" s="1101"/>
      <c r="I57" s="1101"/>
      <c r="J57" s="1101"/>
      <c r="K57" s="1101"/>
      <c r="L57" s="1101"/>
      <c r="M57" s="1101"/>
      <c r="N57" s="1101"/>
      <c r="O57" s="1101"/>
      <c r="P57" s="1101"/>
      <c r="Q57" s="1101"/>
      <c r="R57" s="1101"/>
      <c r="S57" s="1101"/>
      <c r="T57" s="1101"/>
      <c r="U57" s="1101"/>
      <c r="V57" s="1101"/>
      <c r="W57" s="1101"/>
      <c r="X57" s="1101"/>
      <c r="Y57" s="1101"/>
      <c r="Z57" s="1101"/>
      <c r="AA57" s="1101"/>
      <c r="AB57" s="1101"/>
      <c r="AC57" s="1101"/>
      <c r="AD57" s="1101"/>
      <c r="AE57" s="1101"/>
      <c r="AF57" s="1101"/>
    </row>
    <row r="58" spans="1:32" s="510" customFormat="1" ht="14.25" customHeight="1">
      <c r="B58" s="635" t="s">
        <v>82</v>
      </c>
      <c r="C58" s="1101" t="s">
        <v>324</v>
      </c>
      <c r="D58" s="1101"/>
      <c r="E58" s="1101"/>
      <c r="F58" s="1101"/>
      <c r="G58" s="1101"/>
      <c r="H58" s="1101"/>
      <c r="I58" s="1101"/>
      <c r="J58" s="1101"/>
      <c r="K58" s="1101"/>
      <c r="L58" s="1101"/>
      <c r="M58" s="1101"/>
      <c r="N58" s="1101"/>
      <c r="O58" s="1101"/>
      <c r="P58" s="1101"/>
      <c r="Q58" s="1101"/>
      <c r="R58" s="1101"/>
      <c r="S58" s="1101"/>
      <c r="T58" s="1101"/>
      <c r="U58" s="1101"/>
      <c r="V58" s="1101"/>
      <c r="W58" s="1101"/>
      <c r="X58" s="1101"/>
      <c r="Y58" s="1101"/>
      <c r="Z58" s="1101"/>
      <c r="AA58" s="1101"/>
      <c r="AB58" s="1101"/>
      <c r="AC58" s="1101"/>
      <c r="AD58" s="1101"/>
      <c r="AE58" s="1101"/>
      <c r="AF58" s="1101"/>
    </row>
    <row r="59" spans="1:32" s="510" customFormat="1" ht="14.25" customHeight="1">
      <c r="B59" s="635" t="s">
        <v>120</v>
      </c>
      <c r="C59" s="1101" t="s">
        <v>469</v>
      </c>
      <c r="D59" s="1101"/>
      <c r="E59" s="1101"/>
      <c r="F59" s="1101"/>
      <c r="G59" s="1101"/>
      <c r="H59" s="1101"/>
      <c r="I59" s="1101"/>
      <c r="J59" s="1101"/>
      <c r="K59" s="1101"/>
      <c r="L59" s="1101"/>
      <c r="M59" s="1101"/>
      <c r="N59" s="1101"/>
      <c r="O59" s="1101"/>
      <c r="P59" s="1101"/>
      <c r="Q59" s="1101"/>
      <c r="R59" s="1101"/>
      <c r="S59" s="1101"/>
      <c r="T59" s="1101"/>
      <c r="U59" s="1101"/>
      <c r="V59" s="1101"/>
      <c r="W59" s="1101"/>
      <c r="X59" s="1101"/>
      <c r="Y59" s="1101"/>
      <c r="Z59" s="1101"/>
      <c r="AA59" s="1101"/>
      <c r="AB59" s="1101"/>
      <c r="AC59" s="1101"/>
      <c r="AD59" s="1101"/>
      <c r="AE59" s="1101"/>
      <c r="AF59" s="1101"/>
    </row>
    <row r="60" spans="1:32" s="510" customFormat="1" ht="14.25" customHeight="1">
      <c r="B60" s="635" t="s">
        <v>121</v>
      </c>
      <c r="C60" s="1102" t="s">
        <v>769</v>
      </c>
      <c r="D60" s="1102"/>
      <c r="E60" s="1102"/>
      <c r="F60" s="1102"/>
      <c r="G60" s="1102"/>
      <c r="H60" s="1102"/>
      <c r="I60" s="1102"/>
      <c r="J60" s="1102"/>
      <c r="K60" s="1102"/>
      <c r="L60" s="1102"/>
      <c r="M60" s="1102"/>
      <c r="N60" s="1102"/>
      <c r="O60" s="1102"/>
      <c r="P60" s="1102"/>
      <c r="Q60" s="1102"/>
      <c r="R60" s="1102"/>
      <c r="S60" s="1102"/>
      <c r="T60" s="1102"/>
      <c r="U60" s="1102"/>
      <c r="V60" s="1102"/>
      <c r="W60" s="1102"/>
      <c r="X60" s="1102"/>
      <c r="Y60" s="1102"/>
      <c r="Z60" s="1102"/>
      <c r="AA60" s="1102"/>
      <c r="AB60" s="1102"/>
      <c r="AC60" s="1102"/>
      <c r="AD60" s="1102"/>
      <c r="AE60" s="1102"/>
      <c r="AF60" s="1102"/>
    </row>
    <row r="61" spans="1:32" s="488" customFormat="1" ht="14.25" customHeight="1" thickBot="1">
      <c r="A61" s="407"/>
      <c r="B61" s="635" t="s">
        <v>325</v>
      </c>
      <c r="C61" s="1101" t="s">
        <v>747</v>
      </c>
      <c r="D61" s="1101"/>
      <c r="E61" s="1101"/>
      <c r="F61" s="1101"/>
      <c r="G61" s="1101"/>
      <c r="H61" s="1101"/>
      <c r="I61" s="1101"/>
      <c r="J61" s="1101"/>
      <c r="K61" s="1101"/>
      <c r="L61" s="1101"/>
      <c r="M61" s="1101"/>
      <c r="N61" s="1101"/>
      <c r="O61" s="1101"/>
      <c r="P61" s="1101"/>
      <c r="Q61" s="1101"/>
      <c r="R61" s="1101"/>
      <c r="S61" s="1101"/>
      <c r="T61" s="1101"/>
      <c r="U61" s="1101"/>
      <c r="V61" s="1101"/>
      <c r="W61" s="1101"/>
      <c r="X61" s="1101"/>
      <c r="Y61" s="1101"/>
      <c r="Z61" s="1101"/>
      <c r="AA61" s="1101"/>
      <c r="AB61" s="1101"/>
      <c r="AC61" s="1101"/>
      <c r="AD61" s="1101"/>
      <c r="AE61" s="1101"/>
      <c r="AF61" s="1101"/>
    </row>
    <row r="62" spans="1:32" s="488" customFormat="1" ht="14.25" customHeight="1">
      <c r="A62" s="491"/>
      <c r="B62" s="491"/>
      <c r="C62" s="491"/>
      <c r="AC62" s="1103" t="s">
        <v>250</v>
      </c>
      <c r="AD62" s="1104"/>
      <c r="AE62" s="1104"/>
      <c r="AF62" s="1105"/>
    </row>
    <row r="63" spans="1:32" s="488" customFormat="1" ht="14.25" customHeight="1" thickBot="1">
      <c r="AC63" s="1106"/>
      <c r="AD63" s="1107"/>
      <c r="AE63" s="1107"/>
      <c r="AF63" s="1108"/>
    </row>
    <row r="64" spans="1:32" s="488" customFormat="1" ht="8.25" customHeight="1"/>
  </sheetData>
  <mergeCells count="52">
    <mergeCell ref="B2:AF2"/>
    <mergeCell ref="B4:AF4"/>
    <mergeCell ref="B7:E9"/>
    <mergeCell ref="F7:J8"/>
    <mergeCell ref="K7:AE8"/>
    <mergeCell ref="AF7:AF9"/>
    <mergeCell ref="C23:E23"/>
    <mergeCell ref="C10:E10"/>
    <mergeCell ref="D11:E11"/>
    <mergeCell ref="D12:E12"/>
    <mergeCell ref="D13:E13"/>
    <mergeCell ref="C16:E16"/>
    <mergeCell ref="D17:E17"/>
    <mergeCell ref="C19:E19"/>
    <mergeCell ref="C20:E20"/>
    <mergeCell ref="D21:E21"/>
    <mergeCell ref="C22:E22"/>
    <mergeCell ref="D36:E36"/>
    <mergeCell ref="C24:E24"/>
    <mergeCell ref="C25:E25"/>
    <mergeCell ref="C26:E26"/>
    <mergeCell ref="C27:E27"/>
    <mergeCell ref="C28:E28"/>
    <mergeCell ref="B31:E33"/>
    <mergeCell ref="F31:J32"/>
    <mergeCell ref="K31:AE32"/>
    <mergeCell ref="AF31:AF33"/>
    <mergeCell ref="B34:E34"/>
    <mergeCell ref="D35:E35"/>
    <mergeCell ref="F49:J50"/>
    <mergeCell ref="D37:E37"/>
    <mergeCell ref="D38:E38"/>
    <mergeCell ref="B39:E39"/>
    <mergeCell ref="D40:E40"/>
    <mergeCell ref="D41:E41"/>
    <mergeCell ref="D42:E42"/>
    <mergeCell ref="C59:AF59"/>
    <mergeCell ref="C60:AF60"/>
    <mergeCell ref="C61:AF61"/>
    <mergeCell ref="AC62:AF63"/>
    <mergeCell ref="D18:E18"/>
    <mergeCell ref="K49:AE50"/>
    <mergeCell ref="B52:E52"/>
    <mergeCell ref="C53:E53"/>
    <mergeCell ref="C56:AF56"/>
    <mergeCell ref="C57:AF57"/>
    <mergeCell ref="C58:AF58"/>
    <mergeCell ref="B43:E43"/>
    <mergeCell ref="B44:E44"/>
    <mergeCell ref="B45:E45"/>
    <mergeCell ref="B46:E46"/>
    <mergeCell ref="B49:E51"/>
  </mergeCells>
  <phoneticPr fontId="10"/>
  <printOptions horizontalCentered="1"/>
  <pageMargins left="0.78740157480314965" right="0.59055118110236227" top="0.78740157480314965" bottom="0.59055118110236227" header="0.51181102362204722" footer="0.78740157480314965"/>
  <pageSetup paperSize="8" scale="44" orientation="landscape" horizontalDpi="300" verticalDpi="300" r:id="rId1"/>
  <headerFooter alignWithMargins="0"/>
  <ignoredErrors>
    <ignoredError sqref="AD13"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25</vt:i4>
      </vt:variant>
    </vt:vector>
  </HeadingPairs>
  <TitlesOfParts>
    <vt:vector size="49" baseType="lpstr">
      <vt:lpstr>表紙</vt:lpstr>
      <vt:lpstr>提案書提出資料一覧表 </vt:lpstr>
      <vt:lpstr>様式第1号</vt:lpstr>
      <vt:lpstr>様式第11号-2</vt:lpstr>
      <vt:lpstr>様式第14号（別紙1）</vt:lpstr>
      <vt:lpstr>様式第14号（別紙2）</vt:lpstr>
      <vt:lpstr>様式第14号（別紙3）</vt:lpstr>
      <vt:lpstr>様式15号-1-1（別紙1）</vt:lpstr>
      <vt:lpstr>様式第15号-1-4（別紙1）</vt:lpstr>
      <vt:lpstr>様式第15号-1-4（別紙2）</vt:lpstr>
      <vt:lpstr>様式第15号-1-4（別紙3） </vt:lpstr>
      <vt:lpstr>様式第15号-1-4（別紙4）</vt:lpstr>
      <vt:lpstr>様式第15号-1-4（別紙5）</vt:lpstr>
      <vt:lpstr>様式第15号1-4（別紙6）</vt:lpstr>
      <vt:lpstr>様式第15号1-4（別紙7）</vt:lpstr>
      <vt:lpstr>様式第15号-1-5（別紙1）</vt:lpstr>
      <vt:lpstr>様式第15号-2-2（別紙1）</vt:lpstr>
      <vt:lpstr>様式第15号-2-2（別紙2）</vt:lpstr>
      <vt:lpstr>様式第15号-2-9（別紙1）</vt:lpstr>
      <vt:lpstr>様式第15号-2-9（別紙2）</vt:lpstr>
      <vt:lpstr>様式15号-3-1（別紙1）</vt:lpstr>
      <vt:lpstr>様式第15号-3-2（別紙1）</vt:lpstr>
      <vt:lpstr>様式第15号-3-2（別紙2）</vt:lpstr>
      <vt:lpstr>様式第15号-3-3（別紙1）</vt:lpstr>
      <vt:lpstr>'提案書提出資料一覧表 '!Print_Area</vt:lpstr>
      <vt:lpstr>表紙!Print_Area</vt:lpstr>
      <vt:lpstr>'様式15号-1-1（別紙1）'!Print_Area</vt:lpstr>
      <vt:lpstr>'様式15号-3-1（別紙1）'!Print_Area</vt:lpstr>
      <vt:lpstr>'様式第11号-2'!Print_Area</vt:lpstr>
      <vt:lpstr>'様式第14号（別紙1）'!Print_Area</vt:lpstr>
      <vt:lpstr>'様式第14号（別紙2）'!Print_Area</vt:lpstr>
      <vt:lpstr>'様式第14号（別紙3）'!Print_Area</vt:lpstr>
      <vt:lpstr>'様式第15号-1-4（別紙1）'!Print_Area</vt:lpstr>
      <vt:lpstr>'様式第15号-1-4（別紙2）'!Print_Area</vt:lpstr>
      <vt:lpstr>'様式第15号-1-4（別紙3） '!Print_Area</vt:lpstr>
      <vt:lpstr>'様式第15号-1-4（別紙4）'!Print_Area</vt:lpstr>
      <vt:lpstr>'様式第15号-1-4（別紙5）'!Print_Area</vt:lpstr>
      <vt:lpstr>'様式第15号1-4（別紙6）'!Print_Area</vt:lpstr>
      <vt:lpstr>'様式第15号1-4（別紙7）'!Print_Area</vt:lpstr>
      <vt:lpstr>'様式第15号-1-5（別紙1）'!Print_Area</vt:lpstr>
      <vt:lpstr>'様式第15号-2-2（別紙1）'!Print_Area</vt:lpstr>
      <vt:lpstr>'様式第15号-2-2（別紙2）'!Print_Area</vt:lpstr>
      <vt:lpstr>'様式第15号-2-9（別紙1）'!Print_Area</vt:lpstr>
      <vt:lpstr>'様式第15号-2-9（別紙2）'!Print_Area</vt:lpstr>
      <vt:lpstr>'様式第15号-3-2（別紙1）'!Print_Area</vt:lpstr>
      <vt:lpstr>'様式第15号-3-3（別紙1）'!Print_Area</vt:lpstr>
      <vt:lpstr>様式第1号!Print_Area</vt:lpstr>
      <vt:lpstr>'様式15号-1-1（別紙1）'!Print_Titles</vt:lpstr>
      <vt:lpstr>'様式第15号-1-5（別紙1）'!Print_Titles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C20104</cp:lastModifiedBy>
  <cp:lastPrinted>2023-05-20T07:39:29Z</cp:lastPrinted>
  <dcterms:created xsi:type="dcterms:W3CDTF">2015-05-10T10:37:30Z</dcterms:created>
  <dcterms:modified xsi:type="dcterms:W3CDTF">2023-05-30T06:24:52Z</dcterms:modified>
</cp:coreProperties>
</file>