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24226"/>
  <mc:AlternateContent xmlns:mc="http://schemas.openxmlformats.org/markup-compatibility/2006">
    <mc:Choice Requires="x15">
      <x15ac:absPath xmlns:x15ac="http://schemas.microsoft.com/office/spreadsheetml/2010/11/ac" url="\\N1801\g-014530-$\現年度フォルダ\R05年度 建設課\F5 清　掃\6 施設更新\19 事業者選定アドバイザリー業務\05 常：事業者選定アドバイザリー業務委託（業者協議資料）\公告R50508\公告用\R50510公告データ\"/>
    </mc:Choice>
  </mc:AlternateContent>
  <bookViews>
    <workbookView xWindow="-28920" yWindow="-80" windowWidth="29040" windowHeight="15840" tabRatio="897" activeTab="1"/>
  </bookViews>
  <sheets>
    <sheet name="表紙" sheetId="5" r:id="rId1"/>
    <sheet name="提案書提出資料一覧表 " sheetId="85" r:id="rId2"/>
    <sheet name="様式第1号" sheetId="7" r:id="rId3"/>
    <sheet name="様式第11号-2" sheetId="8" r:id="rId4"/>
    <sheet name="様式第14号（別紙1）" sheetId="131" r:id="rId5"/>
    <sheet name="様式第14号（別紙2）" sheetId="132" r:id="rId6"/>
    <sheet name="様式第14号（別紙3）" sheetId="133" r:id="rId7"/>
    <sheet name="様式15号-1-1（別紙1）" sheetId="141" r:id="rId8"/>
    <sheet name="様式第15号-1-4（別紙1）" sheetId="142" r:id="rId9"/>
    <sheet name="様式第15号-1-4（別紙2）" sheetId="143" r:id="rId10"/>
    <sheet name="様式第15号-1-4（別紙3） " sheetId="149" r:id="rId11"/>
    <sheet name="様式第15号-1-4（別紙4）" sheetId="150" r:id="rId12"/>
    <sheet name="様式第15号-1-4（別紙5）" sheetId="146" r:id="rId13"/>
    <sheet name="様式第15号1-4（別紙6）" sheetId="147" r:id="rId14"/>
    <sheet name="様式第15号1-4（別紙7）" sheetId="125" r:id="rId15"/>
    <sheet name="様式第15号-1-5（別紙1）" sheetId="155" r:id="rId16"/>
    <sheet name="様式第15号-2-2（別紙1）" sheetId="151" r:id="rId17"/>
    <sheet name="様式第15号-2-2（別紙2）" sheetId="124" r:id="rId18"/>
    <sheet name="様式第15号-2-9（別紙1）" sheetId="134" r:id="rId19"/>
    <sheet name="様式第15号-2-9（別紙2）" sheetId="135" r:id="rId20"/>
    <sheet name="様式15号-3-1（別紙1）" sheetId="154" r:id="rId21"/>
    <sheet name="様式第15号-3-2（別紙1）" sheetId="153" r:id="rId22"/>
    <sheet name="様式第15号-3-2（別紙2）" sheetId="156" r:id="rId23"/>
    <sheet name="様式第15号-3-3（別紙1）" sheetId="152" r:id="rId24"/>
  </sheets>
  <definedNames>
    <definedName name="_" localSheetId="7" hidden="1">#REF!</definedName>
    <definedName name="_" localSheetId="5" hidden="1">#REF!</definedName>
    <definedName name="_" localSheetId="9" hidden="1">#REF!</definedName>
    <definedName name="_" localSheetId="22" hidden="1">#REF!</definedName>
    <definedName name="_" hidden="1">#REF!</definedName>
    <definedName name="__" localSheetId="7" hidden="1">#REF!</definedName>
    <definedName name="__" localSheetId="5" hidden="1">#REF!</definedName>
    <definedName name="__" localSheetId="9" hidden="1">#REF!</definedName>
    <definedName name="__" localSheetId="22" hidden="1">#REF!</definedName>
    <definedName name="__" hidden="1">#REF!</definedName>
    <definedName name="___" localSheetId="9" hidden="1">#REF!</definedName>
    <definedName name="___" localSheetId="22" hidden="1">#REF!</definedName>
    <definedName name="___" hidden="1">#REF!</definedName>
    <definedName name="____" localSheetId="9" hidden="1">#REF!</definedName>
    <definedName name="____" hidden="1">#REF!</definedName>
    <definedName name="_____" localSheetId="9" hidden="1">#REF!</definedName>
    <definedName name="_____" hidden="1">#REF!</definedName>
    <definedName name="______" localSheetId="9" hidden="1">#REF!</definedName>
    <definedName name="______" hidden="1">#REF!</definedName>
    <definedName name="_______" localSheetId="9" hidden="1">#REF!</definedName>
    <definedName name="_______" hidden="1">#REF!</definedName>
    <definedName name="________" localSheetId="9" hidden="1">#REF!</definedName>
    <definedName name="________" hidden="1">#REF!</definedName>
    <definedName name="_________" localSheetId="9" hidden="1">#REF!</definedName>
    <definedName name="_________" hidden="1">#REF!</definedName>
    <definedName name="__________" localSheetId="9" hidden="1">#REF!</definedName>
    <definedName name="__________" hidden="1">#REF!</definedName>
    <definedName name="____________" localSheetId="9" hidden="1">#REF!</definedName>
    <definedName name="____________" hidden="1">#REF!</definedName>
    <definedName name="____________Gac2">#REF!</definedName>
    <definedName name="____________Gad2">#REF!</definedName>
    <definedName name="____________Gfd2">#REF!</definedName>
    <definedName name="____________mav2">#REF!</definedName>
    <definedName name="___________Gac2">#REF!</definedName>
    <definedName name="___________Gad2">#REF!</definedName>
    <definedName name="___________Gfd2">#REF!</definedName>
    <definedName name="___________mav2">#REF!</definedName>
    <definedName name="__________Gac2">#REF!</definedName>
    <definedName name="__________Gad2">#REF!</definedName>
    <definedName name="__________Gfd2">#REF!</definedName>
    <definedName name="__________mav2">#REF!</definedName>
    <definedName name="_________Gac2">#REF!</definedName>
    <definedName name="_________Gad2">#REF!</definedName>
    <definedName name="_________Gfd2">#REF!</definedName>
    <definedName name="_________mav2">#REF!</definedName>
    <definedName name="________Gac2" localSheetId="7">#REF!</definedName>
    <definedName name="________Gac2" localSheetId="5">#REF!</definedName>
    <definedName name="________Gac2" localSheetId="9">#REF!</definedName>
    <definedName name="________Gac2">#REF!</definedName>
    <definedName name="________Gad2" localSheetId="9">#REF!</definedName>
    <definedName name="________Gad2">#REF!</definedName>
    <definedName name="________Gfd2" localSheetId="9">#REF!</definedName>
    <definedName name="________Gfd2">#REF!</definedName>
    <definedName name="________mav2" localSheetId="7">#REF!</definedName>
    <definedName name="________mav2" localSheetId="5">#REF!</definedName>
    <definedName name="________mav2" localSheetId="9">#REF!</definedName>
    <definedName name="________mav2">#REF!</definedName>
    <definedName name="_______Gac2" localSheetId="7">#REF!</definedName>
    <definedName name="_______Gac2" localSheetId="5">#REF!</definedName>
    <definedName name="_______Gac2" localSheetId="9">#REF!</definedName>
    <definedName name="_______Gac2">#REF!</definedName>
    <definedName name="_______Gad2" localSheetId="9">#REF!</definedName>
    <definedName name="_______Gad2">#REF!</definedName>
    <definedName name="_______Gfd2" localSheetId="9">#REF!</definedName>
    <definedName name="_______Gfd2">#REF!</definedName>
    <definedName name="_______mav2" localSheetId="7">#REF!</definedName>
    <definedName name="_______mav2" localSheetId="5">#REF!</definedName>
    <definedName name="_______mav2" localSheetId="9">#REF!</definedName>
    <definedName name="_______mav2">#REF!</definedName>
    <definedName name="______Gac2" localSheetId="7">#REF!</definedName>
    <definedName name="______Gac2" localSheetId="5">#REF!</definedName>
    <definedName name="______Gac2" localSheetId="9">#REF!</definedName>
    <definedName name="______Gac2">#REF!</definedName>
    <definedName name="______Gad2" localSheetId="9">#REF!</definedName>
    <definedName name="______Gad2">#REF!</definedName>
    <definedName name="______Gfd2" localSheetId="9">#REF!</definedName>
    <definedName name="______Gfd2">#REF!</definedName>
    <definedName name="______mav2" localSheetId="7">#REF!</definedName>
    <definedName name="______mav2" localSheetId="5">#REF!</definedName>
    <definedName name="______mav2" localSheetId="9">#REF!</definedName>
    <definedName name="______mav2">#REF!</definedName>
    <definedName name="_____Gac2" localSheetId="7">#REF!</definedName>
    <definedName name="_____Gac2" localSheetId="9">#REF!</definedName>
    <definedName name="_____Gac2">#REF!</definedName>
    <definedName name="_____Gad2" localSheetId="9">#REF!</definedName>
    <definedName name="_____Gad2">#REF!</definedName>
    <definedName name="_____Gfd2" localSheetId="9">#REF!</definedName>
    <definedName name="_____Gfd2">#REF!</definedName>
    <definedName name="_____mav2" localSheetId="7">#REF!</definedName>
    <definedName name="_____mav2" localSheetId="9">#REF!</definedName>
    <definedName name="_____mav2">#REF!</definedName>
    <definedName name="____Gac2" localSheetId="7">#REF!</definedName>
    <definedName name="____Gac2" localSheetId="9">#REF!</definedName>
    <definedName name="____Gac2" localSheetId="22">#REF!</definedName>
    <definedName name="____Gac2">#REF!</definedName>
    <definedName name="____Gad2" localSheetId="9">#REF!</definedName>
    <definedName name="____Gad2" localSheetId="22">#REF!</definedName>
    <definedName name="____Gad2">#REF!</definedName>
    <definedName name="____Gfd2" localSheetId="9">#REF!</definedName>
    <definedName name="____Gfd2" localSheetId="22">#REF!</definedName>
    <definedName name="____Gfd2">#REF!</definedName>
    <definedName name="____mav2" localSheetId="7">#REF!</definedName>
    <definedName name="____mav2" localSheetId="9">#REF!</definedName>
    <definedName name="____mav2" localSheetId="22">#REF!</definedName>
    <definedName name="____mav2">#REF!</definedName>
    <definedName name="___Gac2" localSheetId="7">#REF!</definedName>
    <definedName name="___Gac2" localSheetId="9">#REF!</definedName>
    <definedName name="___Gac2" localSheetId="22">#REF!</definedName>
    <definedName name="___Gac2">#REF!</definedName>
    <definedName name="___Gad2" localSheetId="9">#REF!</definedName>
    <definedName name="___Gad2" localSheetId="22">#REF!</definedName>
    <definedName name="___Gad2">#REF!</definedName>
    <definedName name="___Gfd2" localSheetId="9">#REF!</definedName>
    <definedName name="___Gfd2" localSheetId="22">#REF!</definedName>
    <definedName name="___Gfd2">#REF!</definedName>
    <definedName name="___mav2" localSheetId="7">#REF!</definedName>
    <definedName name="___mav2" localSheetId="9">#REF!</definedName>
    <definedName name="___mav2" localSheetId="22">#REF!</definedName>
    <definedName name="___mav2">#REF!</definedName>
    <definedName name="__123Graph_BGRAPH01" localSheetId="7" hidden="1">#REF!</definedName>
    <definedName name="__123Graph_BGRAPH01" localSheetId="5" hidden="1">#REF!</definedName>
    <definedName name="__123Graph_BGRAPH01" localSheetId="9" hidden="1">#REF!</definedName>
    <definedName name="__123Graph_BGRAPH01" localSheetId="22" hidden="1">#REF!</definedName>
    <definedName name="__123Graph_BGRAPH01" hidden="1">#REF!</definedName>
    <definedName name="__123Graph_BGRAPH02" localSheetId="9" hidden="1">#REF!</definedName>
    <definedName name="__123Graph_BGRAPH02" localSheetId="22" hidden="1">#REF!</definedName>
    <definedName name="__123Graph_BGRAPH02" hidden="1">#REF!</definedName>
    <definedName name="__123Graph_BGRAPH03" localSheetId="9" hidden="1">#REF!</definedName>
    <definedName name="__123Graph_BGRAPH03" localSheetId="22" hidden="1">#REF!</definedName>
    <definedName name="__123Graph_BGRAPH03" hidden="1">#REF!</definedName>
    <definedName name="__123Graph_BGRAPH04" localSheetId="9" hidden="1">#REF!</definedName>
    <definedName name="__123Graph_BGRAPH04" hidden="1">#REF!</definedName>
    <definedName name="__123Graph_BGRAPH05" localSheetId="9" hidden="1">#REF!</definedName>
    <definedName name="__123Graph_BGRAPH05" hidden="1">#REF!</definedName>
    <definedName name="__123Graph_XGRAPH01" localSheetId="7" hidden="1">#REF!</definedName>
    <definedName name="__123Graph_XGRAPH01" localSheetId="5" hidden="1">#REF!</definedName>
    <definedName name="__123Graph_XGRAPH01" localSheetId="9" hidden="1">#REF!</definedName>
    <definedName name="__123Graph_XGRAPH01" localSheetId="22" hidden="1">#REF!</definedName>
    <definedName name="__123Graph_XGRAPH01" hidden="1">#REF!</definedName>
    <definedName name="__123Graph_XGRAPH02" localSheetId="9" hidden="1">#REF!</definedName>
    <definedName name="__123Graph_XGRAPH02" localSheetId="22" hidden="1">#REF!</definedName>
    <definedName name="__123Graph_XGRAPH02" hidden="1">#REF!</definedName>
    <definedName name="__123Graph_XGRAPH03" localSheetId="9" hidden="1">#REF!</definedName>
    <definedName name="__123Graph_XGRAPH03" localSheetId="22" hidden="1">#REF!</definedName>
    <definedName name="__123Graph_XGRAPH03" hidden="1">#REF!</definedName>
    <definedName name="__123Graph_XGRAPH04" localSheetId="9" hidden="1">#REF!</definedName>
    <definedName name="__123Graph_XGRAPH04" hidden="1">#REF!</definedName>
    <definedName name="__123Graph_XGRAPH05" localSheetId="9" hidden="1">#REF!</definedName>
    <definedName name="__123Graph_XGRAPH05" hidden="1">#REF!</definedName>
    <definedName name="__1F" localSheetId="9" hidden="1">#REF!</definedName>
    <definedName name="__1F" hidden="1">#REF!</definedName>
    <definedName name="__2_0_0_F" localSheetId="9" hidden="1">#REF!</definedName>
    <definedName name="__2_0_0_F" hidden="1">#REF!</definedName>
    <definedName name="__Gac2" localSheetId="7">#REF!</definedName>
    <definedName name="__Gac2" localSheetId="9">#REF!</definedName>
    <definedName name="__Gac2" localSheetId="22">#REF!</definedName>
    <definedName name="__Gac2">#REF!</definedName>
    <definedName name="__Gad2" localSheetId="9">#REF!</definedName>
    <definedName name="__Gad2" localSheetId="22">#REF!</definedName>
    <definedName name="__Gad2">#REF!</definedName>
    <definedName name="__Gfd2" localSheetId="9">#REF!</definedName>
    <definedName name="__Gfd2" localSheetId="22">#REF!</definedName>
    <definedName name="__Gfd2">#REF!</definedName>
    <definedName name="__GN15">" = 条件エリア!R34C2: R35C3 "</definedName>
    <definedName name="__mav2" localSheetId="7">#REF!</definedName>
    <definedName name="__mav2" localSheetId="9">#REF!</definedName>
    <definedName name="__mav2" localSheetId="22">#REF!</definedName>
    <definedName name="__mav2">#REF!</definedName>
    <definedName name="__PRT1" localSheetId="7">#REF!</definedName>
    <definedName name="__PRT1">#REF!</definedName>
    <definedName name="__PRT2">#REF!</definedName>
    <definedName name="__PRT3">#REF!</definedName>
    <definedName name="__SC2">#REF!</definedName>
    <definedName name="__TBL2" localSheetId="5">#REF!</definedName>
    <definedName name="__TBL2" localSheetId="8">#REF!</definedName>
    <definedName name="__TBL2" localSheetId="10">#REF!</definedName>
    <definedName name="__TBL2">#REF!</definedName>
    <definedName name="_18_0_0_F" localSheetId="7" hidden="1">#REF!</definedName>
    <definedName name="_18_0_0_F" localSheetId="5" hidden="1">#REF!</definedName>
    <definedName name="_18_0_0_F" localSheetId="9" hidden="1">#REF!</definedName>
    <definedName name="_18_0_0_F" localSheetId="22" hidden="1">#REF!</definedName>
    <definedName name="_18_0_0_F" hidden="1">#REF!</definedName>
    <definedName name="_18F" localSheetId="9" hidden="1">#REF!</definedName>
    <definedName name="_18F" localSheetId="22" hidden="1">#REF!</definedName>
    <definedName name="_18F" hidden="1">#REF!</definedName>
    <definedName name="_1F" localSheetId="7" hidden="1">#REF!</definedName>
    <definedName name="_1F" localSheetId="5" hidden="1">#REF!</definedName>
    <definedName name="_1F" localSheetId="9" hidden="1">#REF!</definedName>
    <definedName name="_1F" localSheetId="22" hidden="1">#REF!</definedName>
    <definedName name="_1F" hidden="1">#REF!</definedName>
    <definedName name="_1P">#N/A</definedName>
    <definedName name="_2_0_0_F" localSheetId="7" hidden="1">#REF!</definedName>
    <definedName name="_2_0_0_F" localSheetId="5" hidden="1">#REF!</definedName>
    <definedName name="_2_0_0_F" localSheetId="9" hidden="1">#REF!</definedName>
    <definedName name="_2_0_0_F" localSheetId="22" hidden="1">#REF!</definedName>
    <definedName name="_2_0_0_F" hidden="1">#REF!</definedName>
    <definedName name="_23F" localSheetId="9" hidden="1">#REF!</definedName>
    <definedName name="_23F" localSheetId="22" hidden="1">#REF!</definedName>
    <definedName name="_23F" hidden="1">#REF!</definedName>
    <definedName name="_26_0_0_F" localSheetId="9" hidden="1">#REF!</definedName>
    <definedName name="_26_0_0_F" localSheetId="22" hidden="1">#REF!</definedName>
    <definedName name="_26_0_0_F" hidden="1">#REF!</definedName>
    <definedName name="_27_0_0_F" localSheetId="7" hidden="1">#REF!</definedName>
    <definedName name="_27_0_0_F" localSheetId="5" hidden="1">#REF!</definedName>
    <definedName name="_27_0_0_F" localSheetId="9" hidden="1">#REF!</definedName>
    <definedName name="_27_0_0_F" localSheetId="22" hidden="1">#REF!</definedName>
    <definedName name="_27_0_0_F" hidden="1">#REF!</definedName>
    <definedName name="_28F" localSheetId="9" hidden="1">#REF!</definedName>
    <definedName name="_28F" localSheetId="22" hidden="1">#REF!</definedName>
    <definedName name="_28F" hidden="1">#REF!</definedName>
    <definedName name="_2F" localSheetId="9" hidden="1">#REF!</definedName>
    <definedName name="_2F" localSheetId="22" hidden="1">#REF!</definedName>
    <definedName name="_2F" hidden="1">#REF!</definedName>
    <definedName name="_2P" localSheetId="9">#REF!</definedName>
    <definedName name="_2P">#REF!</definedName>
    <definedName name="_3_0_0_F" localSheetId="9" hidden="1">#REF!</definedName>
    <definedName name="_3_0_0_F" hidden="1">#REF!</definedName>
    <definedName name="_31_0_0_F" localSheetId="9" hidden="1">#REF!</definedName>
    <definedName name="_31_0_0_F" hidden="1">#REF!</definedName>
    <definedName name="_41_0_0_F" localSheetId="9" hidden="1">#REF!</definedName>
    <definedName name="_41_0_0_F" hidden="1">#REF!</definedName>
    <definedName name="_42_0_0_F" localSheetId="9" hidden="1">#REF!</definedName>
    <definedName name="_42_0_0_F" hidden="1">#REF!</definedName>
    <definedName name="_43_0_0_F" localSheetId="9" hidden="1">#REF!</definedName>
    <definedName name="_43_0_0_F" hidden="1">#REF!</definedName>
    <definedName name="_44_0_0_F" localSheetId="9" hidden="1">#REF!</definedName>
    <definedName name="_44_0_0_F" hidden="1">#REF!</definedName>
    <definedName name="_45_0_0_F" localSheetId="9" hidden="1">#REF!</definedName>
    <definedName name="_45_0_0_F" hidden="1">#REF!</definedName>
    <definedName name="_49_0_0_F" localSheetId="9" hidden="1">#REF!</definedName>
    <definedName name="_49_0_0_F" hidden="1">#REF!</definedName>
    <definedName name="_5_0_0_F" localSheetId="9" hidden="1">#REF!</definedName>
    <definedName name="_5_0_0_F" hidden="1">#REF!</definedName>
    <definedName name="_55_0_0_F" localSheetId="9" hidden="1">#REF!</definedName>
    <definedName name="_55_0_0_F" hidden="1">#REF!</definedName>
    <definedName name="_56_0_0_F" localSheetId="9" hidden="1">#REF!</definedName>
    <definedName name="_56_0_0_F" hidden="1">#REF!</definedName>
    <definedName name="_6_0_0_F" localSheetId="9" hidden="1">#REF!</definedName>
    <definedName name="_6_0_0_F" hidden="1">#REF!</definedName>
    <definedName name="_7_0_0_F" localSheetId="7" hidden="1">#REF!</definedName>
    <definedName name="_7_0_0_F" localSheetId="5" hidden="1">#REF!</definedName>
    <definedName name="_7_0_0_F" localSheetId="9" hidden="1">#REF!</definedName>
    <definedName name="_7_0_0_F" localSheetId="22" hidden="1">#REF!</definedName>
    <definedName name="_7_0_0_F" hidden="1">#REF!</definedName>
    <definedName name="_8_0_0_F" localSheetId="9" hidden="1">#REF!</definedName>
    <definedName name="_8_0_0_F" localSheetId="22" hidden="1">#REF!</definedName>
    <definedName name="_8_0_0_F" hidden="1">#REF!</definedName>
    <definedName name="_A1">#REF!</definedName>
    <definedName name="_Fill" localSheetId="7" hidden="1">#REF!</definedName>
    <definedName name="_Fill" localSheetId="20" hidden="1">#REF!</definedName>
    <definedName name="_Fill" localSheetId="9" hidden="1">#REF!</definedName>
    <definedName name="_Fill" localSheetId="22" hidden="1">#REF!</definedName>
    <definedName name="_Fill" hidden="1">#REF!</definedName>
    <definedName name="_Gac2" localSheetId="9">#REF!</definedName>
    <definedName name="_Gac2" localSheetId="22">#REF!</definedName>
    <definedName name="_Gac2">#REF!</definedName>
    <definedName name="_Gad2" localSheetId="9">#REF!</definedName>
    <definedName name="_Gad2" localSheetId="22">#REF!</definedName>
    <definedName name="_Gad2">#REF!</definedName>
    <definedName name="_Gfd2" localSheetId="9">#REF!</definedName>
    <definedName name="_Gfd2">#REF!</definedName>
    <definedName name="_GN15">" = 条件エリア!R34C2: R35C3 "</definedName>
    <definedName name="_Key1" localSheetId="7" hidden="1">#REF!</definedName>
    <definedName name="_Key1" localSheetId="9" hidden="1">#REF!</definedName>
    <definedName name="_Key1" localSheetId="22" hidden="1">#REF!</definedName>
    <definedName name="_Key1" hidden="1">#REF!</definedName>
    <definedName name="_Key2" localSheetId="9" hidden="1">#REF!</definedName>
    <definedName name="_Key2" hidden="1">#REF!</definedName>
    <definedName name="_L__DEL___">#N/A</definedName>
    <definedName name="_mav2" localSheetId="7">#REF!</definedName>
    <definedName name="_mav2" localSheetId="9">#REF!</definedName>
    <definedName name="_mav2" localSheetId="22">#REF!</definedName>
    <definedName name="_mav2">#REF!</definedName>
    <definedName name="_Order1" hidden="1">0</definedName>
    <definedName name="_Order2" hidden="1">255</definedName>
    <definedName name="_PRT1" localSheetId="5">#REF!</definedName>
    <definedName name="_PRT1" localSheetId="8">#REF!</definedName>
    <definedName name="_PRT1" localSheetId="10">#REF!</definedName>
    <definedName name="_PRT1">#REF!</definedName>
    <definedName name="_PRT2">#REF!</definedName>
    <definedName name="_PRT3">#REF!</definedName>
    <definedName name="_SC2">#REF!</definedName>
    <definedName name="_Sort" localSheetId="9" hidden="1">#REF!</definedName>
    <definedName name="_Sort" localSheetId="22" hidden="1">#REF!</definedName>
    <definedName name="_Sort" hidden="1">#REF!</definedName>
    <definedName name="_Table2_In1" hidden="1">#REF!</definedName>
    <definedName name="_Table2_In2" hidden="1">#REF!</definedName>
    <definedName name="_Table2_Out" hidden="1">#REF!</definedName>
    <definedName name="_TBL2" localSheetId="5">#REF!</definedName>
    <definedName name="_TBL2" localSheetId="8">#REF!</definedName>
    <definedName name="_TBL2" localSheetId="10">#REF!</definedName>
    <definedName name="_TBL2">#REF!</definedName>
    <definedName name="\A" localSheetId="7">#REF!</definedName>
    <definedName name="\A" localSheetId="9">#REF!</definedName>
    <definedName name="\A" localSheetId="22">#REF!</definedName>
    <definedName name="\A">#REF!</definedName>
    <definedName name="\B" localSheetId="9">#REF!</definedName>
    <definedName name="\B" localSheetId="22">#REF!</definedName>
    <definedName name="\B">#REF!</definedName>
    <definedName name="\C" localSheetId="9">#REF!</definedName>
    <definedName name="\C">#REF!</definedName>
    <definedName name="aa" localSheetId="7">#REF!</definedName>
    <definedName name="aa" localSheetId="5">#REF!</definedName>
    <definedName name="aa">#REF!</definedName>
    <definedName name="aaa" localSheetId="7">#REF!</definedName>
    <definedName name="aaa">#REF!</definedName>
    <definedName name="aaaaaaaaaaaaaa" localSheetId="9" hidden="1">#REF!</definedName>
    <definedName name="aaaaaaaaaaaaaa" localSheetId="22" hidden="1">#REF!</definedName>
    <definedName name="aaaaaaaaaaaaaa" hidden="1">#REF!</definedName>
    <definedName name="anscount" hidden="1">1</definedName>
    <definedName name="bbbbbbbbbbbbbbbbb" localSheetId="7" hidden="1">#REF!</definedName>
    <definedName name="bbbbbbbbbbbbbbbbb" localSheetId="5" hidden="1">#REF!</definedName>
    <definedName name="bbbbbbbbbbbbbbbbb" localSheetId="9" hidden="1">#REF!</definedName>
    <definedName name="bbbbbbbbbbbbbbbbb" localSheetId="22" hidden="1">#REF!</definedName>
    <definedName name="bbbbbbbbbbbbbbbbb" hidden="1">#REF!</definedName>
    <definedName name="bcgdfd" localSheetId="9" hidden="1">#REF!</definedName>
    <definedName name="bcgdfd" localSheetId="22" hidden="1">#REF!</definedName>
    <definedName name="bcgdfd" hidden="1">#REF!</definedName>
    <definedName name="bgh" localSheetId="9" hidden="1">#REF!</definedName>
    <definedName name="bgh" localSheetId="22" hidden="1">#REF!</definedName>
    <definedName name="bgh" hidden="1">#REF!</definedName>
    <definedName name="Bunrui" localSheetId="5">#REF!</definedName>
    <definedName name="Bunrui" localSheetId="8">#REF!</definedName>
    <definedName name="Bunrui" localSheetId="10">#REF!</definedName>
    <definedName name="Bunrui">#REF!</definedName>
    <definedName name="Bunrui2">#REF!</definedName>
    <definedName name="BUNSEKI">#REF!</definedName>
    <definedName name="cc">#REF!</definedName>
    <definedName name="ccccccccccccccccc" localSheetId="9" hidden="1">#REF!</definedName>
    <definedName name="ccccccccccccccccc" localSheetId="22" hidden="1">#REF!</definedName>
    <definedName name="ccccccccccccccccc" hidden="1">#REF!</definedName>
    <definedName name="cderds" localSheetId="9" hidden="1">#REF!</definedName>
    <definedName name="cderds" localSheetId="22" hidden="1">#REF!</definedName>
    <definedName name="cderds" hidden="1">#REF!</definedName>
    <definedName name="ColNr">#REF!</definedName>
    <definedName name="Continent1" localSheetId="5">#REF!</definedName>
    <definedName name="Continent1" localSheetId="8">#REF!</definedName>
    <definedName name="Continent1" localSheetId="10">#REF!</definedName>
    <definedName name="Continent1">#REF!</definedName>
    <definedName name="Continent2">#REF!</definedName>
    <definedName name="_xlnm.Criteria">#REF!</definedName>
    <definedName name="Data" localSheetId="7">#REF!</definedName>
    <definedName name="Data" localSheetId="9">#REF!</definedName>
    <definedName name="Data" localSheetId="22">#REF!</definedName>
    <definedName name="Data">#REF!</definedName>
    <definedName name="_xlnm.Database" localSheetId="7">#REF!</definedName>
    <definedName name="_xlnm.Database" localSheetId="9">#REF!</definedName>
    <definedName name="_xlnm.Database" localSheetId="22">#REF!</definedName>
    <definedName name="_xlnm.Database">#REF!</definedName>
    <definedName name="DataEnd" localSheetId="9">#REF!</definedName>
    <definedName name="DataEnd" localSheetId="22">#REF!</definedName>
    <definedName name="DataEnd">#REF!</definedName>
    <definedName name="ddddddddddddd" localSheetId="7" hidden="1">#REF!</definedName>
    <definedName name="ddddddddddddd" localSheetId="5" hidden="1">#REF!</definedName>
    <definedName name="ddddddddddddd" localSheetId="9" hidden="1">#REF!</definedName>
    <definedName name="ddddddddddddd" hidden="1">#REF!</definedName>
    <definedName name="DH_し尿3" localSheetId="7">#REF!</definedName>
    <definedName name="DH_し尿3" localSheetId="9">#REF!</definedName>
    <definedName name="DH_し尿3" localSheetId="22">#REF!</definedName>
    <definedName name="DH_し尿3">#REF!</definedName>
    <definedName name="DH_し尿31" localSheetId="9">#REF!</definedName>
    <definedName name="DH_し尿31" localSheetId="22">#REF!</definedName>
    <definedName name="DH_し尿31">#REF!</definedName>
    <definedName name="DH_し尿33" localSheetId="9">#REF!</definedName>
    <definedName name="DH_し尿33" localSheetId="22">#REF!</definedName>
    <definedName name="DH_し尿33">#REF!</definedName>
    <definedName name="Dr" localSheetId="7">#REF!</definedName>
    <definedName name="Dr" localSheetId="9">#REF!</definedName>
    <definedName name="Dr">#REF!</definedName>
    <definedName name="Ds" localSheetId="7">#REF!</definedName>
    <definedName name="Ds" localSheetId="9">#REF!</definedName>
    <definedName name="Ds" localSheetId="22">#REF!</definedName>
    <definedName name="Ds">#REF!</definedName>
    <definedName name="eeeeeeeeeeeee" localSheetId="7" hidden="1">#REF!</definedName>
    <definedName name="eeeeeeeeeeeee" localSheetId="5" hidden="1">#REF!</definedName>
    <definedName name="eeeeeeeeeeeee" localSheetId="9" hidden="1">#REF!</definedName>
    <definedName name="eeeeeeeeeeeee" localSheetId="22" hidden="1">#REF!</definedName>
    <definedName name="eeeeeeeeeeeee" hidden="1">#REF!</definedName>
    <definedName name="EJ" localSheetId="9">#REF!</definedName>
    <definedName name="EJ">#REF!</definedName>
    <definedName name="EP__PB面_____壁">#REF!</definedName>
    <definedName name="_xlnm.Extract" localSheetId="9">#REF!</definedName>
    <definedName name="_xlnm.Extract" localSheetId="22">#REF!</definedName>
    <definedName name="_xlnm.Extract">#REF!</definedName>
    <definedName name="ffcgbb" localSheetId="7" hidden="1">#REF!</definedName>
    <definedName name="ffcgbb" localSheetId="5" hidden="1">#REF!</definedName>
    <definedName name="ffcgbb" localSheetId="9" hidden="1">#REF!</definedName>
    <definedName name="ffcgbb" localSheetId="22" hidden="1">#REF!</definedName>
    <definedName name="ffcgbb" hidden="1">#REF!</definedName>
    <definedName name="ffffffffffffffff" localSheetId="9" hidden="1">#REF!</definedName>
    <definedName name="ffffffffffffffff" localSheetId="22" hidden="1">#REF!</definedName>
    <definedName name="ffffffffffffffff" hidden="1">#REF!</definedName>
    <definedName name="fgg">#REF!</definedName>
    <definedName name="furusho" localSheetId="7">#REF!</definedName>
    <definedName name="furusho" localSheetId="9">#REF!</definedName>
    <definedName name="furusho" localSheetId="22">#REF!</definedName>
    <definedName name="furusho">#REF!</definedName>
    <definedName name="Gac" localSheetId="7">#REF!</definedName>
    <definedName name="Gac" localSheetId="9">#REF!</definedName>
    <definedName name="Gac" localSheetId="22">#REF!</definedName>
    <definedName name="Gac">#REF!</definedName>
    <definedName name="Gad" localSheetId="9">#REF!</definedName>
    <definedName name="Gad" localSheetId="22">#REF!</definedName>
    <definedName name="Gad">#REF!</definedName>
    <definedName name="Gadall" localSheetId="9">#REF!</definedName>
    <definedName name="Gadall" localSheetId="22">#REF!</definedName>
    <definedName name="Gadall">#REF!</definedName>
    <definedName name="Gadex" localSheetId="9">#REF!</definedName>
    <definedName name="Gadex">#REF!</definedName>
    <definedName name="Gf" localSheetId="9">#REF!</definedName>
    <definedName name="Gf">#REF!</definedName>
    <definedName name="Gfd" localSheetId="9">#REF!</definedName>
    <definedName name="Gfd">#REF!</definedName>
    <definedName name="Gfex" localSheetId="9">#REF!</definedName>
    <definedName name="Gfex">#REF!</definedName>
    <definedName name="ggggggggggggg" localSheetId="9" hidden="1">#REF!</definedName>
    <definedName name="ggggggggggggg" hidden="1">#REF!</definedName>
    <definedName name="ghfdx" localSheetId="9" hidden="1">#REF!</definedName>
    <definedName name="ghfdx" hidden="1">#REF!</definedName>
    <definedName name="GK10K">#REF!</definedName>
    <definedName name="GK11K">#REF!</definedName>
    <definedName name="GK12K">#REF!</definedName>
    <definedName name="GK13K">#REF!</definedName>
    <definedName name="GK14K">#REF!</definedName>
    <definedName name="GK15K">#REF!</definedName>
    <definedName name="GK16K">#REF!</definedName>
    <definedName name="GK17K">#REF!</definedName>
    <definedName name="GK18K">#REF!</definedName>
    <definedName name="GK19K">#REF!</definedName>
    <definedName name="GK20K">#REF!</definedName>
    <definedName name="GK21K">#REF!</definedName>
    <definedName name="GK22K">#REF!</definedName>
    <definedName name="GK23K">#REF!</definedName>
    <definedName name="GK24K">#REF!</definedName>
    <definedName name="GK25K">#REF!</definedName>
    <definedName name="GK27K">#REF!</definedName>
    <definedName name="GK28K">#REF!</definedName>
    <definedName name="GK29K">#REF!</definedName>
    <definedName name="GK2K">#REF!</definedName>
    <definedName name="GK30K">#REF!</definedName>
    <definedName name="GK31K">#REF!</definedName>
    <definedName name="GK32K">#REF!</definedName>
    <definedName name="GK3K">#REF!</definedName>
    <definedName name="GK4K">#REF!</definedName>
    <definedName name="GK5K">#REF!</definedName>
    <definedName name="GK6K">#REF!</definedName>
    <definedName name="GK7K">#REF!</definedName>
    <definedName name="GK8K">#REF!</definedName>
    <definedName name="Gmslct" localSheetId="9">#REF!</definedName>
    <definedName name="Gmslct">#REF!</definedName>
    <definedName name="GN10N">#REF!</definedName>
    <definedName name="GN11N">#REF!</definedName>
    <definedName name="GN12N">#REF!</definedName>
    <definedName name="GN13N">#REF!</definedName>
    <definedName name="GN14N">#REF!</definedName>
    <definedName name="GN15N">#REF!</definedName>
    <definedName name="GN16N">#REF!</definedName>
    <definedName name="GN17N">#REF!</definedName>
    <definedName name="GN18N">#REF!</definedName>
    <definedName name="GN19N">#REF!</definedName>
    <definedName name="GN1N">#REF!</definedName>
    <definedName name="GN20N">#REF!</definedName>
    <definedName name="GN21N">#REF!</definedName>
    <definedName name="GN22N">#REF!</definedName>
    <definedName name="GN23N">#REF!</definedName>
    <definedName name="GN24N">#REF!</definedName>
    <definedName name="GN25N">#REF!</definedName>
    <definedName name="GN27N">#REF!</definedName>
    <definedName name="GN2N">#REF!</definedName>
    <definedName name="GN3N">#REF!</definedName>
    <definedName name="GN4N">#REF!</definedName>
    <definedName name="GN5N">#REF!</definedName>
    <definedName name="GN6N">#REF!</definedName>
    <definedName name="GN7N">#REF!</definedName>
    <definedName name="GN8N">#REF!</definedName>
    <definedName name="hfg3hj" localSheetId="7" hidden="1">#REF!</definedName>
    <definedName name="hfg3hj" localSheetId="5" hidden="1">#REF!</definedName>
    <definedName name="hfg3hj" localSheetId="9" hidden="1">#REF!</definedName>
    <definedName name="hfg3hj" localSheetId="22" hidden="1">#REF!</definedName>
    <definedName name="hfg3hj" hidden="1">#REF!</definedName>
    <definedName name="hgfyhtud" localSheetId="9" hidden="1">#REF!</definedName>
    <definedName name="hgfyhtud" localSheetId="22" hidden="1">#REF!</definedName>
    <definedName name="hgfyhtud" hidden="1">#REF!</definedName>
    <definedName name="hyf" localSheetId="7" hidden="1">#REF!</definedName>
    <definedName name="hyf" localSheetId="5" hidden="1">#REF!</definedName>
    <definedName name="hyf" localSheetId="9" hidden="1">#REF!</definedName>
    <definedName name="hyf" localSheetId="22" hidden="1">#REF!</definedName>
    <definedName name="hyf" hidden="1">#REF!</definedName>
    <definedName name="Hyousoku" localSheetId="9">#REF!</definedName>
    <definedName name="Hyousoku" localSheetId="22">#REF!</definedName>
    <definedName name="Hyousoku">#REF!</definedName>
    <definedName name="HyousokuArea" localSheetId="9">#REF!</definedName>
    <definedName name="HyousokuArea" localSheetId="22">#REF!</definedName>
    <definedName name="HyousokuArea">#REF!</definedName>
    <definedName name="HyousokuEnd" localSheetId="9">#REF!</definedName>
    <definedName name="HyousokuEnd">#REF!</definedName>
    <definedName name="Hyoutou" localSheetId="9">#REF!</definedName>
    <definedName name="Hyoutou">#REF!</definedName>
    <definedName name="hyu" localSheetId="9" hidden="1">#REF!</definedName>
    <definedName name="hyu" hidden="1">#REF!</definedName>
    <definedName name="hyugfr" localSheetId="9" hidden="1">#REF!</definedName>
    <definedName name="hyugfr" hidden="1">#REF!</definedName>
    <definedName name="jgtf" localSheetId="7" hidden="1">#REF!</definedName>
    <definedName name="jgtf" localSheetId="5" hidden="1">#REF!</definedName>
    <definedName name="jgtf" localSheetId="9" hidden="1">#REF!</definedName>
    <definedName name="jgtf" localSheetId="22" hidden="1">#REF!</definedName>
    <definedName name="jgtf" hidden="1">#REF!</definedName>
    <definedName name="kaduki" localSheetId="7" hidden="1">#REF!</definedName>
    <definedName name="kaduki" localSheetId="5" hidden="1">#REF!</definedName>
    <definedName name="kaduki" localSheetId="9" hidden="1">#REF!</definedName>
    <definedName name="kaduki" localSheetId="22" hidden="1">#REF!</definedName>
    <definedName name="kaduki" hidden="1">#REF!</definedName>
    <definedName name="Keiryo11" localSheetId="5">#REF!</definedName>
    <definedName name="Keiryo11" localSheetId="8">#REF!</definedName>
    <definedName name="Keiryo11" localSheetId="10">#REF!</definedName>
    <definedName name="Keiryo11">#REF!</definedName>
    <definedName name="Keiryo12">#REF!</definedName>
    <definedName name="Keiryo13">#REF!</definedName>
    <definedName name="M_ごみ処理" localSheetId="7">#REF!</definedName>
    <definedName name="M_ごみ処理" localSheetId="5">#REF!</definedName>
    <definedName name="M_ごみ処理">#REF!</definedName>
    <definedName name="M_し尿関係" localSheetId="7">#REF!</definedName>
    <definedName name="M_し尿関係">#REF!</definedName>
    <definedName name="M_市総括">#REF!</definedName>
    <definedName name="M_組総括">#REF!</definedName>
    <definedName name="M_組総括2">#REF!</definedName>
    <definedName name="masayoshi" localSheetId="9" hidden="1">#REF!</definedName>
    <definedName name="masayoshi" localSheetId="22" hidden="1">#REF!</definedName>
    <definedName name="masayoshi" hidden="1">#REF!</definedName>
    <definedName name="mav" localSheetId="9">#REF!</definedName>
    <definedName name="mav" localSheetId="22">#REF!</definedName>
    <definedName name="mav">#REF!</definedName>
    <definedName name="mavex" localSheetId="9">#REF!</definedName>
    <definedName name="mavex" localSheetId="22">#REF!</definedName>
    <definedName name="mavex">#REF!</definedName>
    <definedName name="mitushige" localSheetId="9" hidden="1">#REF!</definedName>
    <definedName name="mitushige" hidden="1">#REF!</definedName>
    <definedName name="nen" localSheetId="7">#REF!</definedName>
    <definedName name="nen" localSheetId="9">#REF!</definedName>
    <definedName name="nen" localSheetId="22">#REF!</definedName>
    <definedName name="nen">#REF!</definedName>
    <definedName name="No1BH">"四角形 49"</definedName>
    <definedName name="Nr" localSheetId="7">#REF!</definedName>
    <definedName name="Nr" localSheetId="9">#REF!</definedName>
    <definedName name="Nr" localSheetId="22">#REF!</definedName>
    <definedName name="Nr">#REF!</definedName>
    <definedName name="Ns" localSheetId="9">#REF!</definedName>
    <definedName name="Ns" localSheetId="22">#REF!</definedName>
    <definedName name="Ns">#REF!</definedName>
    <definedName name="OM引き差異" localSheetId="7">#REF!</definedName>
    <definedName name="OM引き差異" localSheetId="5">#REF!</definedName>
    <definedName name="OM引き差異">#REF!</definedName>
    <definedName name="OM差異" localSheetId="7">#REF!</definedName>
    <definedName name="OM差異">#REF!</definedName>
    <definedName name="ou">#REF!</definedName>
    <definedName name="PRINNT_TITLEs" localSheetId="5">#REF!</definedName>
    <definedName name="PRINNT_TITLEs" localSheetId="8">#REF!</definedName>
    <definedName name="PRINNT_TITLEs" localSheetId="10">#REF!</definedName>
    <definedName name="PRINNT_TITLEs">#REF!</definedName>
    <definedName name="ＰＲＩＮＴ" localSheetId="5">#REF!:#REF!</definedName>
    <definedName name="ＰＲＩＮＴ" localSheetId="8">#REF!:#REF!</definedName>
    <definedName name="ＰＲＩＮＴ" localSheetId="10">#REF!:#REF!</definedName>
    <definedName name="ＰＲＩＮＴ">#REF!:#REF!</definedName>
    <definedName name="_xlnm.Print_Area" localSheetId="1">'提案書提出資料一覧表 '!$B$3:$G$78</definedName>
    <definedName name="_xlnm.Print_Area" localSheetId="0">表紙!$B$1:$H$26</definedName>
    <definedName name="_xlnm.Print_Area" localSheetId="7">'様式15号-1-1（別紙1）'!$B$2:$H$53</definedName>
    <definedName name="_xlnm.Print_Area" localSheetId="20">'様式15号-3-1（別紙1）'!$A$2:$J$23</definedName>
    <definedName name="_xlnm.Print_Area" localSheetId="3">'様式第11号-2'!$B$2:$I$35</definedName>
    <definedName name="_xlnm.Print_Area" localSheetId="4">'様式第14号（別紙1）'!$B$2:$M$36</definedName>
    <definedName name="_xlnm.Print_Area" localSheetId="5">'様式第14号（別紙2）'!$B$2:$I$24</definedName>
    <definedName name="_xlnm.Print_Area" localSheetId="6">'様式第14号（別紙3）'!$B$2:$AJ$25</definedName>
    <definedName name="_xlnm.Print_Area" localSheetId="8">'様式第15号-1-4（別紙1）'!$B$2:$AG$61</definedName>
    <definedName name="_xlnm.Print_Area" localSheetId="9">'様式第15号-1-4（別紙2）'!$B$2:$H$28</definedName>
    <definedName name="_xlnm.Print_Area" localSheetId="10">'様式第15号-1-4（別紙3） '!$B$2:$AC$22</definedName>
    <definedName name="_xlnm.Print_Area" localSheetId="11">'様式第15号-1-4（別紙4）'!$B$2:$K$29</definedName>
    <definedName name="_xlnm.Print_Area" localSheetId="12">'様式第15号-1-4（別紙5）'!$B$2:$AB$21</definedName>
    <definedName name="_xlnm.Print_Area" localSheetId="13">'様式第15号1-4（別紙6）'!$B$2:$H$39</definedName>
    <definedName name="_xlnm.Print_Area" localSheetId="14">'様式第15号1-4（別紙7）'!$B$2:$L$33</definedName>
    <definedName name="_xlnm.Print_Area" localSheetId="15">'様式第15号-1-5（別紙1）'!$B$1:$AA$67</definedName>
    <definedName name="_xlnm.Print_Area" localSheetId="16">'様式第15号-2-2（別紙1）'!$A$2:$H$28</definedName>
    <definedName name="_xlnm.Print_Area" localSheetId="17">'様式第15号-2-2（別紙2）'!$B$2:$J$40</definedName>
    <definedName name="_xlnm.Print_Area" localSheetId="18">'様式第15号-2-9（別紙1）'!$A$2:$AK$77</definedName>
    <definedName name="_xlnm.Print_Area" localSheetId="19">'様式第15号-2-9（別紙2）'!$B$2:$AG$74</definedName>
    <definedName name="_xlnm.Print_Area" localSheetId="21">'様式第15号-3-2（別紙1）'!$A$2:$Y$50</definedName>
    <definedName name="_xlnm.Print_Area" localSheetId="22">#REF!</definedName>
    <definedName name="_xlnm.Print_Area" localSheetId="23">'様式第15号-3-3（別紙1）'!$A$1:$F$13</definedName>
    <definedName name="_xlnm.Print_Area" localSheetId="2">様式第1号!$B$1:$H$67</definedName>
    <definedName name="_xlnm.Print_Area">#REF!</definedName>
    <definedName name="Print_Area_MI" localSheetId="7">#REF!</definedName>
    <definedName name="Print_Area_MI">#REF!</definedName>
    <definedName name="_xlnm.Print_Titles" localSheetId="7">'様式15号-1-1（別紙1）'!$2:$5</definedName>
    <definedName name="_xlnm.Print_Titles" localSheetId="5">#REF!</definedName>
    <definedName name="_xlnm.Print_Titles" localSheetId="8">#REF!</definedName>
    <definedName name="_xlnm.Print_Titles" localSheetId="9">#REF!</definedName>
    <definedName name="_xlnm.Print_Titles" localSheetId="10">#REF!</definedName>
    <definedName name="_xlnm.Print_Titles" localSheetId="15">'様式第15号-1-5（別紙1）'!$1:$5</definedName>
    <definedName name="_xlnm.Print_Titles" localSheetId="22">#REF!</definedName>
    <definedName name="_xlnm.Print_Titles" localSheetId="23">#REF!</definedName>
    <definedName name="_xlnm.Print_Titles">#REF!</definedName>
    <definedName name="PRINT_TITLES_">#REF!</definedName>
    <definedName name="Print1">#REF!</definedName>
    <definedName name="PRINTTBL">#REF!</definedName>
    <definedName name="prinTtitles">#REF!</definedName>
    <definedName name="PRINTTITLES_">#REF!</definedName>
    <definedName name="ＱＱ" localSheetId="7">#REF!</definedName>
    <definedName name="ＱＱ" localSheetId="5">#REF!</definedName>
    <definedName name="ＱＱ">#REF!</definedName>
    <definedName name="Rangai0" localSheetId="7">#REF!</definedName>
    <definedName name="Rangai0">#REF!</definedName>
    <definedName name="rdsw" localSheetId="9" hidden="1">#REF!</definedName>
    <definedName name="rdsw" localSheetId="22" hidden="1">#REF!</definedName>
    <definedName name="rdsw" hidden="1">#REF!</definedName>
    <definedName name="Rm" localSheetId="7">#REF!</definedName>
    <definedName name="Rm" localSheetId="9">#REF!</definedName>
    <definedName name="Rm" localSheetId="22">#REF!</definedName>
    <definedName name="Rm">#REF!</definedName>
    <definedName name="Rmk" localSheetId="9">#REF!</definedName>
    <definedName name="Rmk" localSheetId="22">#REF!</definedName>
    <definedName name="Rmk">#REF!</definedName>
    <definedName name="ryo" localSheetId="9">#REF!</definedName>
    <definedName name="ryo">#REF!</definedName>
    <definedName name="scenarioM2" localSheetId="7">#REF!</definedName>
    <definedName name="scenarioM2" localSheetId="5">#REF!</definedName>
    <definedName name="scenarioM2">#REF!</definedName>
    <definedName name="ss" localSheetId="7">#REF!</definedName>
    <definedName name="ss" localSheetId="5">#REF!</definedName>
    <definedName name="ss">#REF!</definedName>
    <definedName name="takayuki" localSheetId="7" hidden="1">#REF!</definedName>
    <definedName name="takayuki" localSheetId="5" hidden="1">#REF!</definedName>
    <definedName name="takayuki" localSheetId="9" hidden="1">#REF!</definedName>
    <definedName name="takayuki" localSheetId="22" hidden="1">#REF!</definedName>
    <definedName name="takayuki" hidden="1">#REF!</definedName>
    <definedName name="takumichi" localSheetId="9" hidden="1">#REF!</definedName>
    <definedName name="takumichi" localSheetId="22" hidden="1">#REF!</definedName>
    <definedName name="takumichi" hidden="1">#REF!</definedName>
    <definedName name="TENP8" localSheetId="7">#REF!</definedName>
    <definedName name="TENP8" localSheetId="9">#REF!</definedName>
    <definedName name="TENP8" localSheetId="22">#REF!</definedName>
    <definedName name="TENP8">#REF!</definedName>
    <definedName name="TENP9" localSheetId="9">#REF!</definedName>
    <definedName name="TENP9">#REF!</definedName>
    <definedName name="Title" localSheetId="7">#REF!</definedName>
    <definedName name="Title" localSheetId="9">#REF!</definedName>
    <definedName name="Title">#REF!</definedName>
    <definedName name="TitleEnglish" localSheetId="9">#REF!</definedName>
    <definedName name="TitleEnglish">#REF!</definedName>
    <definedName name="Toroku1">#REF!</definedName>
    <definedName name="Tr" localSheetId="9">#REF!</definedName>
    <definedName name="Tr">#REF!</definedName>
    <definedName name="Ts" localSheetId="9">#REF!</definedName>
    <definedName name="Ts">#REF!</definedName>
    <definedName name="tyj" localSheetId="7" hidden="1">#REF!</definedName>
    <definedName name="tyj" localSheetId="5" hidden="1">#REF!</definedName>
    <definedName name="tyj" localSheetId="9" hidden="1">#REF!</definedName>
    <definedName name="tyj" localSheetId="22" hidden="1">#REF!</definedName>
    <definedName name="tyj" hidden="1">#REF!</definedName>
    <definedName name="wedd" localSheetId="7" hidden="1">#REF!</definedName>
    <definedName name="wedd" localSheetId="5" hidden="1">#REF!</definedName>
    <definedName name="wedd" localSheetId="9" hidden="1">#REF!</definedName>
    <definedName name="wedd" localSheetId="22" hidden="1">#REF!</definedName>
    <definedName name="wedd" hidden="1">#REF!</definedName>
    <definedName name="Wex" localSheetId="9">#REF!</definedName>
    <definedName name="Wex" localSheetId="22">#REF!</definedName>
    <definedName name="Wex">#REF!</definedName>
    <definedName name="Wfex" localSheetId="9">#REF!</definedName>
    <definedName name="Wfex" localSheetId="22">#REF!</definedName>
    <definedName name="Wfex">#REF!</definedName>
    <definedName name="wide">#REF!</definedName>
    <definedName name="wrn.PRINT." localSheetId="7" hidden="1">{"P.1",#N/A,FALSE,"ネット表";"P.2",#N/A,FALSE,"ネット表"}</definedName>
    <definedName name="wrn.PRINT." localSheetId="5" hidden="1">{"P.1",#N/A,FALSE,"ネット表";"P.2",#N/A,FALSE,"ネット表"}</definedName>
    <definedName name="wrn.PRINT." localSheetId="8" hidden="1">{"P.1",#N/A,FALSE,"ネット表";"P.2",#N/A,FALSE,"ネット表"}</definedName>
    <definedName name="wrn.PRINT." localSheetId="10" hidden="1">{"P.1",#N/A,FALSE,"ネット表";"P.2",#N/A,FALSE,"ネット表"}</definedName>
    <definedName name="wrn.PRINT." localSheetId="22" hidden="1">{"P.1",#N/A,FALSE,"ネット表";"P.2",#N/A,FALSE,"ネット表"}</definedName>
    <definedName name="wrn.PRINT." localSheetId="23" hidden="1">{"P.1",#N/A,FALSE,"ネット表";"P.2",#N/A,FALSE,"ネット表"}</definedName>
    <definedName name="wrn.PRINT." hidden="1">{"P.1",#N/A,FALSE,"ネット表";"P.2",#N/A,FALSE,"ネット表"}</definedName>
    <definedName name="xsa" localSheetId="7" hidden="1">#REF!</definedName>
    <definedName name="xsa" localSheetId="5" hidden="1">#REF!</definedName>
    <definedName name="xsa" localSheetId="9" hidden="1">#REF!</definedName>
    <definedName name="xsa" localSheetId="22" hidden="1">#REF!</definedName>
    <definedName name="xsa" hidden="1">#REF!</definedName>
    <definedName name="xxgfdg" localSheetId="9" hidden="1">#REF!</definedName>
    <definedName name="xxgfdg" localSheetId="22" hidden="1">#REF!</definedName>
    <definedName name="xxgfdg" hidden="1">#REF!</definedName>
    <definedName name="Year" localSheetId="5">#REF!</definedName>
    <definedName name="Year" localSheetId="8">#REF!</definedName>
    <definedName name="Year" localSheetId="10">#REF!</definedName>
    <definedName name="Year">#REF!</definedName>
    <definedName name="ytrdf" localSheetId="9" hidden="1">#REF!</definedName>
    <definedName name="ytrdf" localSheetId="22" hidden="1">#REF!</definedName>
    <definedName name="ytrdf" hidden="1">#REF!</definedName>
    <definedName name="Z_084AE120_92E3_11D5_B1AB_00A0C9E26D76_.wvu.PrintArea" localSheetId="8" hidden="1">'様式第15号-1-4（別紙1）'!$B$2:$AF$54</definedName>
    <definedName name="Z_084AE120_92E3_11D5_B1AB_00A0C9E26D76_.wvu.Rows" localSheetId="8" hidden="1">'様式第15号-1-4（別紙1）'!#REF!</definedName>
    <definedName name="Z_742D71E0_95CC_11D5_947E_004026A90764_.wvu.PrintArea" localSheetId="8" hidden="1">'様式第15号-1-4（別紙1）'!$B$2:$AF$54</definedName>
    <definedName name="Z_742D71E0_95CC_11D5_947E_004026A90764_.wvu.Rows" localSheetId="8" hidden="1">'様式第15号-1-4（別紙1）'!#REF!</definedName>
    <definedName name="Z_DB0B5780_957A_11D5_B6B0_0000F4971045_.wvu.PrintArea" localSheetId="8" hidden="1">'様式第15号-1-4（別紙1）'!$B$2:$AF$54</definedName>
    <definedName name="Z_DB0B5780_957A_11D5_B6B0_0000F4971045_.wvu.Rows" localSheetId="8" hidden="1">'様式第15号-1-4（別紙1）'!#REF!</definedName>
    <definedName name="zadfvx" localSheetId="7" hidden="1">#REF!</definedName>
    <definedName name="zadfvx" localSheetId="5" hidden="1">#REF!</definedName>
    <definedName name="zadfvx" localSheetId="9" hidden="1">#REF!</definedName>
    <definedName name="zadfvx" localSheetId="22" hidden="1">#REF!</definedName>
    <definedName name="zadfvx" hidden="1">#REF!</definedName>
    <definedName name="あ">#REF!</definedName>
    <definedName name="ああ">#REF!</definedName>
    <definedName name="ああああ" localSheetId="9" hidden="1">#REF!</definedName>
    <definedName name="ああああ" localSheetId="22" hidden="1">#REF!</definedName>
    <definedName name="ああああ" hidden="1">#REF!</definedName>
    <definedName name="い">#REF!</definedName>
    <definedName name="ゴミ受入量" localSheetId="7">#REF!</definedName>
    <definedName name="ゴミ受入量" localSheetId="5">#REF!</definedName>
    <definedName name="ゴミ受入量">#REF!</definedName>
    <definedName name="ゴミ単価" localSheetId="7">#REF!</definedName>
    <definedName name="ゴミ単価">#REF!</definedName>
    <definedName name="データ" localSheetId="7">#REF!</definedName>
    <definedName name="データ" localSheetId="9">#REF!</definedName>
    <definedName name="データ" localSheetId="22">#REF!</definedName>
    <definedName name="データ">#REF!</definedName>
    <definedName name="ベース固定費" localSheetId="5">#REF!</definedName>
    <definedName name="ベース固定費" localSheetId="8">#REF!</definedName>
    <definedName name="ベース固定費" localSheetId="10">#REF!</definedName>
    <definedName name="ベース固定費">#REF!</definedName>
    <definedName name="ベース変動費">#REF!</definedName>
    <definedName name="マクロ要否" localSheetId="7">#REF!</definedName>
    <definedName name="マクロ要否" localSheetId="5">#REF!</definedName>
    <definedName name="マクロ要否">#REF!</definedName>
    <definedName name="案件名" localSheetId="5">#REF!</definedName>
    <definedName name="案件名" localSheetId="8">#REF!</definedName>
    <definedName name="案件名" localSheetId="10">#REF!</definedName>
    <definedName name="案件名">#REF!</definedName>
    <definedName name="維持補修" localSheetId="9" hidden="1">#REF!</definedName>
    <definedName name="維持補修" localSheetId="22" hidden="1">#REF!</definedName>
    <definedName name="維持補修" hidden="1">#REF!</definedName>
    <definedName name="一般管理費率">#REF!</definedName>
    <definedName name="運転時間" localSheetId="7">#REF!</definedName>
    <definedName name="運転時間" localSheetId="5">#REF!</definedName>
    <definedName name="運転時間">#REF!</definedName>
    <definedName name="運転日数" localSheetId="7">#REF!</definedName>
    <definedName name="運転日数">#REF!</definedName>
    <definedName name="運転方法">#REF!</definedName>
    <definedName name="衛A1">#REF!</definedName>
    <definedName name="衛引" localSheetId="7">#REF!</definedName>
    <definedName name="衛引" localSheetId="5">#REF!</definedName>
    <definedName name="衛引">#REF!</definedName>
    <definedName name="衛運" localSheetId="7">#REF!</definedName>
    <definedName name="衛運">#REF!</definedName>
    <definedName name="衛工">#REF!</definedName>
    <definedName name="衛材">#REF!</definedName>
    <definedName name="衛雑">#REF!</definedName>
    <definedName name="衛試">#REF!</definedName>
    <definedName name="衛消">#REF!</definedName>
    <definedName name="衛保">#REF!</definedName>
    <definedName name="衛桝">#REF!</definedName>
    <definedName name="衛斫">#REF!</definedName>
    <definedName name="掛率" localSheetId="5">#REF!</definedName>
    <definedName name="掛率" localSheetId="8">#REF!</definedName>
    <definedName name="掛率" localSheetId="10">#REF!</definedName>
    <definedName name="掛率">#REF!</definedName>
    <definedName name="機械減価償却期間" localSheetId="7">#REF!</definedName>
    <definedName name="機械減価償却期間" localSheetId="5">#REF!</definedName>
    <definedName name="機械減価償却期間">#REF!</definedName>
    <definedName name="機械残存価格率" localSheetId="7">#REF!</definedName>
    <definedName name="機械残存価格率">#REF!</definedName>
    <definedName name="機械設備額">#REF!</definedName>
    <definedName name="機械設備割合">#REF!</definedName>
    <definedName name="機器リスト" localSheetId="9">#REF!</definedName>
    <definedName name="機器リスト" localSheetId="22">#REF!</definedName>
    <definedName name="機器リスト">#REF!</definedName>
    <definedName name="経費" localSheetId="7">#REF!</definedName>
    <definedName name="経費" localSheetId="9">#REF!</definedName>
    <definedName name="経費" localSheetId="22">#REF!</definedName>
    <definedName name="経費">#REF!</definedName>
    <definedName name="検索範囲" localSheetId="7">#REF!</definedName>
    <definedName name="検索範囲" localSheetId="5">#REF!</definedName>
    <definedName name="検索範囲">#REF!</definedName>
    <definedName name="現場管理費率" localSheetId="7">#REF!</definedName>
    <definedName name="現場管理費率" localSheetId="5">#REF!</definedName>
    <definedName name="現場管理費率">#REF!</definedName>
    <definedName name="固定資産税率" localSheetId="7">#REF!</definedName>
    <definedName name="固定資産税率">#REF!</definedName>
    <definedName name="固定資産評価率">#REF!</definedName>
    <definedName name="固定費算出">#REF!</definedName>
    <definedName name="査定" localSheetId="7">#REF!</definedName>
    <definedName name="査定" localSheetId="9">#REF!</definedName>
    <definedName name="査定" localSheetId="22">#REF!</definedName>
    <definedName name="査定">#REF!</definedName>
    <definedName name="債務保証費率" localSheetId="7">#REF!</definedName>
    <definedName name="債務保証費率">#REF!</definedName>
    <definedName name="最大発電能力" localSheetId="7">#REF!</definedName>
    <definedName name="最大発電能力" localSheetId="5">#REF!</definedName>
    <definedName name="最大発電能力">#REF!</definedName>
    <definedName name="最低現預金" localSheetId="7">#REF!</definedName>
    <definedName name="最低現預金">#REF!</definedName>
    <definedName name="作成日">#REF!</definedName>
    <definedName name="産廃単価">#REF!</definedName>
    <definedName name="仕様書" localSheetId="7">#REF!</definedName>
    <definedName name="仕様書" localSheetId="5">#REF!</definedName>
    <definedName name="仕様書">#REF!</definedName>
    <definedName name="施設規模" localSheetId="7">#REF!</definedName>
    <definedName name="施設規模" localSheetId="5">#REF!</definedName>
    <definedName name="施設規模">#REF!</definedName>
    <definedName name="施設分類" localSheetId="9">#REF!</definedName>
    <definedName name="施設分類" localSheetId="22">#REF!</definedName>
    <definedName name="施設分類">#REF!</definedName>
    <definedName name="資本金" localSheetId="7">#REF!</definedName>
    <definedName name="資本金" localSheetId="5">#REF!</definedName>
    <definedName name="資本金">#REF!</definedName>
    <definedName name="実際リターン" localSheetId="7">#REF!</definedName>
    <definedName name="実際リターン">#REF!</definedName>
    <definedName name="実績">#REF!</definedName>
    <definedName name="実績表">#REF!</definedName>
    <definedName name="受入開始年">#REF!</definedName>
    <definedName name="受入量">#REF!</definedName>
    <definedName name="従業員数" localSheetId="7">#REF!</definedName>
    <definedName name="従業員数" localSheetId="5">#REF!</definedName>
    <definedName name="従業員数">#REF!</definedName>
    <definedName name="処理42">#N/A</definedName>
    <definedName name="処理フロー2" localSheetId="7">#REF!</definedName>
    <definedName name="処理フロー2" localSheetId="5">#REF!</definedName>
    <definedName name="処理フロー2">#REF!</definedName>
    <definedName name="処理能力" localSheetId="7">#REF!</definedName>
    <definedName name="処理能力">#REF!</definedName>
    <definedName name="初年度最低現預金" localSheetId="7">#REF!</definedName>
    <definedName name="初年度最低現預金" localSheetId="5">#REF!</definedName>
    <definedName name="初年度最低現預金">#REF!</definedName>
    <definedName name="諸経費" localSheetId="7">#REF!</definedName>
    <definedName name="諸経費">#REF!</definedName>
    <definedName name="小数点" localSheetId="5">#REF!</definedName>
    <definedName name="小数点" localSheetId="8">#REF!</definedName>
    <definedName name="小数点" localSheetId="10">#REF!</definedName>
    <definedName name="小数点">#REF!</definedName>
    <definedName name="焼却灰処理単価" localSheetId="5">#REF!</definedName>
    <definedName name="焼却灰処理単価" localSheetId="8">#REF!</definedName>
    <definedName name="焼却灰処理単価" localSheetId="10">#REF!</definedName>
    <definedName name="焼却灰処理単価">#REF!</definedName>
    <definedName name="焼却灰処理量">#REF!</definedName>
    <definedName name="焼却能力">#REF!</definedName>
    <definedName name="上野" localSheetId="9" hidden="1">#REF!</definedName>
    <definedName name="上野" localSheetId="22" hidden="1">#REF!</definedName>
    <definedName name="上野" hidden="1">#REF!</definedName>
    <definedName name="蒸気自家消費量">#REF!</definedName>
    <definedName name="蒸気単価">#REF!</definedName>
    <definedName name="蒸気発生量">#REF!</definedName>
    <definedName name="蒸気販売量">#REF!</definedName>
    <definedName name="新日鉄">#REF!</definedName>
    <definedName name="人件費単価">#REF!</definedName>
    <definedName name="人口の実績と予測">#REF!</definedName>
    <definedName name="図版" localSheetId="9">#REF!</definedName>
    <definedName name="図版" localSheetId="22">#REF!</definedName>
    <definedName name="図版">#REF!</definedName>
    <definedName name="世帯数" localSheetId="7">#REF!</definedName>
    <definedName name="世帯数" localSheetId="9">#REF!</definedName>
    <definedName name="世帯数" localSheetId="22">#REF!</definedName>
    <definedName name="世帯数">#REF!</definedName>
    <definedName name="制度融資割合" localSheetId="7">#REF!</definedName>
    <definedName name="制度融資割合">#REF!</definedName>
    <definedName name="制度融資金額">#REF!</definedName>
    <definedName name="制度融資金利">#REF!</definedName>
    <definedName name="制度融資返済期間">#REF!</definedName>
    <definedName name="西葛西３丁目マンション管理業務仕様書">#REF!</definedName>
    <definedName name="設定項目1">#N/A</definedName>
    <definedName name="想定OM" localSheetId="7">#REF!</definedName>
    <definedName name="想定OM" localSheetId="5">#REF!</definedName>
    <definedName name="想定OM">#REF!</definedName>
    <definedName name="想定リターン" localSheetId="7">#REF!</definedName>
    <definedName name="想定リターン">#REF!</definedName>
    <definedName name="想定最低現預金">#REF!</definedName>
    <definedName name="想定初年度最低現預金">#REF!</definedName>
    <definedName name="総事業費">#REF!</definedName>
    <definedName name="短期借入金金利" localSheetId="7">#REF!</definedName>
    <definedName name="短期借入金金利" localSheetId="5">#REF!</definedName>
    <definedName name="短期借入金金利">#REF!</definedName>
    <definedName name="端数" localSheetId="7">#REF!</definedName>
    <definedName name="端数" localSheetId="5">#REF!</definedName>
    <definedName name="端数">#REF!</definedName>
    <definedName name="電気基本料金" localSheetId="5">#REF!</definedName>
    <definedName name="電気基本料金" localSheetId="8">#REF!</definedName>
    <definedName name="電気基本料金" localSheetId="10">#REF!</definedName>
    <definedName name="電気基本料金">#REF!</definedName>
    <definedName name="電気使用料金">#REF!</definedName>
    <definedName name="土建減価償却期間" localSheetId="5">#REF!</definedName>
    <definedName name="土建減価償却期間" localSheetId="8">#REF!</definedName>
    <definedName name="土建減価償却期間" localSheetId="10">#REF!</definedName>
    <definedName name="土建減価償却期間">#REF!</definedName>
    <definedName name="土建工事割合">#REF!</definedName>
    <definedName name="土建工事金額">#REF!</definedName>
    <definedName name="土建残存価格率">#REF!</definedName>
    <definedName name="土地購入金額">#REF!</definedName>
    <definedName name="内海築炉" localSheetId="9">#REF!</definedName>
    <definedName name="内海築炉" localSheetId="22">#REF!</definedName>
    <definedName name="内海築炉">#REF!</definedName>
    <definedName name="内訳外" localSheetId="9">#REF!</definedName>
    <definedName name="内訳外" localSheetId="22">#REF!</definedName>
    <definedName name="内訳外">#REF!</definedName>
    <definedName name="内訳内1" localSheetId="7">#REF!</definedName>
    <definedName name="内訳内1" localSheetId="9">#REF!</definedName>
    <definedName name="内訳内1" localSheetId="22">#REF!</definedName>
    <definedName name="内訳内1">#REF!</definedName>
    <definedName name="内訳内2" localSheetId="9">#REF!</definedName>
    <definedName name="内訳内2">#REF!</definedName>
    <definedName name="日常TBL" localSheetId="7">#REF!</definedName>
    <definedName name="日常TBL" localSheetId="5">#REF!</definedName>
    <definedName name="日常TBL">#REF!</definedName>
    <definedName name="入札差異" localSheetId="7">#REF!</definedName>
    <definedName name="入札差異">#REF!</definedName>
    <definedName name="年間設備補修費">#REF!</definedName>
    <definedName name="売電単価" localSheetId="7">#REF!</definedName>
    <definedName name="売電単価" localSheetId="5">#REF!</definedName>
    <definedName name="売電単価">#REF!</definedName>
    <definedName name="範囲" localSheetId="7">#REF!</definedName>
    <definedName name="範囲">#REF!</definedName>
    <definedName name="費用設定" localSheetId="7">#REF!</definedName>
    <definedName name="費用設定" localSheetId="5">#REF!</definedName>
    <definedName name="費用設定">#REF!</definedName>
    <definedName name="負荷率" localSheetId="7">#REF!</definedName>
    <definedName name="負荷率">#REF!</definedName>
    <definedName name="風向" localSheetId="7">#REF!</definedName>
    <definedName name="風向" localSheetId="5">#REF!</definedName>
    <definedName name="風向">#REF!</definedName>
    <definedName name="風速" localSheetId="7">#REF!</definedName>
    <definedName name="風速">#REF!</definedName>
    <definedName name="変数">#N/A</definedName>
    <definedName name="変動費マージン" localSheetId="5">#REF!</definedName>
    <definedName name="変動費マージン" localSheetId="8">#REF!</definedName>
    <definedName name="変動費マージン" localSheetId="10">#REF!</definedName>
    <definedName name="変動費マージン">#REF!</definedName>
    <definedName name="変動費算出">#REF!</definedName>
    <definedName name="保険料率">#REF!</definedName>
    <definedName name="補助金総額" localSheetId="7">#REF!</definedName>
    <definedName name="補助金総額" localSheetId="5">#REF!</definedName>
    <definedName name="補助金総額">#REF!</definedName>
    <definedName name="補助金率" localSheetId="7">#REF!</definedName>
    <definedName name="補助金率">#REF!</definedName>
    <definedName name="補助燃料使用量">#REF!</definedName>
    <definedName name="補助燃料費">#REF!</definedName>
    <definedName name="方式">#REF!</definedName>
    <definedName name="法人税率">#REF!</definedName>
    <definedName name="民間銀行長期金利">#REF!</definedName>
    <definedName name="民間銀行返済期間">#REF!</definedName>
    <definedName name="民間銀行融資割合">#REF!</definedName>
    <definedName name="民間銀行融資金額">#REF!</definedName>
    <definedName name="明細1" localSheetId="9">#REF!</definedName>
    <definedName name="明細1">#REF!</definedName>
    <definedName name="明細3" localSheetId="9">#REF!</definedName>
    <definedName name="明細3">#REF!</definedName>
    <definedName name="予測イメージ図" localSheetId="5">#REF!</definedName>
    <definedName name="予測イメージ図" localSheetId="8">#REF!</definedName>
    <definedName name="予測イメージ図" localSheetId="10">#REF!</definedName>
    <definedName name="予測イメージ図">#REF!</definedName>
    <definedName name="曜日" localSheetId="9">#REF!</definedName>
    <definedName name="曜日" localSheetId="22">#REF!</definedName>
    <definedName name="曜日">#REF!</definedName>
    <definedName name="用役費">#REF!</definedName>
    <definedName name="用役費計算基準">#REF!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25" i="131" l="1"/>
  <c r="L25" i="131"/>
  <c r="X52" i="155"/>
  <c r="X27" i="155"/>
  <c r="X28" i="155" s="1"/>
  <c r="G25" i="142"/>
  <c r="G20" i="142"/>
  <c r="G23" i="142" s="1"/>
  <c r="G17" i="142"/>
  <c r="G16" i="142" s="1"/>
  <c r="G13" i="142"/>
  <c r="G11" i="142" s="1"/>
  <c r="G10" i="142" s="1"/>
  <c r="M13" i="133"/>
  <c r="M14" i="133" s="1"/>
  <c r="M15" i="133" s="1"/>
  <c r="K24" i="131"/>
  <c r="K23" i="131"/>
  <c r="K16" i="131"/>
  <c r="K17" i="131" s="1"/>
  <c r="L10" i="149"/>
  <c r="X10" i="149"/>
  <c r="Z52" i="155"/>
  <c r="Y52" i="155"/>
  <c r="W52" i="155"/>
  <c r="V52" i="155"/>
  <c r="U52" i="155"/>
  <c r="T52" i="155"/>
  <c r="S52" i="155"/>
  <c r="R52" i="155"/>
  <c r="Q52" i="155"/>
  <c r="P52" i="155"/>
  <c r="O52" i="155"/>
  <c r="N52" i="155"/>
  <c r="M52" i="155"/>
  <c r="L52" i="155"/>
  <c r="K52" i="155"/>
  <c r="J52" i="155"/>
  <c r="I52" i="155"/>
  <c r="H52" i="155"/>
  <c r="G52" i="155"/>
  <c r="F52" i="155"/>
  <c r="AA51" i="155"/>
  <c r="AA47" i="155"/>
  <c r="AA43" i="155"/>
  <c r="Z27" i="155"/>
  <c r="Z28" i="155" s="1"/>
  <c r="Y27" i="155"/>
  <c r="Y28" i="155" s="1"/>
  <c r="W27" i="155"/>
  <c r="W28" i="155" s="1"/>
  <c r="V27" i="155"/>
  <c r="V28" i="155" s="1"/>
  <c r="U27" i="155"/>
  <c r="U28" i="155" s="1"/>
  <c r="T27" i="155"/>
  <c r="T28" i="155" s="1"/>
  <c r="S27" i="155"/>
  <c r="S28" i="155" s="1"/>
  <c r="R27" i="155"/>
  <c r="R28" i="155" s="1"/>
  <c r="Q27" i="155"/>
  <c r="Q28" i="155" s="1"/>
  <c r="P27" i="155"/>
  <c r="P28" i="155" s="1"/>
  <c r="O27" i="155"/>
  <c r="O28" i="155" s="1"/>
  <c r="N27" i="155"/>
  <c r="N28" i="155" s="1"/>
  <c r="M27" i="155"/>
  <c r="M28" i="155" s="1"/>
  <c r="L27" i="155"/>
  <c r="L28" i="155" s="1"/>
  <c r="K27" i="155"/>
  <c r="K28" i="155" s="1"/>
  <c r="J27" i="155"/>
  <c r="J28" i="155" s="1"/>
  <c r="I27" i="155"/>
  <c r="I28" i="155" s="1"/>
  <c r="H27" i="155"/>
  <c r="H28" i="155" s="1"/>
  <c r="G27" i="155"/>
  <c r="G28" i="155" s="1"/>
  <c r="F27" i="155"/>
  <c r="F28" i="155" s="1"/>
  <c r="AA26" i="155"/>
  <c r="AA25" i="155"/>
  <c r="AA24" i="155"/>
  <c r="AA23" i="155"/>
  <c r="AA22" i="155"/>
  <c r="E20" i="155"/>
  <c r="E14" i="155"/>
  <c r="O13" i="133"/>
  <c r="H17" i="150"/>
  <c r="H18" i="150" s="1"/>
  <c r="G17" i="150"/>
  <c r="AA9" i="149"/>
  <c r="AA10" i="149" s="1"/>
  <c r="Z9" i="149"/>
  <c r="Z10" i="149" s="1"/>
  <c r="Y9" i="149"/>
  <c r="Y10" i="149" s="1"/>
  <c r="X9" i="149"/>
  <c r="W9" i="149"/>
  <c r="W10" i="149" s="1"/>
  <c r="V9" i="149"/>
  <c r="V10" i="149" s="1"/>
  <c r="U9" i="149"/>
  <c r="U10" i="149" s="1"/>
  <c r="T9" i="149"/>
  <c r="T10" i="149" s="1"/>
  <c r="S9" i="149"/>
  <c r="S10" i="149" s="1"/>
  <c r="R9" i="149"/>
  <c r="R10" i="149" s="1"/>
  <c r="Q9" i="149"/>
  <c r="Q10" i="149" s="1"/>
  <c r="P9" i="149"/>
  <c r="P10" i="149" s="1"/>
  <c r="O9" i="149"/>
  <c r="O10" i="149" s="1"/>
  <c r="N9" i="149"/>
  <c r="N10" i="149" s="1"/>
  <c r="M9" i="149"/>
  <c r="M10" i="149" s="1"/>
  <c r="L9" i="149"/>
  <c r="K9" i="149"/>
  <c r="K10" i="149" s="1"/>
  <c r="J9" i="149"/>
  <c r="J10" i="149" s="1"/>
  <c r="I9" i="149"/>
  <c r="I10" i="149" s="1"/>
  <c r="H9" i="149"/>
  <c r="H10" i="149" s="1"/>
  <c r="G9" i="149"/>
  <c r="G10" i="149" s="1"/>
  <c r="AB8" i="149"/>
  <c r="J17" i="142"/>
  <c r="J16" i="142" s="1"/>
  <c r="K17" i="142"/>
  <c r="K16" i="142" s="1"/>
  <c r="L17" i="142"/>
  <c r="L16" i="142" s="1"/>
  <c r="M17" i="142"/>
  <c r="M16" i="142" s="1"/>
  <c r="N17" i="142"/>
  <c r="N16" i="142" s="1"/>
  <c r="O17" i="142"/>
  <c r="O16" i="142" s="1"/>
  <c r="P17" i="142"/>
  <c r="P16" i="142" s="1"/>
  <c r="Q17" i="142"/>
  <c r="Q16" i="142" s="1"/>
  <c r="R17" i="142"/>
  <c r="R16" i="142" s="1"/>
  <c r="S17" i="142"/>
  <c r="T17" i="142"/>
  <c r="T16" i="142" s="1"/>
  <c r="U17" i="142"/>
  <c r="U16" i="142" s="1"/>
  <c r="V17" i="142"/>
  <c r="V16" i="142" s="1"/>
  <c r="W17" i="142"/>
  <c r="W16" i="142" s="1"/>
  <c r="X17" i="142"/>
  <c r="X16" i="142" s="1"/>
  <c r="Y17" i="142"/>
  <c r="Y16" i="142" s="1"/>
  <c r="Z17" i="142"/>
  <c r="Z16" i="142" s="1"/>
  <c r="AA17" i="142"/>
  <c r="AA16" i="142" s="1"/>
  <c r="AB17" i="142"/>
  <c r="AC17" i="142"/>
  <c r="AC16" i="142" s="1"/>
  <c r="AD17" i="142"/>
  <c r="AE17" i="142"/>
  <c r="AE16" i="142" s="1"/>
  <c r="I17" i="142"/>
  <c r="I16" i="142" s="1"/>
  <c r="H17" i="142"/>
  <c r="H16" i="142" s="1"/>
  <c r="F17" i="142"/>
  <c r="F16" i="142" s="1"/>
  <c r="AF18" i="142"/>
  <c r="G30" i="147"/>
  <c r="F30" i="147"/>
  <c r="G14" i="147"/>
  <c r="F14" i="147"/>
  <c r="AA12" i="146"/>
  <c r="Z12" i="146"/>
  <c r="Y12" i="146"/>
  <c r="X12" i="146"/>
  <c r="W12" i="146"/>
  <c r="V12" i="146"/>
  <c r="U12" i="146"/>
  <c r="T12" i="146"/>
  <c r="S12" i="146"/>
  <c r="R12" i="146"/>
  <c r="Q12" i="146"/>
  <c r="P12" i="146"/>
  <c r="O12" i="146"/>
  <c r="N12" i="146"/>
  <c r="M12" i="146"/>
  <c r="L12" i="146"/>
  <c r="K12" i="146"/>
  <c r="J12" i="146"/>
  <c r="I12" i="146"/>
  <c r="H12" i="146"/>
  <c r="G12" i="146"/>
  <c r="AB11" i="146"/>
  <c r="AB10" i="146"/>
  <c r="AB9" i="146"/>
  <c r="AB8" i="146"/>
  <c r="AB7" i="146"/>
  <c r="G9" i="143"/>
  <c r="AE53" i="142"/>
  <c r="AD53" i="142"/>
  <c r="AC53" i="142"/>
  <c r="AB53" i="142"/>
  <c r="AA53" i="142"/>
  <c r="Z53" i="142"/>
  <c r="Y53" i="142"/>
  <c r="X53" i="142"/>
  <c r="W53" i="142"/>
  <c r="V53" i="142"/>
  <c r="U53" i="142"/>
  <c r="T53" i="142"/>
  <c r="S53" i="142"/>
  <c r="R53" i="142"/>
  <c r="Q53" i="142"/>
  <c r="P53" i="142"/>
  <c r="O53" i="142"/>
  <c r="N53" i="142"/>
  <c r="M53" i="142"/>
  <c r="L53" i="142"/>
  <c r="K53" i="142"/>
  <c r="AF45" i="142"/>
  <c r="AF44" i="142"/>
  <c r="AF43" i="142"/>
  <c r="AF42" i="142"/>
  <c r="AF41" i="142"/>
  <c r="AF40" i="142"/>
  <c r="AF39" i="142"/>
  <c r="AF38" i="142"/>
  <c r="AF37" i="142"/>
  <c r="AF36" i="142"/>
  <c r="AF35" i="142"/>
  <c r="AF34" i="142"/>
  <c r="AF27" i="142"/>
  <c r="AF26" i="142"/>
  <c r="AE25" i="142"/>
  <c r="AD25" i="142"/>
  <c r="AC25" i="142"/>
  <c r="AB25" i="142"/>
  <c r="AA25" i="142"/>
  <c r="Z25" i="142"/>
  <c r="Y25" i="142"/>
  <c r="X25" i="142"/>
  <c r="W25" i="142"/>
  <c r="V25" i="142"/>
  <c r="U25" i="142"/>
  <c r="T25" i="142"/>
  <c r="S25" i="142"/>
  <c r="R25" i="142"/>
  <c r="Q25" i="142"/>
  <c r="P25" i="142"/>
  <c r="O25" i="142"/>
  <c r="N25" i="142"/>
  <c r="M25" i="142"/>
  <c r="L25" i="142"/>
  <c r="K25" i="142"/>
  <c r="J25" i="142"/>
  <c r="I25" i="142"/>
  <c r="H25" i="142"/>
  <c r="F25" i="142"/>
  <c r="AF22" i="142"/>
  <c r="AF21" i="142"/>
  <c r="AE20" i="142"/>
  <c r="AE23" i="142" s="1"/>
  <c r="AD20" i="142"/>
  <c r="AD23" i="142" s="1"/>
  <c r="AC20" i="142"/>
  <c r="AC23" i="142" s="1"/>
  <c r="AB20" i="142"/>
  <c r="AB23" i="142" s="1"/>
  <c r="AA20" i="142"/>
  <c r="AA23" i="142" s="1"/>
  <c r="Z20" i="142"/>
  <c r="Z23" i="142" s="1"/>
  <c r="Y20" i="142"/>
  <c r="Y23" i="142" s="1"/>
  <c r="X20" i="142"/>
  <c r="X23" i="142" s="1"/>
  <c r="W20" i="142"/>
  <c r="W23" i="142" s="1"/>
  <c r="V20" i="142"/>
  <c r="V23" i="142" s="1"/>
  <c r="U20" i="142"/>
  <c r="U23" i="142" s="1"/>
  <c r="T20" i="142"/>
  <c r="T23" i="142" s="1"/>
  <c r="S20" i="142"/>
  <c r="S23" i="142" s="1"/>
  <c r="R20" i="142"/>
  <c r="R23" i="142" s="1"/>
  <c r="Q20" i="142"/>
  <c r="Q23" i="142" s="1"/>
  <c r="P20" i="142"/>
  <c r="P23" i="142" s="1"/>
  <c r="O20" i="142"/>
  <c r="O23" i="142" s="1"/>
  <c r="N20" i="142"/>
  <c r="N23" i="142" s="1"/>
  <c r="M20" i="142"/>
  <c r="M23" i="142" s="1"/>
  <c r="L20" i="142"/>
  <c r="L23" i="142" s="1"/>
  <c r="K20" i="142"/>
  <c r="K23" i="142" s="1"/>
  <c r="J20" i="142"/>
  <c r="J23" i="142" s="1"/>
  <c r="I20" i="142"/>
  <c r="I23" i="142" s="1"/>
  <c r="H20" i="142"/>
  <c r="H23" i="142" s="1"/>
  <c r="F20" i="142"/>
  <c r="F23" i="142" s="1"/>
  <c r="AB16" i="142"/>
  <c r="S16" i="142"/>
  <c r="AD16" i="142"/>
  <c r="AF15" i="142"/>
  <c r="AF14" i="142"/>
  <c r="AE13" i="142"/>
  <c r="AE11" i="142" s="1"/>
  <c r="AE10" i="142" s="1"/>
  <c r="AD13" i="142"/>
  <c r="AD11" i="142" s="1"/>
  <c r="AD10" i="142" s="1"/>
  <c r="AC13" i="142"/>
  <c r="AC11" i="142" s="1"/>
  <c r="AC10" i="142" s="1"/>
  <c r="AB13" i="142"/>
  <c r="AB11" i="142" s="1"/>
  <c r="AB10" i="142" s="1"/>
  <c r="AA13" i="142"/>
  <c r="AA11" i="142" s="1"/>
  <c r="AA10" i="142" s="1"/>
  <c r="Z13" i="142"/>
  <c r="Z11" i="142" s="1"/>
  <c r="Z10" i="142" s="1"/>
  <c r="Y13" i="142"/>
  <c r="Y11" i="142" s="1"/>
  <c r="Y10" i="142" s="1"/>
  <c r="X13" i="142"/>
  <c r="X11" i="142" s="1"/>
  <c r="X10" i="142" s="1"/>
  <c r="W13" i="142"/>
  <c r="V13" i="142"/>
  <c r="V11" i="142" s="1"/>
  <c r="V10" i="142" s="1"/>
  <c r="U13" i="142"/>
  <c r="U11" i="142" s="1"/>
  <c r="U10" i="142" s="1"/>
  <c r="T13" i="142"/>
  <c r="T11" i="142" s="1"/>
  <c r="T10" i="142" s="1"/>
  <c r="S13" i="142"/>
  <c r="S11" i="142" s="1"/>
  <c r="S10" i="142" s="1"/>
  <c r="R13" i="142"/>
  <c r="R11" i="142" s="1"/>
  <c r="R10" i="142" s="1"/>
  <c r="Q13" i="142"/>
  <c r="Q11" i="142" s="1"/>
  <c r="Q10" i="142" s="1"/>
  <c r="P13" i="142"/>
  <c r="P11" i="142" s="1"/>
  <c r="P10" i="142" s="1"/>
  <c r="O13" i="142"/>
  <c r="O11" i="142" s="1"/>
  <c r="O10" i="142" s="1"/>
  <c r="N13" i="142"/>
  <c r="N11" i="142" s="1"/>
  <c r="N10" i="142" s="1"/>
  <c r="M13" i="142"/>
  <c r="M11" i="142" s="1"/>
  <c r="M10" i="142" s="1"/>
  <c r="L13" i="142"/>
  <c r="L11" i="142" s="1"/>
  <c r="L10" i="142" s="1"/>
  <c r="K13" i="142"/>
  <c r="K11" i="142" s="1"/>
  <c r="K10" i="142" s="1"/>
  <c r="J13" i="142"/>
  <c r="I13" i="142"/>
  <c r="I11" i="142" s="1"/>
  <c r="I10" i="142" s="1"/>
  <c r="H13" i="142"/>
  <c r="H11" i="142" s="1"/>
  <c r="H10" i="142" s="1"/>
  <c r="F13" i="142"/>
  <c r="AF12" i="142"/>
  <c r="W11" i="142"/>
  <c r="W10" i="142" s="1"/>
  <c r="J11" i="142"/>
  <c r="J10" i="142" s="1"/>
  <c r="AB12" i="146" l="1"/>
  <c r="E21" i="155"/>
  <c r="E28" i="155" s="1"/>
  <c r="AA28" i="155" s="1"/>
  <c r="K25" i="131"/>
  <c r="G19" i="142"/>
  <c r="G24" i="142"/>
  <c r="G28" i="142" s="1"/>
  <c r="AB19" i="142"/>
  <c r="AB24" i="142" s="1"/>
  <c r="AB28" i="142" s="1"/>
  <c r="J19" i="142"/>
  <c r="O14" i="133"/>
  <c r="O15" i="133" s="1"/>
  <c r="AA52" i="155"/>
  <c r="AA27" i="155"/>
  <c r="G18" i="150"/>
  <c r="AB10" i="149"/>
  <c r="AB9" i="149"/>
  <c r="O19" i="142"/>
  <c r="O24" i="142" s="1"/>
  <c r="O28" i="142" s="1"/>
  <c r="K19" i="142"/>
  <c r="K24" i="142" s="1"/>
  <c r="K28" i="142" s="1"/>
  <c r="P19" i="142"/>
  <c r="P24" i="142" s="1"/>
  <c r="P28" i="142" s="1"/>
  <c r="AA19" i="142"/>
  <c r="AA24" i="142" s="1"/>
  <c r="AA28" i="142" s="1"/>
  <c r="L19" i="142"/>
  <c r="L24" i="142" s="1"/>
  <c r="L28" i="142" s="1"/>
  <c r="X19" i="142"/>
  <c r="X24" i="142" s="1"/>
  <c r="X28" i="142" s="1"/>
  <c r="N19" i="142"/>
  <c r="N24" i="142" s="1"/>
  <c r="N28" i="142" s="1"/>
  <c r="M19" i="142"/>
  <c r="M24" i="142" s="1"/>
  <c r="M28" i="142" s="1"/>
  <c r="AF23" i="142"/>
  <c r="R19" i="142"/>
  <c r="R24" i="142" s="1"/>
  <c r="R28" i="142" s="1"/>
  <c r="AD19" i="142"/>
  <c r="AD24" i="142" s="1"/>
  <c r="AD28" i="142" s="1"/>
  <c r="AF13" i="142"/>
  <c r="S19" i="142"/>
  <c r="S24" i="142" s="1"/>
  <c r="S28" i="142" s="1"/>
  <c r="AE19" i="142"/>
  <c r="AE24" i="142" s="1"/>
  <c r="AE28" i="142" s="1"/>
  <c r="J54" i="142"/>
  <c r="H19" i="142"/>
  <c r="H24" i="142" s="1"/>
  <c r="H28" i="142" s="1"/>
  <c r="T19" i="142"/>
  <c r="T24" i="142" s="1"/>
  <c r="T28" i="142" s="1"/>
  <c r="AC19" i="142"/>
  <c r="AC24" i="142" s="1"/>
  <c r="AC28" i="142" s="1"/>
  <c r="Q19" i="142"/>
  <c r="Q24" i="142" s="1"/>
  <c r="Q28" i="142" s="1"/>
  <c r="AF25" i="142"/>
  <c r="I19" i="142"/>
  <c r="I24" i="142" s="1"/>
  <c r="I28" i="142" s="1"/>
  <c r="U19" i="142"/>
  <c r="U24" i="142" s="1"/>
  <c r="U28" i="142" s="1"/>
  <c r="V19" i="142"/>
  <c r="V24" i="142" s="1"/>
  <c r="V28" i="142" s="1"/>
  <c r="AF17" i="142"/>
  <c r="AF16" i="142"/>
  <c r="Y19" i="142"/>
  <c r="Y24" i="142" s="1"/>
  <c r="Y28" i="142" s="1"/>
  <c r="W19" i="142"/>
  <c r="W24" i="142" s="1"/>
  <c r="W28" i="142" s="1"/>
  <c r="Z19" i="142"/>
  <c r="Z24" i="142" s="1"/>
  <c r="Z28" i="142" s="1"/>
  <c r="J24" i="142"/>
  <c r="J28" i="142" s="1"/>
  <c r="AF20" i="142"/>
  <c r="F11" i="142"/>
  <c r="AF11" i="142" l="1"/>
  <c r="F10" i="142"/>
  <c r="F19" i="142" l="1"/>
  <c r="AF10" i="142"/>
  <c r="F24" i="142" l="1"/>
  <c r="AF19" i="142"/>
  <c r="F28" i="142" l="1"/>
  <c r="AF28" i="142" s="1"/>
  <c r="AF24" i="142"/>
  <c r="AI13" i="133" l="1"/>
  <c r="AH13" i="133"/>
  <c r="AG13" i="133"/>
  <c r="AF13" i="133"/>
  <c r="AE13" i="133"/>
  <c r="AD13" i="133"/>
  <c r="AC13" i="133"/>
  <c r="AC14" i="133" s="1"/>
  <c r="AB13" i="133"/>
  <c r="AA13" i="133"/>
  <c r="AA14" i="133" s="1"/>
  <c r="Z13" i="133"/>
  <c r="Y13" i="133"/>
  <c r="Y14" i="133" s="1"/>
  <c r="X13" i="133"/>
  <c r="X14" i="133" s="1"/>
  <c r="W13" i="133"/>
  <c r="V13" i="133"/>
  <c r="U13" i="133"/>
  <c r="T13" i="133"/>
  <c r="S13" i="133"/>
  <c r="R13" i="133"/>
  <c r="Q13" i="133"/>
  <c r="Q14" i="133" s="1"/>
  <c r="P13" i="133"/>
  <c r="N13" i="133"/>
  <c r="L13" i="133"/>
  <c r="L14" i="133" s="1"/>
  <c r="K13" i="133"/>
  <c r="K14" i="133" s="1"/>
  <c r="J13" i="133"/>
  <c r="J14" i="133" s="1"/>
  <c r="AJ12" i="133"/>
  <c r="AJ11" i="133"/>
  <c r="AJ10" i="133"/>
  <c r="I15" i="132"/>
  <c r="I13" i="132"/>
  <c r="I10" i="132"/>
  <c r="L23" i="131"/>
  <c r="L24" i="131" s="1"/>
  <c r="J23" i="131"/>
  <c r="J24" i="131" s="1"/>
  <c r="I23" i="131"/>
  <c r="I24" i="131" s="1"/>
  <c r="H23" i="131"/>
  <c r="H24" i="131" s="1"/>
  <c r="M22" i="131"/>
  <c r="M21" i="131"/>
  <c r="M20" i="131"/>
  <c r="M19" i="131"/>
  <c r="M18" i="131"/>
  <c r="L16" i="131"/>
  <c r="L17" i="131" s="1"/>
  <c r="J16" i="131"/>
  <c r="J17" i="131" s="1"/>
  <c r="J25" i="131" s="1"/>
  <c r="I16" i="131"/>
  <c r="I17" i="131" s="1"/>
  <c r="I25" i="131" s="1"/>
  <c r="H16" i="131"/>
  <c r="H17" i="131" s="1"/>
  <c r="M15" i="131"/>
  <c r="M14" i="131"/>
  <c r="M13" i="131"/>
  <c r="M12" i="131"/>
  <c r="M11" i="131"/>
  <c r="M10" i="131"/>
  <c r="M9" i="131"/>
  <c r="I14" i="132" l="1"/>
  <c r="H25" i="131"/>
  <c r="W14" i="133"/>
  <c r="W15" i="133" s="1"/>
  <c r="R14" i="133"/>
  <c r="R15" i="133" s="1"/>
  <c r="AE14" i="133"/>
  <c r="AE15" i="133" s="1"/>
  <c r="T14" i="133"/>
  <c r="T15" i="133" s="1"/>
  <c r="Z14" i="133"/>
  <c r="Z15" i="133" s="1"/>
  <c r="AF14" i="133"/>
  <c r="AF15" i="133" s="1"/>
  <c r="AI14" i="133"/>
  <c r="AI15" i="133" s="1"/>
  <c r="AD14" i="133"/>
  <c r="AD15" i="133" s="1"/>
  <c r="S14" i="133"/>
  <c r="S15" i="133" s="1"/>
  <c r="N14" i="133"/>
  <c r="N15" i="133" s="1"/>
  <c r="U14" i="133"/>
  <c r="U15" i="133" s="1"/>
  <c r="AG14" i="133"/>
  <c r="AG15" i="133" s="1"/>
  <c r="P14" i="133"/>
  <c r="P15" i="133" s="1"/>
  <c r="V14" i="133"/>
  <c r="V15" i="133" s="1"/>
  <c r="AB14" i="133"/>
  <c r="AB15" i="133" s="1"/>
  <c r="AH14" i="133"/>
  <c r="AH15" i="133" s="1"/>
  <c r="M23" i="131"/>
  <c r="M24" i="131" s="1"/>
  <c r="M16" i="131"/>
  <c r="M17" i="131" s="1"/>
  <c r="K26" i="131" s="1"/>
  <c r="J15" i="133"/>
  <c r="X15" i="133"/>
  <c r="K15" i="133"/>
  <c r="Y15" i="133"/>
  <c r="Q15" i="133"/>
  <c r="AC15" i="133"/>
  <c r="L15" i="133"/>
  <c r="AA15" i="133"/>
  <c r="AJ13" i="133"/>
  <c r="L26" i="131" l="1"/>
  <c r="I26" i="131"/>
  <c r="J26" i="131"/>
  <c r="H26" i="131"/>
  <c r="M26" i="131" s="1"/>
  <c r="AJ14" i="133"/>
  <c r="AJ15" i="133" s="1"/>
</calcChain>
</file>

<file path=xl/sharedStrings.xml><?xml version="1.0" encoding="utf-8"?>
<sst xmlns="http://schemas.openxmlformats.org/spreadsheetml/2006/main" count="1574" uniqueCount="874">
  <si>
    <t>例</t>
    <rPh sb="0" eb="1">
      <t>レイ</t>
    </rPh>
    <phoneticPr fontId="11"/>
  </si>
  <si>
    <t>NO.</t>
    <phoneticPr fontId="11"/>
  </si>
  <si>
    <t>様式NO.</t>
    <rPh sb="0" eb="2">
      <t>ヨウシキ</t>
    </rPh>
    <phoneticPr fontId="11"/>
  </si>
  <si>
    <t>名称</t>
    <rPh sb="0" eb="2">
      <t>メイショウ</t>
    </rPh>
    <phoneticPr fontId="11"/>
  </si>
  <si>
    <t>フォーム</t>
    <phoneticPr fontId="11"/>
  </si>
  <si>
    <t>WORD</t>
    <phoneticPr fontId="11"/>
  </si>
  <si>
    <t>EXCEL</t>
    <phoneticPr fontId="11"/>
  </si>
  <si>
    <t>様式第1号</t>
    <phoneticPr fontId="11"/>
  </si>
  <si>
    <t>入札説明書等に関する質問書</t>
    <phoneticPr fontId="11"/>
  </si>
  <si>
    <t>△</t>
    <phoneticPr fontId="11"/>
  </si>
  <si>
    <t>○</t>
    <phoneticPr fontId="11"/>
  </si>
  <si>
    <t>様式第3号</t>
    <phoneticPr fontId="11"/>
  </si>
  <si>
    <t>参加表明書</t>
    <phoneticPr fontId="11"/>
  </si>
  <si>
    <t>構成員及び協力企業一覧表</t>
    <phoneticPr fontId="11"/>
  </si>
  <si>
    <t>各業務を担当する者の要件を証明する書類　　※表紙</t>
    <phoneticPr fontId="11"/>
  </si>
  <si>
    <t>入札辞退届</t>
    <phoneticPr fontId="11"/>
  </si>
  <si>
    <t>様式第12号</t>
    <phoneticPr fontId="11"/>
  </si>
  <si>
    <t>※ フォームの△は説明書きがあることを示す。○は様式自体を示す。</t>
    <rPh sb="9" eb="11">
      <t>セツメイ</t>
    </rPh>
    <rPh sb="11" eb="12">
      <t>ガ</t>
    </rPh>
    <rPh sb="19" eb="20">
      <t>シメ</t>
    </rPh>
    <rPh sb="24" eb="26">
      <t>ヨウシキ</t>
    </rPh>
    <rPh sb="26" eb="28">
      <t>ジタイ</t>
    </rPh>
    <rPh sb="29" eb="30">
      <t>シメ</t>
    </rPh>
    <phoneticPr fontId="11"/>
  </si>
  <si>
    <t>様式第1号</t>
    <rPh sb="0" eb="2">
      <t>ヨウシキ</t>
    </rPh>
    <rPh sb="2" eb="3">
      <t>ダイ</t>
    </rPh>
    <rPh sb="4" eb="5">
      <t>ゴウ</t>
    </rPh>
    <phoneticPr fontId="11"/>
  </si>
  <si>
    <t>入札説明書等に関する質問書</t>
    <rPh sb="0" eb="2">
      <t>ニュウサツ</t>
    </rPh>
    <rPh sb="2" eb="5">
      <t>セツメイショ</t>
    </rPh>
    <rPh sb="5" eb="6">
      <t>ナド</t>
    </rPh>
    <rPh sb="7" eb="8">
      <t>カン</t>
    </rPh>
    <rPh sb="10" eb="12">
      <t>シツモン</t>
    </rPh>
    <rPh sb="12" eb="13">
      <t>ショ</t>
    </rPh>
    <phoneticPr fontId="11"/>
  </si>
  <si>
    <t>質問者</t>
    <rPh sb="0" eb="3">
      <t>シツモンシャ</t>
    </rPh>
    <phoneticPr fontId="11"/>
  </si>
  <si>
    <t>会社名</t>
    <rPh sb="0" eb="2">
      <t>カイシャ</t>
    </rPh>
    <rPh sb="2" eb="3">
      <t>メイ</t>
    </rPh>
    <phoneticPr fontId="11"/>
  </si>
  <si>
    <t>所在地</t>
    <rPh sb="0" eb="3">
      <t>ショザイチ</t>
    </rPh>
    <phoneticPr fontId="11"/>
  </si>
  <si>
    <t>担当者</t>
    <rPh sb="0" eb="3">
      <t>タントウシャ</t>
    </rPh>
    <phoneticPr fontId="11"/>
  </si>
  <si>
    <t>氏名</t>
    <rPh sb="0" eb="2">
      <t>シメイ</t>
    </rPh>
    <phoneticPr fontId="11"/>
  </si>
  <si>
    <t>所属</t>
    <rPh sb="0" eb="2">
      <t>ショゾク</t>
    </rPh>
    <phoneticPr fontId="11"/>
  </si>
  <si>
    <t>電話</t>
    <rPh sb="0" eb="2">
      <t>デンワ</t>
    </rPh>
    <phoneticPr fontId="11"/>
  </si>
  <si>
    <t>電子メール</t>
    <rPh sb="0" eb="2">
      <t>デンシ</t>
    </rPh>
    <phoneticPr fontId="11"/>
  </si>
  <si>
    <t>入札説明書に対する質問</t>
    <phoneticPr fontId="11"/>
  </si>
  <si>
    <t>No.</t>
    <phoneticPr fontId="11"/>
  </si>
  <si>
    <t>頁</t>
    <rPh sb="0" eb="1">
      <t>ページ</t>
    </rPh>
    <phoneticPr fontId="11"/>
  </si>
  <si>
    <t>大項目</t>
    <rPh sb="0" eb="3">
      <t>ダイコウモク</t>
    </rPh>
    <phoneticPr fontId="11"/>
  </si>
  <si>
    <t>中項目</t>
    <rPh sb="0" eb="1">
      <t>チュウ</t>
    </rPh>
    <rPh sb="1" eb="3">
      <t>コウモク</t>
    </rPh>
    <phoneticPr fontId="11"/>
  </si>
  <si>
    <t>小項目</t>
    <rPh sb="0" eb="3">
      <t>ショウコウモク</t>
    </rPh>
    <phoneticPr fontId="11"/>
  </si>
  <si>
    <t>項目名</t>
    <rPh sb="0" eb="2">
      <t>コウモク</t>
    </rPh>
    <rPh sb="2" eb="3">
      <t>メイ</t>
    </rPh>
    <phoneticPr fontId="11"/>
  </si>
  <si>
    <t>質問の内容</t>
    <rPh sb="0" eb="2">
      <t>シツモン</t>
    </rPh>
    <rPh sb="3" eb="5">
      <t>ナイヨウ</t>
    </rPh>
    <phoneticPr fontId="11"/>
  </si>
  <si>
    <t>8</t>
    <phoneticPr fontId="11"/>
  </si>
  <si>
    <t>(2)</t>
    <phoneticPr fontId="11"/>
  </si>
  <si>
    <t>要求水準書に対する質問</t>
    <rPh sb="0" eb="2">
      <t>ヨウキュウ</t>
    </rPh>
    <rPh sb="2" eb="4">
      <t>スイジュン</t>
    </rPh>
    <rPh sb="4" eb="5">
      <t>ショ</t>
    </rPh>
    <rPh sb="6" eb="7">
      <t>タイ</t>
    </rPh>
    <rPh sb="9" eb="11">
      <t>シツモン</t>
    </rPh>
    <phoneticPr fontId="11"/>
  </si>
  <si>
    <t>No.</t>
    <phoneticPr fontId="11"/>
  </si>
  <si>
    <t>様式集に対する質問</t>
    <phoneticPr fontId="11"/>
  </si>
  <si>
    <t>様式</t>
    <rPh sb="0" eb="2">
      <t>ヨウシキ</t>
    </rPh>
    <phoneticPr fontId="11"/>
  </si>
  <si>
    <t>条</t>
    <rPh sb="0" eb="1">
      <t>ジョウ</t>
    </rPh>
    <phoneticPr fontId="11"/>
  </si>
  <si>
    <t>項</t>
    <rPh sb="0" eb="1">
      <t>コウ</t>
    </rPh>
    <phoneticPr fontId="11"/>
  </si>
  <si>
    <t>号</t>
    <rPh sb="0" eb="1">
      <t>ゴウ</t>
    </rPh>
    <phoneticPr fontId="11"/>
  </si>
  <si>
    <t>※1</t>
    <phoneticPr fontId="11"/>
  </si>
  <si>
    <t>質問は、本様式１行につき１問とし、簡潔にまとめて記載すること。</t>
    <phoneticPr fontId="11"/>
  </si>
  <si>
    <t>※2</t>
    <phoneticPr fontId="11"/>
  </si>
  <si>
    <t>質問数に応じて行数を増やし、「Ｎｏ」の欄に通し番号を記入すること。</t>
    <phoneticPr fontId="11"/>
  </si>
  <si>
    <t>※3</t>
    <phoneticPr fontId="11"/>
  </si>
  <si>
    <t>項目の数字入力は半角を使用すること。</t>
    <phoneticPr fontId="11"/>
  </si>
  <si>
    <t>※4</t>
    <phoneticPr fontId="11"/>
  </si>
  <si>
    <t>対面的対話における確認事項</t>
    <rPh sb="0" eb="3">
      <t>タイメンテキ</t>
    </rPh>
    <rPh sb="3" eb="5">
      <t>タイワ</t>
    </rPh>
    <rPh sb="9" eb="11">
      <t>カクニン</t>
    </rPh>
    <rPh sb="11" eb="13">
      <t>ジコウ</t>
    </rPh>
    <phoneticPr fontId="11"/>
  </si>
  <si>
    <t>代表企業</t>
    <rPh sb="0" eb="2">
      <t>ダイヒョウ</t>
    </rPh>
    <rPh sb="2" eb="4">
      <t>キギョウ</t>
    </rPh>
    <phoneticPr fontId="11"/>
  </si>
  <si>
    <t>FAX</t>
    <phoneticPr fontId="11"/>
  </si>
  <si>
    <t>電子メール</t>
  </si>
  <si>
    <t>１．対面的対話における確認事項</t>
    <rPh sb="2" eb="5">
      <t>タイメンテキ</t>
    </rPh>
    <rPh sb="5" eb="7">
      <t>タイワ</t>
    </rPh>
    <rPh sb="11" eb="13">
      <t>カクニン</t>
    </rPh>
    <rPh sb="13" eb="15">
      <t>ジコウ</t>
    </rPh>
    <phoneticPr fontId="11"/>
  </si>
  <si>
    <t>書類名</t>
    <rPh sb="0" eb="2">
      <t>ショルイ</t>
    </rPh>
    <rPh sb="2" eb="3">
      <t>メイ</t>
    </rPh>
    <phoneticPr fontId="11"/>
  </si>
  <si>
    <t>質問内容</t>
    <rPh sb="0" eb="2">
      <t>シツモン</t>
    </rPh>
    <rPh sb="2" eb="4">
      <t>ナイヨウ</t>
    </rPh>
    <phoneticPr fontId="11"/>
  </si>
  <si>
    <t>※1</t>
    <phoneticPr fontId="11"/>
  </si>
  <si>
    <t>確認事項は、本様式１行につき１問とし、簡潔にまとめて記載すること。</t>
    <rPh sb="0" eb="2">
      <t>カクニン</t>
    </rPh>
    <rPh sb="2" eb="4">
      <t>ジコウ</t>
    </rPh>
    <phoneticPr fontId="11"/>
  </si>
  <si>
    <t>※2</t>
    <phoneticPr fontId="11"/>
  </si>
  <si>
    <t>確認事項数に応じて行数を増やし、対面的対話において取り上げたい優先順位の高いものから確認事項の上位に記述し、「No.」の欄に通し番号を記入すること。</t>
    <rPh sb="0" eb="2">
      <t>カクニン</t>
    </rPh>
    <rPh sb="2" eb="4">
      <t>ジコウ</t>
    </rPh>
    <rPh sb="16" eb="19">
      <t>タイメンテキ</t>
    </rPh>
    <rPh sb="19" eb="21">
      <t>タイワ</t>
    </rPh>
    <rPh sb="25" eb="26">
      <t>ト</t>
    </rPh>
    <rPh sb="27" eb="28">
      <t>ア</t>
    </rPh>
    <rPh sb="31" eb="33">
      <t>ユウセン</t>
    </rPh>
    <rPh sb="33" eb="35">
      <t>ジュンイ</t>
    </rPh>
    <rPh sb="36" eb="37">
      <t>タカ</t>
    </rPh>
    <rPh sb="42" eb="44">
      <t>カクニン</t>
    </rPh>
    <rPh sb="44" eb="46">
      <t>ジコウ</t>
    </rPh>
    <rPh sb="47" eb="49">
      <t>ジョウイ</t>
    </rPh>
    <rPh sb="50" eb="52">
      <t>キジュツ</t>
    </rPh>
    <phoneticPr fontId="11"/>
  </si>
  <si>
    <t>※3</t>
    <phoneticPr fontId="11"/>
  </si>
  <si>
    <t>項目の数字入力は半角を使用すること。</t>
    <phoneticPr fontId="11"/>
  </si>
  <si>
    <t>※4</t>
  </si>
  <si>
    <t>「項目名」欄には、項目名のついている項目で最下位のものの名称を記入すること。</t>
    <rPh sb="1" eb="3">
      <t>コウモク</t>
    </rPh>
    <rPh sb="3" eb="4">
      <t>メイ</t>
    </rPh>
    <rPh sb="5" eb="6">
      <t>ラン</t>
    </rPh>
    <rPh sb="9" eb="11">
      <t>コウモク</t>
    </rPh>
    <rPh sb="11" eb="12">
      <t>メイ</t>
    </rPh>
    <rPh sb="18" eb="20">
      <t>コウモク</t>
    </rPh>
    <rPh sb="21" eb="24">
      <t>サイカイ</t>
    </rPh>
    <rPh sb="28" eb="30">
      <t>メイショウ</t>
    </rPh>
    <rPh sb="31" eb="33">
      <t>キニュウ</t>
    </rPh>
    <phoneticPr fontId="11"/>
  </si>
  <si>
    <t>3.</t>
  </si>
  <si>
    <t>機械設備工事</t>
  </si>
  <si>
    <t>4.</t>
  </si>
  <si>
    <t>5.</t>
  </si>
  <si>
    <t>6.</t>
  </si>
  <si>
    <t>7.</t>
  </si>
  <si>
    <t>8.</t>
  </si>
  <si>
    <t>※3</t>
  </si>
  <si>
    <t>※5</t>
  </si>
  <si>
    <t>入札書</t>
    <phoneticPr fontId="11"/>
  </si>
  <si>
    <t>要求水準に関する誓約書</t>
    <phoneticPr fontId="11"/>
  </si>
  <si>
    <t>合計</t>
    <rPh sb="0" eb="2">
      <t>ゴウケイ</t>
    </rPh>
    <phoneticPr fontId="10"/>
  </si>
  <si>
    <t>様　　式　　集</t>
    <rPh sb="0" eb="1">
      <t>サマ</t>
    </rPh>
    <rPh sb="3" eb="4">
      <t>シキ</t>
    </rPh>
    <rPh sb="6" eb="7">
      <t>シュウ</t>
    </rPh>
    <phoneticPr fontId="33"/>
  </si>
  <si>
    <t>※1</t>
    <phoneticPr fontId="10"/>
  </si>
  <si>
    <t>※2</t>
    <phoneticPr fontId="10"/>
  </si>
  <si>
    <t>※3</t>
    <phoneticPr fontId="10"/>
  </si>
  <si>
    <t>氏　名</t>
    <rPh sb="0" eb="1">
      <t>シ</t>
    </rPh>
    <rPh sb="2" eb="3">
      <t>メイ</t>
    </rPh>
    <phoneticPr fontId="11"/>
  </si>
  <si>
    <t>所　属</t>
    <rPh sb="0" eb="1">
      <t>ショ</t>
    </rPh>
    <rPh sb="2" eb="3">
      <t>ゾク</t>
    </rPh>
    <phoneticPr fontId="11"/>
  </si>
  <si>
    <t>電　話</t>
    <rPh sb="0" eb="1">
      <t>デン</t>
    </rPh>
    <rPh sb="2" eb="3">
      <t>ハナシ</t>
    </rPh>
    <phoneticPr fontId="11"/>
  </si>
  <si>
    <t>F A X</t>
    <phoneticPr fontId="11"/>
  </si>
  <si>
    <t>7</t>
    <phoneticPr fontId="11"/>
  </si>
  <si>
    <t>ア　設計・建設業務</t>
    <rPh sb="2" eb="4">
      <t>セッケイ</t>
    </rPh>
    <rPh sb="5" eb="7">
      <t>ケンセツ</t>
    </rPh>
    <rPh sb="7" eb="9">
      <t>ギョウム</t>
    </rPh>
    <phoneticPr fontId="11"/>
  </si>
  <si>
    <t>基本協定書（案）に対する質問</t>
    <rPh sb="5" eb="8">
      <t>アン</t>
    </rPh>
    <phoneticPr fontId="11"/>
  </si>
  <si>
    <t>基本契約書（案）に対する質問</t>
    <rPh sb="0" eb="2">
      <t>キホン</t>
    </rPh>
    <rPh sb="2" eb="5">
      <t>ケイヤクショ</t>
    </rPh>
    <phoneticPr fontId="11"/>
  </si>
  <si>
    <t>建設工事請負契約書（案）に対する質問</t>
    <rPh sb="0" eb="2">
      <t>ケンセツ</t>
    </rPh>
    <rPh sb="2" eb="4">
      <t>コウジ</t>
    </rPh>
    <rPh sb="4" eb="6">
      <t>ウケオイ</t>
    </rPh>
    <rPh sb="6" eb="8">
      <t>ケイヤク</t>
    </rPh>
    <rPh sb="8" eb="9">
      <t>ショ</t>
    </rPh>
    <phoneticPr fontId="11"/>
  </si>
  <si>
    <t>受付グループ名</t>
    <rPh sb="0" eb="2">
      <t>ウケツケ</t>
    </rPh>
    <rPh sb="6" eb="7">
      <t>メイ</t>
    </rPh>
    <phoneticPr fontId="11"/>
  </si>
  <si>
    <t>単位：円</t>
    <rPh sb="0" eb="2">
      <t>タンイ</t>
    </rPh>
    <rPh sb="3" eb="4">
      <t>エン</t>
    </rPh>
    <phoneticPr fontId="10"/>
  </si>
  <si>
    <t>費目</t>
    <rPh sb="0" eb="2">
      <t>ヒモク</t>
    </rPh>
    <phoneticPr fontId="10"/>
  </si>
  <si>
    <t>1.</t>
    <phoneticPr fontId="10"/>
  </si>
  <si>
    <t>土木工事</t>
    <phoneticPr fontId="10"/>
  </si>
  <si>
    <t>2.</t>
    <phoneticPr fontId="10"/>
  </si>
  <si>
    <t>建築工事</t>
    <rPh sb="0" eb="2">
      <t>ケンチク</t>
    </rPh>
    <phoneticPr fontId="10"/>
  </si>
  <si>
    <t>配管工事</t>
    <rPh sb="0" eb="2">
      <t>ハイカン</t>
    </rPh>
    <phoneticPr fontId="10"/>
  </si>
  <si>
    <t>電気・計装工事</t>
    <rPh sb="0" eb="2">
      <t>デンキ</t>
    </rPh>
    <rPh sb="3" eb="5">
      <t>ケイソウ</t>
    </rPh>
    <rPh sb="5" eb="7">
      <t>コウジ</t>
    </rPh>
    <phoneticPr fontId="10"/>
  </si>
  <si>
    <t>共通仮設費</t>
    <rPh sb="0" eb="2">
      <t>キョウツウ</t>
    </rPh>
    <rPh sb="2" eb="4">
      <t>カセツ</t>
    </rPh>
    <rPh sb="4" eb="5">
      <t>ヒ</t>
    </rPh>
    <phoneticPr fontId="10"/>
  </si>
  <si>
    <t>現場管理費</t>
    <rPh sb="0" eb="2">
      <t>ゲンバ</t>
    </rPh>
    <rPh sb="2" eb="5">
      <t>カンリヒ</t>
    </rPh>
    <phoneticPr fontId="10"/>
  </si>
  <si>
    <t>一般管理費</t>
    <rPh sb="0" eb="2">
      <t>イッパン</t>
    </rPh>
    <rPh sb="2" eb="5">
      <t>カンリヒ</t>
    </rPh>
    <phoneticPr fontId="10"/>
  </si>
  <si>
    <t>割合</t>
    <rPh sb="0" eb="2">
      <t>ワリアイ</t>
    </rPh>
    <phoneticPr fontId="10"/>
  </si>
  <si>
    <t>a</t>
    <phoneticPr fontId="10"/>
  </si>
  <si>
    <t>円/t</t>
    <rPh sb="0" eb="1">
      <t>エン</t>
    </rPh>
    <phoneticPr fontId="10"/>
  </si>
  <si>
    <t>網掛け部（黄色）に、該当する金額を記入すること。その他のセルは変更しないこと。</t>
    <rPh sb="0" eb="2">
      <t>アミカ</t>
    </rPh>
    <rPh sb="3" eb="4">
      <t>ブ</t>
    </rPh>
    <rPh sb="5" eb="7">
      <t>キイロ</t>
    </rPh>
    <rPh sb="10" eb="12">
      <t>ガイトウ</t>
    </rPh>
    <rPh sb="14" eb="16">
      <t>キンガク</t>
    </rPh>
    <rPh sb="17" eb="19">
      <t>キニュウ</t>
    </rPh>
    <rPh sb="26" eb="27">
      <t>タ</t>
    </rPh>
    <rPh sb="31" eb="33">
      <t>ヘンコウ</t>
    </rPh>
    <phoneticPr fontId="10"/>
  </si>
  <si>
    <t>提案単価は円単位とし、その端数は切り捨てとすること。</t>
    <rPh sb="0" eb="2">
      <t>テイアン</t>
    </rPh>
    <rPh sb="5" eb="6">
      <t>エン</t>
    </rPh>
    <rPh sb="16" eb="17">
      <t>キ</t>
    </rPh>
    <rPh sb="18" eb="19">
      <t>ス</t>
    </rPh>
    <phoneticPr fontId="10"/>
  </si>
  <si>
    <t>・</t>
    <phoneticPr fontId="10"/>
  </si>
  <si>
    <t>b</t>
    <phoneticPr fontId="10"/>
  </si>
  <si>
    <t>①</t>
    <phoneticPr fontId="10"/>
  </si>
  <si>
    <t>②</t>
    <phoneticPr fontId="10"/>
  </si>
  <si>
    <t>③</t>
    <phoneticPr fontId="10"/>
  </si>
  <si>
    <t>令和　　年　　月　　日</t>
    <rPh sb="0" eb="2">
      <t>レイワ</t>
    </rPh>
    <rPh sb="4" eb="5">
      <t>ネン</t>
    </rPh>
    <rPh sb="7" eb="8">
      <t>ガツ</t>
    </rPh>
    <rPh sb="10" eb="11">
      <t>ニチ</t>
    </rPh>
    <phoneticPr fontId="11"/>
  </si>
  <si>
    <t>予定する建設事業者の構成 (必要により）</t>
    <rPh sb="14" eb="16">
      <t>ヒツヨウ</t>
    </rPh>
    <phoneticPr fontId="11"/>
  </si>
  <si>
    <t>様式第13号</t>
    <phoneticPr fontId="11"/>
  </si>
  <si>
    <t>入札価格参考資料（市のライフサイクルコスト）</t>
    <rPh sb="0" eb="2">
      <t>ニュウサツ</t>
    </rPh>
    <rPh sb="2" eb="4">
      <t>カカク</t>
    </rPh>
    <rPh sb="4" eb="6">
      <t>サンコウ</t>
    </rPh>
    <rPh sb="6" eb="8">
      <t>シリョウ</t>
    </rPh>
    <rPh sb="9" eb="10">
      <t>シ</t>
    </rPh>
    <phoneticPr fontId="10"/>
  </si>
  <si>
    <t>事業年度</t>
    <phoneticPr fontId="10"/>
  </si>
  <si>
    <t>合計</t>
    <rPh sb="0" eb="1">
      <t>ゴウ</t>
    </rPh>
    <rPh sb="1" eb="2">
      <t>ケイ</t>
    </rPh>
    <phoneticPr fontId="10"/>
  </si>
  <si>
    <t>A3版・横で作成すること</t>
    <phoneticPr fontId="10"/>
  </si>
  <si>
    <t>※4</t>
    <phoneticPr fontId="10"/>
  </si>
  <si>
    <t>※5</t>
    <phoneticPr fontId="10"/>
  </si>
  <si>
    <t>入札説明書に記載の方法により封入して、入札書の提出と同時に提出すること。</t>
    <rPh sb="0" eb="2">
      <t>ニュウサツ</t>
    </rPh>
    <rPh sb="2" eb="5">
      <t>セツメイショ</t>
    </rPh>
    <rPh sb="6" eb="8">
      <t>キサイ</t>
    </rPh>
    <rPh sb="9" eb="11">
      <t>ホウホウ</t>
    </rPh>
    <rPh sb="14" eb="16">
      <t>フウニュウ</t>
    </rPh>
    <rPh sb="19" eb="21">
      <t>ニュウサツ</t>
    </rPh>
    <rPh sb="21" eb="22">
      <t>ショ</t>
    </rPh>
    <rPh sb="23" eb="25">
      <t>テイシュツ</t>
    </rPh>
    <rPh sb="26" eb="28">
      <t>ドウジ</t>
    </rPh>
    <rPh sb="29" eb="31">
      <t>テイシュツ</t>
    </rPh>
    <phoneticPr fontId="10"/>
  </si>
  <si>
    <t>消費税及び地方消費税は含めず記載すること。なお、物価上昇も考慮しないこと。</t>
    <rPh sb="0" eb="3">
      <t>ショウヒゼイ</t>
    </rPh>
    <rPh sb="3" eb="4">
      <t>オヨ</t>
    </rPh>
    <rPh sb="5" eb="7">
      <t>チホウ</t>
    </rPh>
    <rPh sb="7" eb="10">
      <t>ショウヒゼイ</t>
    </rPh>
    <rPh sb="11" eb="12">
      <t>フク</t>
    </rPh>
    <rPh sb="14" eb="16">
      <t>キサイ</t>
    </rPh>
    <rPh sb="24" eb="26">
      <t>ブッカ</t>
    </rPh>
    <rPh sb="26" eb="28">
      <t>ジョウショウ</t>
    </rPh>
    <rPh sb="29" eb="31">
      <t>コウリョ</t>
    </rPh>
    <phoneticPr fontId="10"/>
  </si>
  <si>
    <t>令和10年度</t>
    <rPh sb="0" eb="2">
      <t>レイワ</t>
    </rPh>
    <rPh sb="4" eb="6">
      <t>ネンド</t>
    </rPh>
    <phoneticPr fontId="10"/>
  </si>
  <si>
    <t>令和11年度</t>
    <rPh sb="0" eb="2">
      <t>レイワ</t>
    </rPh>
    <rPh sb="4" eb="6">
      <t>ネンド</t>
    </rPh>
    <phoneticPr fontId="10"/>
  </si>
  <si>
    <t>令和12年度</t>
    <rPh sb="0" eb="2">
      <t>レイワ</t>
    </rPh>
    <rPh sb="4" eb="6">
      <t>ネンド</t>
    </rPh>
    <phoneticPr fontId="10"/>
  </si>
  <si>
    <t>令和13年度</t>
    <rPh sb="0" eb="2">
      <t>レイワ</t>
    </rPh>
    <rPh sb="4" eb="6">
      <t>ネンド</t>
    </rPh>
    <phoneticPr fontId="10"/>
  </si>
  <si>
    <t>令和14年度</t>
    <rPh sb="0" eb="2">
      <t>レイワ</t>
    </rPh>
    <rPh sb="4" eb="6">
      <t>ネンド</t>
    </rPh>
    <phoneticPr fontId="10"/>
  </si>
  <si>
    <t>令和15年度</t>
    <rPh sb="0" eb="2">
      <t>レイワ</t>
    </rPh>
    <rPh sb="4" eb="6">
      <t>ネンド</t>
    </rPh>
    <phoneticPr fontId="10"/>
  </si>
  <si>
    <t>令和16年度</t>
    <rPh sb="0" eb="2">
      <t>レイワ</t>
    </rPh>
    <rPh sb="4" eb="6">
      <t>ネンド</t>
    </rPh>
    <phoneticPr fontId="10"/>
  </si>
  <si>
    <t>令和17年度</t>
    <rPh sb="0" eb="2">
      <t>レイワ</t>
    </rPh>
    <rPh sb="4" eb="6">
      <t>ネンド</t>
    </rPh>
    <phoneticPr fontId="10"/>
  </si>
  <si>
    <t>令和18年度</t>
    <rPh sb="0" eb="2">
      <t>レイワ</t>
    </rPh>
    <rPh sb="4" eb="6">
      <t>ネンド</t>
    </rPh>
    <phoneticPr fontId="10"/>
  </si>
  <si>
    <t>令和19年度</t>
    <rPh sb="0" eb="2">
      <t>レイワ</t>
    </rPh>
    <rPh sb="4" eb="6">
      <t>ネンド</t>
    </rPh>
    <phoneticPr fontId="10"/>
  </si>
  <si>
    <t>令和20年度</t>
    <rPh sb="0" eb="2">
      <t>レイワ</t>
    </rPh>
    <rPh sb="4" eb="6">
      <t>ネンド</t>
    </rPh>
    <phoneticPr fontId="10"/>
  </si>
  <si>
    <t>令和21年度</t>
    <rPh sb="0" eb="2">
      <t>レイワ</t>
    </rPh>
    <rPh sb="4" eb="6">
      <t>ネンド</t>
    </rPh>
    <phoneticPr fontId="10"/>
  </si>
  <si>
    <t>令和22年度</t>
    <rPh sb="0" eb="2">
      <t>レイワ</t>
    </rPh>
    <rPh sb="4" eb="6">
      <t>ネンド</t>
    </rPh>
    <phoneticPr fontId="10"/>
  </si>
  <si>
    <t>c</t>
    <phoneticPr fontId="10"/>
  </si>
  <si>
    <t>グループ名：</t>
    <rPh sb="4" eb="5">
      <t>メイ</t>
    </rPh>
    <phoneticPr fontId="10"/>
  </si>
  <si>
    <t>○</t>
    <phoneticPr fontId="10"/>
  </si>
  <si>
    <t>〇</t>
    <phoneticPr fontId="10"/>
  </si>
  <si>
    <t>令和7年度</t>
    <rPh sb="0" eb="2">
      <t>レイワ</t>
    </rPh>
    <rPh sb="3" eb="5">
      <t>ネンド</t>
    </rPh>
    <phoneticPr fontId="10"/>
  </si>
  <si>
    <t>（Excel版）</t>
    <rPh sb="6" eb="7">
      <t>バン</t>
    </rPh>
    <phoneticPr fontId="33"/>
  </si>
  <si>
    <t>様式第5号</t>
  </si>
  <si>
    <t>様式第6号</t>
  </si>
  <si>
    <t>様式第8号</t>
  </si>
  <si>
    <t>様式第9号</t>
  </si>
  <si>
    <t>様式第7号</t>
    <phoneticPr fontId="10"/>
  </si>
  <si>
    <t>様式第10号</t>
  </si>
  <si>
    <t>様式第11号-1</t>
    <rPh sb="0" eb="2">
      <t>ヨウシキ</t>
    </rPh>
    <rPh sb="2" eb="3">
      <t>ダイ</t>
    </rPh>
    <rPh sb="5" eb="6">
      <t>ゴウ</t>
    </rPh>
    <phoneticPr fontId="10"/>
  </si>
  <si>
    <t>対面的対話への参加申込書</t>
    <phoneticPr fontId="10"/>
  </si>
  <si>
    <t>様式第11号-2</t>
    <rPh sb="0" eb="2">
      <t>ヨウシキ</t>
    </rPh>
    <rPh sb="2" eb="3">
      <t>ダイ</t>
    </rPh>
    <rPh sb="5" eb="6">
      <t>ゴウ</t>
    </rPh>
    <phoneticPr fontId="10"/>
  </si>
  <si>
    <t>対面的対話における確認事項</t>
    <phoneticPr fontId="10"/>
  </si>
  <si>
    <t>入札提出書類提出届</t>
    <phoneticPr fontId="10"/>
  </si>
  <si>
    <t>様式第14号</t>
  </si>
  <si>
    <t>様式第15号</t>
  </si>
  <si>
    <t>様式第16号</t>
  </si>
  <si>
    <t>様式第2号-1</t>
    <rPh sb="4" eb="5">
      <t>ゴウ</t>
    </rPh>
    <phoneticPr fontId="11"/>
  </si>
  <si>
    <t>入札説明書等に関する説明会及び現地見学会への参加申込書</t>
    <phoneticPr fontId="10"/>
  </si>
  <si>
    <t>入札説明書等に関する説明会及び現地見学会に係る誓約書</t>
    <phoneticPr fontId="10"/>
  </si>
  <si>
    <t>様式第2号-2</t>
    <rPh sb="4" eb="5">
      <t>ゴウ</t>
    </rPh>
    <phoneticPr fontId="11"/>
  </si>
  <si>
    <t>様式第9号-1</t>
    <phoneticPr fontId="10"/>
  </si>
  <si>
    <t>第2章</t>
    <rPh sb="0" eb="1">
      <t>ダイ</t>
    </rPh>
    <rPh sb="2" eb="3">
      <t>ショウ</t>
    </rPh>
    <phoneticPr fontId="11"/>
  </si>
  <si>
    <t>様式第11号-2</t>
    <rPh sb="0" eb="2">
      <t>ヨウシキ</t>
    </rPh>
    <rPh sb="2" eb="3">
      <t>ダイ</t>
    </rPh>
    <rPh sb="5" eb="6">
      <t>ゴウ</t>
    </rPh>
    <phoneticPr fontId="11"/>
  </si>
  <si>
    <t>様式第14号（別紙1）</t>
    <rPh sb="5" eb="6">
      <t>ゴウ</t>
    </rPh>
    <rPh sb="7" eb="9">
      <t>ベッシ</t>
    </rPh>
    <phoneticPr fontId="10"/>
  </si>
  <si>
    <t>入札価格参考資料（設計・建設業務に係る対価）</t>
    <rPh sb="0" eb="2">
      <t>ニュウサツ</t>
    </rPh>
    <rPh sb="2" eb="4">
      <t>カカク</t>
    </rPh>
    <rPh sb="4" eb="6">
      <t>サンコウ</t>
    </rPh>
    <rPh sb="6" eb="8">
      <t>シリョウ</t>
    </rPh>
    <rPh sb="9" eb="11">
      <t>セッケイ</t>
    </rPh>
    <rPh sb="12" eb="14">
      <t>ケンセツ</t>
    </rPh>
    <rPh sb="14" eb="16">
      <t>ギョウム</t>
    </rPh>
    <rPh sb="17" eb="18">
      <t>カカ</t>
    </rPh>
    <rPh sb="19" eb="21">
      <t>タイカ</t>
    </rPh>
    <phoneticPr fontId="10"/>
  </si>
  <si>
    <t>令和6年度</t>
    <rPh sb="0" eb="2">
      <t>レイワ</t>
    </rPh>
    <rPh sb="3" eb="4">
      <t>ネン</t>
    </rPh>
    <rPh sb="4" eb="5">
      <t>ド</t>
    </rPh>
    <phoneticPr fontId="10"/>
  </si>
  <si>
    <t>工事費</t>
    <rPh sb="0" eb="3">
      <t>コウジヒ</t>
    </rPh>
    <phoneticPr fontId="10"/>
  </si>
  <si>
    <t>焼却施設</t>
    <rPh sb="0" eb="4">
      <t>ショウキャクシセツ</t>
    </rPh>
    <phoneticPr fontId="10"/>
  </si>
  <si>
    <t>5.</t>
    <phoneticPr fontId="10"/>
  </si>
  <si>
    <t>設計・建設業務に係る対価</t>
    <rPh sb="0" eb="2">
      <t>セッケイ</t>
    </rPh>
    <rPh sb="3" eb="5">
      <t>ケンセツ</t>
    </rPh>
    <rPh sb="5" eb="7">
      <t>ギョウム</t>
    </rPh>
    <rPh sb="8" eb="9">
      <t>カカ</t>
    </rPh>
    <rPh sb="10" eb="12">
      <t>タイカ</t>
    </rPh>
    <phoneticPr fontId="10"/>
  </si>
  <si>
    <t>設計・建設業務に係る対価</t>
    <phoneticPr fontId="10"/>
  </si>
  <si>
    <t>消費税及び地方消費税は含めず記載すること。また、物価上昇は考慮しなこと。</t>
    <rPh sb="0" eb="3">
      <t>ショウヒゼイ</t>
    </rPh>
    <rPh sb="3" eb="4">
      <t>オヨ</t>
    </rPh>
    <rPh sb="5" eb="7">
      <t>チホウ</t>
    </rPh>
    <rPh sb="7" eb="10">
      <t>ショウヒゼイ</t>
    </rPh>
    <rPh sb="11" eb="12">
      <t>フク</t>
    </rPh>
    <rPh sb="14" eb="16">
      <t>キサイ</t>
    </rPh>
    <rPh sb="24" eb="26">
      <t>ブッカ</t>
    </rPh>
    <rPh sb="26" eb="28">
      <t>ジョウショウ</t>
    </rPh>
    <rPh sb="29" eb="31">
      <t>コウリョ</t>
    </rPh>
    <phoneticPr fontId="10"/>
  </si>
  <si>
    <t>建築工事には建築設備工事、建築電気工事を含むこと。配管工事及び電気・計装工事は、プラント関係とすること。</t>
    <rPh sb="0" eb="2">
      <t>ケンチク</t>
    </rPh>
    <rPh sb="2" eb="4">
      <t>コウジ</t>
    </rPh>
    <rPh sb="6" eb="8">
      <t>ケンチク</t>
    </rPh>
    <rPh sb="8" eb="10">
      <t>セツビ</t>
    </rPh>
    <rPh sb="10" eb="12">
      <t>コウジ</t>
    </rPh>
    <rPh sb="13" eb="15">
      <t>ケンチク</t>
    </rPh>
    <rPh sb="15" eb="17">
      <t>デンキ</t>
    </rPh>
    <rPh sb="17" eb="19">
      <t>コウジ</t>
    </rPh>
    <rPh sb="20" eb="21">
      <t>フク</t>
    </rPh>
    <rPh sb="25" eb="27">
      <t>ハイカン</t>
    </rPh>
    <rPh sb="27" eb="29">
      <t>コウジ</t>
    </rPh>
    <rPh sb="29" eb="30">
      <t>オヨ</t>
    </rPh>
    <rPh sb="31" eb="33">
      <t>デンキ</t>
    </rPh>
    <rPh sb="34" eb="36">
      <t>ケイソウ</t>
    </rPh>
    <rPh sb="36" eb="38">
      <t>コウジ</t>
    </rPh>
    <rPh sb="44" eb="46">
      <t>カンケイ</t>
    </rPh>
    <phoneticPr fontId="10"/>
  </si>
  <si>
    <t>様式第14号（別紙2）</t>
    <rPh sb="7" eb="9">
      <t>ベッシ</t>
    </rPh>
    <phoneticPr fontId="10"/>
  </si>
  <si>
    <t>入札価格参考資料
（運営・維持管理業務に係る対価）</t>
    <rPh sb="0" eb="2">
      <t>ニュウサツ</t>
    </rPh>
    <rPh sb="2" eb="4">
      <t>カカク</t>
    </rPh>
    <rPh sb="4" eb="6">
      <t>サンコウ</t>
    </rPh>
    <rPh sb="6" eb="8">
      <t>シリョウ</t>
    </rPh>
    <rPh sb="10" eb="12">
      <t>ウンエイ</t>
    </rPh>
    <rPh sb="13" eb="15">
      <t>イジ</t>
    </rPh>
    <rPh sb="15" eb="17">
      <t>カンリ</t>
    </rPh>
    <rPh sb="17" eb="19">
      <t>ギョウム</t>
    </rPh>
    <rPh sb="20" eb="21">
      <t>カカワ</t>
    </rPh>
    <rPh sb="22" eb="24">
      <t>タイカ</t>
    </rPh>
    <phoneticPr fontId="10"/>
  </si>
  <si>
    <t>20年間の総額</t>
    <rPh sb="2" eb="4">
      <t>ネンカン</t>
    </rPh>
    <rPh sb="5" eb="7">
      <t>ソウガク</t>
    </rPh>
    <phoneticPr fontId="10"/>
  </si>
  <si>
    <t>様式第14号（別紙3）</t>
    <rPh sb="7" eb="9">
      <t>ベッシ</t>
    </rPh>
    <phoneticPr fontId="10"/>
  </si>
  <si>
    <t>設計・建設期間</t>
    <rPh sb="0" eb="2">
      <t>セッケイ</t>
    </rPh>
    <rPh sb="3" eb="5">
      <t>ケンセツ</t>
    </rPh>
    <rPh sb="5" eb="7">
      <t>キカン</t>
    </rPh>
    <phoneticPr fontId="10"/>
  </si>
  <si>
    <t>運営・維持管理期間</t>
  </si>
  <si>
    <t>令和6年度</t>
    <rPh sb="0" eb="2">
      <t>レイワ</t>
    </rPh>
    <rPh sb="3" eb="5">
      <t>ネンド</t>
    </rPh>
    <phoneticPr fontId="10"/>
  </si>
  <si>
    <t>令和8年度</t>
    <rPh sb="0" eb="2">
      <t>レイワ</t>
    </rPh>
    <rPh sb="3" eb="5">
      <t>ネンド</t>
    </rPh>
    <phoneticPr fontId="10"/>
  </si>
  <si>
    <t>令和9年度</t>
    <rPh sb="0" eb="2">
      <t>レイワ</t>
    </rPh>
    <rPh sb="3" eb="5">
      <t>ネンド</t>
    </rPh>
    <phoneticPr fontId="10"/>
  </si>
  <si>
    <t>令和23年度</t>
    <rPh sb="0" eb="2">
      <t>レイワ</t>
    </rPh>
    <rPh sb="4" eb="6">
      <t>ネンド</t>
    </rPh>
    <phoneticPr fontId="10"/>
  </si>
  <si>
    <t>令和24年度</t>
    <rPh sb="0" eb="2">
      <t>レイワ</t>
    </rPh>
    <rPh sb="4" eb="6">
      <t>ネンド</t>
    </rPh>
    <phoneticPr fontId="10"/>
  </si>
  <si>
    <t>令和25年度</t>
    <rPh sb="0" eb="2">
      <t>レイワ</t>
    </rPh>
    <rPh sb="4" eb="6">
      <t>ネンド</t>
    </rPh>
    <phoneticPr fontId="10"/>
  </si>
  <si>
    <t>令和26年度</t>
    <rPh sb="0" eb="2">
      <t>レイワ</t>
    </rPh>
    <rPh sb="4" eb="6">
      <t>ネンド</t>
    </rPh>
    <phoneticPr fontId="10"/>
  </si>
  <si>
    <t>設計・建設業務における支払額</t>
    <rPh sb="0" eb="2">
      <t>セッケイ</t>
    </rPh>
    <rPh sb="3" eb="5">
      <t>ケンセツ</t>
    </rPh>
    <rPh sb="5" eb="7">
      <t>ギョウム</t>
    </rPh>
    <rPh sb="11" eb="13">
      <t>シハライ</t>
    </rPh>
    <rPh sb="13" eb="14">
      <t>ガク</t>
    </rPh>
    <phoneticPr fontId="10"/>
  </si>
  <si>
    <t>運営・維持管理業務委託料Ｂ</t>
    <rPh sb="0" eb="2">
      <t>ウンエイ</t>
    </rPh>
    <rPh sb="3" eb="5">
      <t>イジ</t>
    </rPh>
    <rPh sb="5" eb="7">
      <t>カンリ</t>
    </rPh>
    <rPh sb="7" eb="9">
      <t>ギョウム</t>
    </rPh>
    <rPh sb="9" eb="11">
      <t>イタク</t>
    </rPh>
    <rPh sb="11" eb="12">
      <t>リョウ</t>
    </rPh>
    <phoneticPr fontId="10"/>
  </si>
  <si>
    <t>市の民間事業者への支払額( = ① + ② )</t>
    <rPh sb="0" eb="1">
      <t>シ</t>
    </rPh>
    <rPh sb="2" eb="4">
      <t>ミンカン</t>
    </rPh>
    <phoneticPr fontId="10"/>
  </si>
  <si>
    <t>様式第14号（別紙1）</t>
    <rPh sb="7" eb="9">
      <t>ベッシ</t>
    </rPh>
    <phoneticPr fontId="10"/>
  </si>
  <si>
    <t>入札価格参考資料（設計・建設業務に係る対価）</t>
  </si>
  <si>
    <t>入札価格参考資料（運営・維持管理業務に係る対価）</t>
  </si>
  <si>
    <t>入札価格参考資料（市のライフサイクルコスト）</t>
  </si>
  <si>
    <t>△</t>
    <phoneticPr fontId="10"/>
  </si>
  <si>
    <t>様式第9号-2</t>
    <phoneticPr fontId="10"/>
  </si>
  <si>
    <t>事業計画に関する提案書　※表紙</t>
    <rPh sb="0" eb="2">
      <t>ジギョウ</t>
    </rPh>
    <rPh sb="2" eb="4">
      <t>ケイカク</t>
    </rPh>
    <rPh sb="5" eb="6">
      <t>カン</t>
    </rPh>
    <rPh sb="8" eb="11">
      <t>テイアンショ</t>
    </rPh>
    <rPh sb="13" eb="15">
      <t>ヒョウシ</t>
    </rPh>
    <phoneticPr fontId="10"/>
  </si>
  <si>
    <t>添付資料　※表紙</t>
    <rPh sb="0" eb="2">
      <t>テンプ</t>
    </rPh>
    <rPh sb="2" eb="4">
      <t>シリョウ</t>
    </rPh>
    <rPh sb="6" eb="8">
      <t>ヒョウシ</t>
    </rPh>
    <phoneticPr fontId="10"/>
  </si>
  <si>
    <t>枚数等の指定</t>
    <rPh sb="0" eb="2">
      <t>マイスウ</t>
    </rPh>
    <rPh sb="2" eb="3">
      <t>トウ</t>
    </rPh>
    <rPh sb="4" eb="6">
      <t>シテイ</t>
    </rPh>
    <phoneticPr fontId="10"/>
  </si>
  <si>
    <t>無し（様式による）</t>
    <rPh sb="0" eb="1">
      <t>ナ</t>
    </rPh>
    <rPh sb="3" eb="5">
      <t>ヨウシキ</t>
    </rPh>
    <phoneticPr fontId="10"/>
  </si>
  <si>
    <t>○</t>
  </si>
  <si>
    <t>リスク管理方法</t>
    <rPh sb="3" eb="5">
      <t>カンリ</t>
    </rPh>
    <rPh sb="5" eb="7">
      <t>ホウホウ</t>
    </rPh>
    <phoneticPr fontId="10"/>
  </si>
  <si>
    <t>主要機器の維持補修計画（1年目～20年目）</t>
    <rPh sb="5" eb="7">
      <t>イジ</t>
    </rPh>
    <rPh sb="7" eb="9">
      <t>ホシュウ</t>
    </rPh>
    <rPh sb="9" eb="11">
      <t>ケイカク</t>
    </rPh>
    <rPh sb="13" eb="15">
      <t>ネンメ</t>
    </rPh>
    <rPh sb="18" eb="20">
      <t>ネンメ</t>
    </rPh>
    <phoneticPr fontId="10"/>
  </si>
  <si>
    <t>設　備</t>
    <phoneticPr fontId="10"/>
  </si>
  <si>
    <t>番号</t>
    <rPh sb="0" eb="2">
      <t>バンゴウ</t>
    </rPh>
    <phoneticPr fontId="10"/>
  </si>
  <si>
    <t>機　器</t>
    <phoneticPr fontId="10"/>
  </si>
  <si>
    <t>部　品</t>
    <phoneticPr fontId="10"/>
  </si>
  <si>
    <t>予備
有無</t>
    <rPh sb="0" eb="2">
      <t>ヨビ</t>
    </rPh>
    <rPh sb="3" eb="5">
      <t>ウム</t>
    </rPh>
    <phoneticPr fontId="10"/>
  </si>
  <si>
    <t>重要度</t>
    <rPh sb="0" eb="3">
      <t>ジュウヨウド</t>
    </rPh>
    <phoneticPr fontId="10"/>
  </si>
  <si>
    <t>保全方法</t>
    <rPh sb="0" eb="2">
      <t>ホゼン</t>
    </rPh>
    <rPh sb="2" eb="4">
      <t>ホウホウ</t>
    </rPh>
    <phoneticPr fontId="10"/>
  </si>
  <si>
    <t>管理</t>
    <rPh sb="0" eb="2">
      <t>カンリ</t>
    </rPh>
    <phoneticPr fontId="10"/>
  </si>
  <si>
    <t>目標耐用年数</t>
    <rPh sb="0" eb="2">
      <t>モクヒョウ</t>
    </rPh>
    <rPh sb="2" eb="4">
      <t>タイヨウ</t>
    </rPh>
    <rPh sb="4" eb="6">
      <t>ネンスウ</t>
    </rPh>
    <phoneticPr fontId="10"/>
  </si>
  <si>
    <t>整備スケジュール</t>
    <rPh sb="0" eb="2">
      <t>セイビ</t>
    </rPh>
    <phoneticPr fontId="10"/>
  </si>
  <si>
    <t>ＢＭ</t>
  </si>
  <si>
    <t>ＴＢＭ</t>
  </si>
  <si>
    <t>ＣＢＭ</t>
  </si>
  <si>
    <t>診断項目</t>
    <rPh sb="0" eb="2">
      <t>シンダン</t>
    </rPh>
    <rPh sb="2" eb="4">
      <t>コウモク</t>
    </rPh>
    <phoneticPr fontId="85"/>
  </si>
  <si>
    <t>評価方法</t>
    <rPh sb="0" eb="2">
      <t>ヒョウカ</t>
    </rPh>
    <rPh sb="2" eb="4">
      <t>ホウホウ</t>
    </rPh>
    <phoneticPr fontId="85"/>
  </si>
  <si>
    <t>管理値</t>
    <rPh sb="0" eb="2">
      <t>カンリ</t>
    </rPh>
    <rPh sb="2" eb="3">
      <t>チ</t>
    </rPh>
    <phoneticPr fontId="10"/>
  </si>
  <si>
    <t>診断頻度</t>
    <rPh sb="0" eb="2">
      <t>シンダン</t>
    </rPh>
    <rPh sb="2" eb="4">
      <t>ヒンド</t>
    </rPh>
    <phoneticPr fontId="85"/>
  </si>
  <si>
    <t>1年目</t>
    <rPh sb="1" eb="3">
      <t>ネンメ</t>
    </rPh>
    <phoneticPr fontId="10"/>
  </si>
  <si>
    <t>2年目</t>
    <rPh sb="1" eb="3">
      <t>ネンメ</t>
    </rPh>
    <phoneticPr fontId="10"/>
  </si>
  <si>
    <t>3年目</t>
    <rPh sb="1" eb="3">
      <t>ネンメ</t>
    </rPh>
    <phoneticPr fontId="10"/>
  </si>
  <si>
    <t>4年目</t>
    <rPh sb="1" eb="3">
      <t>ネンメ</t>
    </rPh>
    <phoneticPr fontId="10"/>
  </si>
  <si>
    <t>5年目</t>
    <rPh sb="1" eb="3">
      <t>ネンメ</t>
    </rPh>
    <phoneticPr fontId="10"/>
  </si>
  <si>
    <t>6年目</t>
    <rPh sb="1" eb="3">
      <t>ネンメ</t>
    </rPh>
    <phoneticPr fontId="10"/>
  </si>
  <si>
    <t>7年目</t>
    <rPh sb="1" eb="3">
      <t>ネンメ</t>
    </rPh>
    <phoneticPr fontId="10"/>
  </si>
  <si>
    <t>8年目</t>
    <rPh sb="1" eb="3">
      <t>ネンメ</t>
    </rPh>
    <phoneticPr fontId="10"/>
  </si>
  <si>
    <t>9年目</t>
    <rPh sb="1" eb="3">
      <t>ネンメ</t>
    </rPh>
    <phoneticPr fontId="10"/>
  </si>
  <si>
    <t>10年目</t>
    <rPh sb="2" eb="4">
      <t>ネンメ</t>
    </rPh>
    <phoneticPr fontId="10"/>
  </si>
  <si>
    <t>11年目</t>
    <rPh sb="2" eb="4">
      <t>ネンメ</t>
    </rPh>
    <phoneticPr fontId="10"/>
  </si>
  <si>
    <t>12年目</t>
    <rPh sb="2" eb="4">
      <t>ネンメ</t>
    </rPh>
    <phoneticPr fontId="10"/>
  </si>
  <si>
    <t>13年目</t>
    <rPh sb="2" eb="4">
      <t>ネンメ</t>
    </rPh>
    <phoneticPr fontId="10"/>
  </si>
  <si>
    <t>14年目</t>
    <rPh sb="2" eb="4">
      <t>ネンメ</t>
    </rPh>
    <phoneticPr fontId="10"/>
  </si>
  <si>
    <t>15年目</t>
    <rPh sb="2" eb="4">
      <t>ネンメ</t>
    </rPh>
    <phoneticPr fontId="10"/>
  </si>
  <si>
    <t>16年目</t>
    <rPh sb="2" eb="4">
      <t>ネンメ</t>
    </rPh>
    <phoneticPr fontId="10"/>
  </si>
  <si>
    <t>17年目</t>
    <rPh sb="2" eb="4">
      <t>ネンメ</t>
    </rPh>
    <phoneticPr fontId="10"/>
  </si>
  <si>
    <t>18年目</t>
    <rPh sb="2" eb="4">
      <t>ネンメ</t>
    </rPh>
    <phoneticPr fontId="10"/>
  </si>
  <si>
    <t>19年目</t>
    <rPh sb="2" eb="4">
      <t>ネンメ</t>
    </rPh>
    <phoneticPr fontId="10"/>
  </si>
  <si>
    <t>焼却施設</t>
    <rPh sb="0" eb="2">
      <t>ショウキャク</t>
    </rPh>
    <rPh sb="2" eb="4">
      <t>シセツ</t>
    </rPh>
    <phoneticPr fontId="10"/>
  </si>
  <si>
    <t>受入供給設備</t>
    <rPh sb="0" eb="2">
      <t>ウケイレ</t>
    </rPh>
    <rPh sb="2" eb="6">
      <t>キョウキュウセツビ</t>
    </rPh>
    <phoneticPr fontId="10"/>
  </si>
  <si>
    <t>燃焼設備</t>
    <rPh sb="2" eb="4">
      <t>セツビ</t>
    </rPh>
    <phoneticPr fontId="10"/>
  </si>
  <si>
    <t>燃焼ガス冷却
設備</t>
    <rPh sb="0" eb="2">
      <t>ネンショウ</t>
    </rPh>
    <rPh sb="4" eb="6">
      <t>レイキャク</t>
    </rPh>
    <rPh sb="7" eb="9">
      <t>セツビ</t>
    </rPh>
    <phoneticPr fontId="10"/>
  </si>
  <si>
    <t xml:space="preserve">排ガス処理設備 </t>
    <rPh sb="0" eb="1">
      <t>ハイ</t>
    </rPh>
    <rPh sb="3" eb="5">
      <t>ショリ</t>
    </rPh>
    <rPh sb="5" eb="7">
      <t>セツビ</t>
    </rPh>
    <phoneticPr fontId="10"/>
  </si>
  <si>
    <t>余熱利用設備</t>
    <phoneticPr fontId="10"/>
  </si>
  <si>
    <t>通風設備</t>
    <rPh sb="0" eb="2">
      <t>ツウフウ</t>
    </rPh>
    <rPh sb="2" eb="4">
      <t>セツビ</t>
    </rPh>
    <phoneticPr fontId="10"/>
  </si>
  <si>
    <t>灰出し設備</t>
    <rPh sb="3" eb="5">
      <t>セツビ</t>
    </rPh>
    <phoneticPr fontId="10"/>
  </si>
  <si>
    <t>給水設備</t>
    <rPh sb="0" eb="2">
      <t>キュウスイ</t>
    </rPh>
    <rPh sb="2" eb="4">
      <t>セツビ</t>
    </rPh>
    <phoneticPr fontId="10"/>
  </si>
  <si>
    <t>排水処理設備</t>
    <phoneticPr fontId="10"/>
  </si>
  <si>
    <t>その他設備</t>
    <rPh sb="2" eb="3">
      <t>タ</t>
    </rPh>
    <rPh sb="3" eb="5">
      <t>セツビ</t>
    </rPh>
    <phoneticPr fontId="10"/>
  </si>
  <si>
    <t>共通</t>
    <rPh sb="0" eb="2">
      <t>キョウツウ</t>
    </rPh>
    <phoneticPr fontId="10"/>
  </si>
  <si>
    <t>電気設備</t>
    <phoneticPr fontId="10"/>
  </si>
  <si>
    <t>計装設備</t>
    <phoneticPr fontId="10"/>
  </si>
  <si>
    <t>建築機械設備</t>
    <rPh sb="0" eb="2">
      <t>ケンチク</t>
    </rPh>
    <rPh sb="2" eb="4">
      <t>キカイ</t>
    </rPh>
    <rPh sb="4" eb="6">
      <t>セツビ</t>
    </rPh>
    <phoneticPr fontId="10"/>
  </si>
  <si>
    <t>建築電気設備</t>
    <rPh sb="0" eb="2">
      <t>ケンチク</t>
    </rPh>
    <rPh sb="2" eb="4">
      <t>デンキ</t>
    </rPh>
    <rPh sb="4" eb="6">
      <t>セツビ</t>
    </rPh>
    <phoneticPr fontId="10"/>
  </si>
  <si>
    <t>備考　1．運営対象施設を対象に各設備を構成する主要な機器及びその部品を列挙すること。</t>
    <rPh sb="0" eb="2">
      <t>ビコウ</t>
    </rPh>
    <rPh sb="12" eb="14">
      <t>タイショウ</t>
    </rPh>
    <rPh sb="15" eb="18">
      <t>カクセツビ</t>
    </rPh>
    <rPh sb="19" eb="21">
      <t>コウセイ</t>
    </rPh>
    <rPh sb="23" eb="25">
      <t>シュヨウ</t>
    </rPh>
    <rPh sb="26" eb="28">
      <t>キキ</t>
    </rPh>
    <rPh sb="28" eb="29">
      <t>オヨ</t>
    </rPh>
    <rPh sb="32" eb="34">
      <t>ブヒン</t>
    </rPh>
    <rPh sb="35" eb="37">
      <t>レッキョ</t>
    </rPh>
    <phoneticPr fontId="10"/>
  </si>
  <si>
    <t>　　　2．作成に当たり「廃棄物処理施設長寿命化総合計画作成の手引き（ごみ焼却施設編）/平成27年3月改訂/環境省」を参考とすること。</t>
    <rPh sb="5" eb="7">
      <t>サクセイ</t>
    </rPh>
    <rPh sb="8" eb="9">
      <t>ア</t>
    </rPh>
    <rPh sb="12" eb="15">
      <t>ハイキブツ</t>
    </rPh>
    <rPh sb="15" eb="17">
      <t>ショリ</t>
    </rPh>
    <rPh sb="17" eb="19">
      <t>シセツ</t>
    </rPh>
    <rPh sb="19" eb="20">
      <t>チョウ</t>
    </rPh>
    <rPh sb="20" eb="23">
      <t>ジュミョウカ</t>
    </rPh>
    <rPh sb="23" eb="25">
      <t>ソウゴウ</t>
    </rPh>
    <rPh sb="25" eb="27">
      <t>ケイカク</t>
    </rPh>
    <rPh sb="27" eb="29">
      <t>サクセイ</t>
    </rPh>
    <rPh sb="30" eb="32">
      <t>テビ</t>
    </rPh>
    <rPh sb="36" eb="38">
      <t>ショウキャク</t>
    </rPh>
    <rPh sb="38" eb="40">
      <t>シセツ</t>
    </rPh>
    <rPh sb="40" eb="41">
      <t>ヘン</t>
    </rPh>
    <rPh sb="50" eb="52">
      <t>カイテイ</t>
    </rPh>
    <rPh sb="53" eb="56">
      <t>カンキョウショウ</t>
    </rPh>
    <rPh sb="58" eb="60">
      <t>サンコウ</t>
    </rPh>
    <phoneticPr fontId="10"/>
  </si>
  <si>
    <t xml:space="preserve">      3．表中の保全方法においてＢＭは事後保全、ＴＢＭは時間基準保全（予防保全）、ＣＢＭは状態基準保全（予防保全）を指す。</t>
    <rPh sb="8" eb="9">
      <t>ヒョウ</t>
    </rPh>
    <rPh sb="9" eb="10">
      <t>ナカ</t>
    </rPh>
    <rPh sb="11" eb="13">
      <t>ホゼン</t>
    </rPh>
    <rPh sb="13" eb="15">
      <t>ホウホウ</t>
    </rPh>
    <rPh sb="22" eb="24">
      <t>ジゴ</t>
    </rPh>
    <rPh sb="24" eb="26">
      <t>ホゼン</t>
    </rPh>
    <rPh sb="31" eb="33">
      <t>ジカン</t>
    </rPh>
    <rPh sb="33" eb="35">
      <t>キジュン</t>
    </rPh>
    <rPh sb="35" eb="37">
      <t>ホゼン</t>
    </rPh>
    <rPh sb="38" eb="40">
      <t>ヨボウ</t>
    </rPh>
    <rPh sb="40" eb="42">
      <t>ホゼン</t>
    </rPh>
    <rPh sb="48" eb="50">
      <t>ジョウタイ</t>
    </rPh>
    <rPh sb="50" eb="52">
      <t>キジュン</t>
    </rPh>
    <rPh sb="52" eb="54">
      <t>ホゼン</t>
    </rPh>
    <rPh sb="55" eb="57">
      <t>ヨボウ</t>
    </rPh>
    <rPh sb="57" eb="59">
      <t>ホゼン</t>
    </rPh>
    <rPh sb="61" eb="62">
      <t>サ</t>
    </rPh>
    <phoneticPr fontId="10"/>
  </si>
  <si>
    <t>　　　4．表中の管理欄において診断項目は「減肉・磨耗・腐食・詰り」等を、評価方法は「●●測定・●●試験・●●検査」等を記載し、管理値には評価方法による結果を判断する指標を記載する。</t>
    <rPh sb="5" eb="6">
      <t>ヒョウ</t>
    </rPh>
    <rPh sb="6" eb="7">
      <t>ナカ</t>
    </rPh>
    <rPh sb="8" eb="10">
      <t>カンリ</t>
    </rPh>
    <rPh sb="10" eb="11">
      <t>ラン</t>
    </rPh>
    <rPh sb="15" eb="17">
      <t>シンダン</t>
    </rPh>
    <rPh sb="17" eb="19">
      <t>コウモク</t>
    </rPh>
    <rPh sb="21" eb="22">
      <t>ゲン</t>
    </rPh>
    <rPh sb="22" eb="23">
      <t>ニク</t>
    </rPh>
    <rPh sb="24" eb="26">
      <t>マモウ</t>
    </rPh>
    <rPh sb="27" eb="29">
      <t>フショク</t>
    </rPh>
    <rPh sb="30" eb="31">
      <t>ツマ</t>
    </rPh>
    <rPh sb="33" eb="34">
      <t>ナド</t>
    </rPh>
    <rPh sb="36" eb="38">
      <t>ヒョウカ</t>
    </rPh>
    <rPh sb="38" eb="40">
      <t>ホウホウ</t>
    </rPh>
    <rPh sb="44" eb="46">
      <t>ソクテイ</t>
    </rPh>
    <rPh sb="49" eb="51">
      <t>シケン</t>
    </rPh>
    <rPh sb="54" eb="56">
      <t>ケンサ</t>
    </rPh>
    <rPh sb="57" eb="58">
      <t>ナド</t>
    </rPh>
    <rPh sb="59" eb="61">
      <t>キサイ</t>
    </rPh>
    <rPh sb="63" eb="65">
      <t>カンリ</t>
    </rPh>
    <rPh sb="65" eb="66">
      <t>アタイ</t>
    </rPh>
    <rPh sb="68" eb="70">
      <t>ヒョウカ</t>
    </rPh>
    <rPh sb="70" eb="72">
      <t>ホウホウ</t>
    </rPh>
    <rPh sb="75" eb="77">
      <t>ケッカ</t>
    </rPh>
    <rPh sb="78" eb="80">
      <t>ハンダン</t>
    </rPh>
    <rPh sb="82" eb="84">
      <t>シヒョウ</t>
    </rPh>
    <rPh sb="85" eb="87">
      <t>キサイ</t>
    </rPh>
    <phoneticPr fontId="10"/>
  </si>
  <si>
    <t>受付グループ名：</t>
    <rPh sb="0" eb="2">
      <t>ウケツケ</t>
    </rPh>
    <rPh sb="6" eb="7">
      <t>メイ</t>
    </rPh>
    <phoneticPr fontId="10"/>
  </si>
  <si>
    <t>　　　6．必要に応じ枠、ページ数を増やして記入すること。</t>
    <rPh sb="10" eb="11">
      <t>ワク</t>
    </rPh>
    <rPh sb="15" eb="16">
      <t>スウ</t>
    </rPh>
    <phoneticPr fontId="10"/>
  </si>
  <si>
    <t>21年目</t>
    <rPh sb="2" eb="4">
      <t>ネンメ</t>
    </rPh>
    <phoneticPr fontId="10"/>
  </si>
  <si>
    <t>22年目</t>
    <rPh sb="2" eb="4">
      <t>ネンメ</t>
    </rPh>
    <phoneticPr fontId="10"/>
  </si>
  <si>
    <t>23年目</t>
    <rPh sb="2" eb="4">
      <t>ネンメ</t>
    </rPh>
    <phoneticPr fontId="10"/>
  </si>
  <si>
    <t>24年目</t>
    <rPh sb="2" eb="4">
      <t>ネンメ</t>
    </rPh>
    <phoneticPr fontId="10"/>
  </si>
  <si>
    <t>25年目</t>
    <rPh sb="2" eb="4">
      <t>ネンメ</t>
    </rPh>
    <phoneticPr fontId="10"/>
  </si>
  <si>
    <t>26年目</t>
    <rPh sb="2" eb="4">
      <t>ネンメ</t>
    </rPh>
    <phoneticPr fontId="10"/>
  </si>
  <si>
    <t>27年目</t>
    <rPh sb="2" eb="4">
      <t>ネンメ</t>
    </rPh>
    <phoneticPr fontId="10"/>
  </si>
  <si>
    <t>28年目</t>
    <rPh sb="2" eb="4">
      <t>ネンメ</t>
    </rPh>
    <phoneticPr fontId="10"/>
  </si>
  <si>
    <t>29年目</t>
    <rPh sb="2" eb="4">
      <t>ネンメ</t>
    </rPh>
    <phoneticPr fontId="10"/>
  </si>
  <si>
    <t>30年目</t>
    <rPh sb="2" eb="4">
      <t>ネンメ</t>
    </rPh>
    <phoneticPr fontId="10"/>
  </si>
  <si>
    <t>　　　5．必要に応じ枠、ページ数を増やして記入すること。</t>
    <rPh sb="10" eb="11">
      <t>ワク</t>
    </rPh>
    <rPh sb="15" eb="16">
      <t>スウ</t>
    </rPh>
    <phoneticPr fontId="10"/>
  </si>
  <si>
    <t>　　</t>
    <phoneticPr fontId="10"/>
  </si>
  <si>
    <t>運営管理体制</t>
    <rPh sb="0" eb="2">
      <t>ウンエイ</t>
    </rPh>
    <rPh sb="2" eb="4">
      <t>カンリ</t>
    </rPh>
    <rPh sb="4" eb="6">
      <t>タイセイ</t>
    </rPh>
    <phoneticPr fontId="10"/>
  </si>
  <si>
    <t>１．SPC</t>
    <phoneticPr fontId="10"/>
  </si>
  <si>
    <t>種別</t>
    <rPh sb="0" eb="2">
      <t>シュベツ</t>
    </rPh>
    <phoneticPr fontId="10"/>
  </si>
  <si>
    <r>
      <t xml:space="preserve">職　種
</t>
    </r>
    <r>
      <rPr>
        <sz val="10"/>
        <rFont val="ＭＳ 明朝"/>
        <family val="1"/>
        <charset val="128"/>
      </rPr>
      <t>（必要な法的資格）</t>
    </r>
    <phoneticPr fontId="10"/>
  </si>
  <si>
    <t>人件費単価
（千円/人）</t>
    <rPh sb="0" eb="3">
      <t>ジンケンヒ</t>
    </rPh>
    <rPh sb="3" eb="5">
      <t>タンカ</t>
    </rPh>
    <rPh sb="7" eb="9">
      <t>センエン</t>
    </rPh>
    <rPh sb="10" eb="11">
      <t>ニン</t>
    </rPh>
    <phoneticPr fontId="10"/>
  </si>
  <si>
    <t>必要人数（人）</t>
    <phoneticPr fontId="10"/>
  </si>
  <si>
    <t>人件費合計
（千円）</t>
    <rPh sb="0" eb="3">
      <t>ジンケンヒ</t>
    </rPh>
    <rPh sb="3" eb="5">
      <t>ゴウケイ</t>
    </rPh>
    <rPh sb="7" eb="9">
      <t>センエン</t>
    </rPh>
    <phoneticPr fontId="10"/>
  </si>
  <si>
    <t>管理要員</t>
    <rPh sb="0" eb="2">
      <t>カンリ</t>
    </rPh>
    <rPh sb="2" eb="4">
      <t>ヨウイン</t>
    </rPh>
    <phoneticPr fontId="10"/>
  </si>
  <si>
    <t>小　計</t>
  </si>
  <si>
    <t>運転要員</t>
    <rPh sb="0" eb="2">
      <t>ウンテン</t>
    </rPh>
    <rPh sb="2" eb="4">
      <t>ヨウイン</t>
    </rPh>
    <phoneticPr fontId="10"/>
  </si>
  <si>
    <t>その他</t>
  </si>
  <si>
    <t>総　計</t>
  </si>
  <si>
    <t>事業収支計画</t>
    <rPh sb="0" eb="2">
      <t>ジギョウ</t>
    </rPh>
    <rPh sb="2" eb="4">
      <t>シュウシ</t>
    </rPh>
    <rPh sb="4" eb="6">
      <t>ケイカク</t>
    </rPh>
    <phoneticPr fontId="10"/>
  </si>
  <si>
    <t>■</t>
    <phoneticPr fontId="10"/>
  </si>
  <si>
    <t>SPCの損益計算書</t>
    <rPh sb="4" eb="6">
      <t>ソンエキ</t>
    </rPh>
    <rPh sb="6" eb="8">
      <t>ケイサン</t>
    </rPh>
    <rPh sb="8" eb="9">
      <t>ショ</t>
    </rPh>
    <phoneticPr fontId="10"/>
  </si>
  <si>
    <t>事　　業　　年　　度</t>
    <phoneticPr fontId="10"/>
  </si>
  <si>
    <t>設計・建設期間</t>
    <phoneticPr fontId="10"/>
  </si>
  <si>
    <t>運営・維持管理期間</t>
    <phoneticPr fontId="10"/>
  </si>
  <si>
    <t>合　計</t>
    <rPh sb="0" eb="1">
      <t>ゴウ</t>
    </rPh>
    <rPh sb="2" eb="3">
      <t>ケイ</t>
    </rPh>
    <phoneticPr fontId="10"/>
  </si>
  <si>
    <t>営業収入</t>
    <rPh sb="0" eb="2">
      <t>エイギョウ</t>
    </rPh>
    <rPh sb="2" eb="4">
      <t>シュウニュウ</t>
    </rPh>
    <phoneticPr fontId="10"/>
  </si>
  <si>
    <t>運営・維持管理業務委託料　計</t>
    <rPh sb="0" eb="2">
      <t>ウンエイ</t>
    </rPh>
    <rPh sb="3" eb="5">
      <t>イジ</t>
    </rPh>
    <rPh sb="5" eb="7">
      <t>カンリ</t>
    </rPh>
    <rPh sb="7" eb="9">
      <t>ギョウム</t>
    </rPh>
    <rPh sb="9" eb="11">
      <t>イタク</t>
    </rPh>
    <rPh sb="11" eb="12">
      <t>リョウ</t>
    </rPh>
    <rPh sb="13" eb="14">
      <t>ケイ</t>
    </rPh>
    <phoneticPr fontId="10"/>
  </si>
  <si>
    <t>①固定費（補修費用を除く）</t>
    <rPh sb="1" eb="3">
      <t>コテイ</t>
    </rPh>
    <rPh sb="3" eb="4">
      <t>ヒ</t>
    </rPh>
    <phoneticPr fontId="10"/>
  </si>
  <si>
    <t>②補修費用</t>
    <phoneticPr fontId="10"/>
  </si>
  <si>
    <t>営業費用</t>
    <phoneticPr fontId="10"/>
  </si>
  <si>
    <t>運営・維持管理費　　計</t>
    <rPh sb="0" eb="2">
      <t>ウンエイ</t>
    </rPh>
    <rPh sb="3" eb="5">
      <t>イジ</t>
    </rPh>
    <rPh sb="5" eb="7">
      <t>カンリ</t>
    </rPh>
    <rPh sb="7" eb="8">
      <t>ヒ</t>
    </rPh>
    <rPh sb="10" eb="11">
      <t>ケイ</t>
    </rPh>
    <phoneticPr fontId="10"/>
  </si>
  <si>
    <t>営業損益（＝①－②）</t>
    <phoneticPr fontId="10"/>
  </si>
  <si>
    <t>④</t>
    <phoneticPr fontId="10"/>
  </si>
  <si>
    <t>営業外収入</t>
    <phoneticPr fontId="10"/>
  </si>
  <si>
    <t>資金運用収入</t>
    <rPh sb="0" eb="2">
      <t>シキン</t>
    </rPh>
    <rPh sb="2" eb="4">
      <t>ウンヨウ</t>
    </rPh>
    <rPh sb="4" eb="6">
      <t>シュウニュウ</t>
    </rPh>
    <phoneticPr fontId="10"/>
  </si>
  <si>
    <t>⑤</t>
    <phoneticPr fontId="10"/>
  </si>
  <si>
    <t>営業外費用</t>
    <phoneticPr fontId="10"/>
  </si>
  <si>
    <t>⑥</t>
    <phoneticPr fontId="10"/>
  </si>
  <si>
    <t>営業外損益（＝④－⑤）</t>
    <phoneticPr fontId="10"/>
  </si>
  <si>
    <t>⑦</t>
    <phoneticPr fontId="10"/>
  </si>
  <si>
    <t>税引前当期利益（＝③＋⑥）</t>
    <rPh sb="0" eb="2">
      <t>ゼイビ</t>
    </rPh>
    <rPh sb="2" eb="3">
      <t>マエ</t>
    </rPh>
    <phoneticPr fontId="10"/>
  </si>
  <si>
    <t>⑧</t>
    <phoneticPr fontId="10"/>
  </si>
  <si>
    <t>法人税等</t>
    <rPh sb="3" eb="4">
      <t>ナド</t>
    </rPh>
    <phoneticPr fontId="10"/>
  </si>
  <si>
    <t>繰越欠損金</t>
    <rPh sb="0" eb="2">
      <t>クリコシ</t>
    </rPh>
    <rPh sb="2" eb="5">
      <t>ケッソンキン</t>
    </rPh>
    <phoneticPr fontId="10"/>
  </si>
  <si>
    <t>課税所得</t>
    <rPh sb="0" eb="2">
      <t>カゼイ</t>
    </rPh>
    <rPh sb="2" eb="4">
      <t>ショトク</t>
    </rPh>
    <phoneticPr fontId="10"/>
  </si>
  <si>
    <t>⑨</t>
    <phoneticPr fontId="10"/>
  </si>
  <si>
    <t>税引後当期利益（＝⑦－⑧）</t>
    <rPh sb="0" eb="2">
      <t>ゼイビ</t>
    </rPh>
    <rPh sb="2" eb="3">
      <t>ゴ</t>
    </rPh>
    <phoneticPr fontId="10"/>
  </si>
  <si>
    <t>SPCのキャッシュフロー表</t>
    <rPh sb="12" eb="13">
      <t>ヒョウ</t>
    </rPh>
    <phoneticPr fontId="10"/>
  </si>
  <si>
    <t>Cash-In</t>
    <phoneticPr fontId="10"/>
  </si>
  <si>
    <t>税引後当期利益</t>
    <rPh sb="0" eb="2">
      <t>ゼイビキ</t>
    </rPh>
    <rPh sb="2" eb="3">
      <t>ゴ</t>
    </rPh>
    <rPh sb="3" eb="5">
      <t>トウキ</t>
    </rPh>
    <rPh sb="5" eb="7">
      <t>リエキ</t>
    </rPh>
    <phoneticPr fontId="10"/>
  </si>
  <si>
    <t>出資金</t>
    <rPh sb="0" eb="3">
      <t>シュッシキン</t>
    </rPh>
    <phoneticPr fontId="10"/>
  </si>
  <si>
    <t>その他（　　　　）</t>
    <rPh sb="2" eb="3">
      <t>タ</t>
    </rPh>
    <phoneticPr fontId="10"/>
  </si>
  <si>
    <t>　　〃</t>
    <phoneticPr fontId="10"/>
  </si>
  <si>
    <t>Cash-Out</t>
    <phoneticPr fontId="10"/>
  </si>
  <si>
    <t>税引後当期損失</t>
    <rPh sb="0" eb="2">
      <t>ゼイビキ</t>
    </rPh>
    <rPh sb="2" eb="3">
      <t>ゴ</t>
    </rPh>
    <rPh sb="3" eb="5">
      <t>トウキ</t>
    </rPh>
    <rPh sb="5" eb="7">
      <t>ソンシツ</t>
    </rPh>
    <phoneticPr fontId="10"/>
  </si>
  <si>
    <t>配当前キャッシュフロー</t>
    <rPh sb="0" eb="2">
      <t>ハイトウ</t>
    </rPh>
    <rPh sb="2" eb="3">
      <t>マエ</t>
    </rPh>
    <phoneticPr fontId="10"/>
  </si>
  <si>
    <t>配当</t>
    <rPh sb="0" eb="2">
      <t>ハイトウ</t>
    </rPh>
    <phoneticPr fontId="10"/>
  </si>
  <si>
    <t>配当後キャッシュフロー（内部留保金）</t>
    <rPh sb="0" eb="2">
      <t>ハイトウ</t>
    </rPh>
    <rPh sb="2" eb="3">
      <t>ゴ</t>
    </rPh>
    <rPh sb="12" eb="14">
      <t>ナイブ</t>
    </rPh>
    <rPh sb="14" eb="17">
      <t>リュウホキン</t>
    </rPh>
    <phoneticPr fontId="10"/>
  </si>
  <si>
    <t>配当後キャッシュフロー（内部留保金）　　累計</t>
    <rPh sb="0" eb="2">
      <t>ハイトウ</t>
    </rPh>
    <rPh sb="2" eb="3">
      <t>ゴ</t>
    </rPh>
    <rPh sb="12" eb="14">
      <t>ナイブ</t>
    </rPh>
    <rPh sb="14" eb="17">
      <t>リュウホキン</t>
    </rPh>
    <rPh sb="20" eb="22">
      <t>ルイケイ</t>
    </rPh>
    <phoneticPr fontId="10"/>
  </si>
  <si>
    <t>―</t>
    <phoneticPr fontId="10"/>
  </si>
  <si>
    <t>評価指標</t>
    <rPh sb="0" eb="2">
      <t>ヒョウカ</t>
    </rPh>
    <rPh sb="2" eb="4">
      <t>シヒョウ</t>
    </rPh>
    <phoneticPr fontId="10"/>
  </si>
  <si>
    <t>E-IRR（配当前キャッシュフローの出資金に対するIRR）</t>
    <rPh sb="6" eb="8">
      <t>ハイトウ</t>
    </rPh>
    <rPh sb="8" eb="9">
      <t>マエ</t>
    </rPh>
    <rPh sb="18" eb="21">
      <t>シュッシキン</t>
    </rPh>
    <rPh sb="22" eb="23">
      <t>タイ</t>
    </rPh>
    <phoneticPr fontId="10"/>
  </si>
  <si>
    <t>E-IRR算定キャッシュフロー</t>
    <rPh sb="5" eb="7">
      <t>サンテイ</t>
    </rPh>
    <phoneticPr fontId="10"/>
  </si>
  <si>
    <t>E-IRR</t>
    <phoneticPr fontId="10"/>
  </si>
  <si>
    <t>A3版・横（A4版に折込み）で作成すること。</t>
    <rPh sb="8" eb="9">
      <t>ハン</t>
    </rPh>
    <phoneticPr fontId="10"/>
  </si>
  <si>
    <t>適宜、項目を追加または細分化すること。なお、項目の削除は不可とする。</t>
    <rPh sb="0" eb="2">
      <t>テキギ</t>
    </rPh>
    <rPh sb="3" eb="5">
      <t>コウモク</t>
    </rPh>
    <rPh sb="6" eb="8">
      <t>ツイカ</t>
    </rPh>
    <rPh sb="11" eb="14">
      <t>サイブンカ</t>
    </rPh>
    <rPh sb="22" eb="24">
      <t>コウモク</t>
    </rPh>
    <rPh sb="25" eb="27">
      <t>サクジョ</t>
    </rPh>
    <rPh sb="28" eb="30">
      <t>フカ</t>
    </rPh>
    <phoneticPr fontId="10"/>
  </si>
  <si>
    <t>消費税及び地方消費税は含めず記載すること。また、物価上昇は考慮しないこと。</t>
    <rPh sb="0" eb="3">
      <t>ショウヒゼイ</t>
    </rPh>
    <rPh sb="3" eb="4">
      <t>オヨ</t>
    </rPh>
    <rPh sb="5" eb="7">
      <t>チホウ</t>
    </rPh>
    <rPh sb="7" eb="10">
      <t>ショウヒゼイ</t>
    </rPh>
    <rPh sb="11" eb="12">
      <t>フク</t>
    </rPh>
    <rPh sb="14" eb="16">
      <t>キサイ</t>
    </rPh>
    <rPh sb="24" eb="26">
      <t>ブッカ</t>
    </rPh>
    <rPh sb="26" eb="28">
      <t>ジョウショウ</t>
    </rPh>
    <rPh sb="29" eb="31">
      <t>コウリョ</t>
    </rPh>
    <phoneticPr fontId="10"/>
  </si>
  <si>
    <t>CD-Rに保存して提出するデータは、Microsoft Excel（バージョンは2010以降）で、必ず計算式等を残したファイル（本様式以外のシートに計算式がリンクする場合には、当該シートも含む。）とするよう留意すること。</t>
    <rPh sb="44" eb="46">
      <t>イコウ</t>
    </rPh>
    <phoneticPr fontId="10"/>
  </si>
  <si>
    <t>※６</t>
    <phoneticPr fontId="10"/>
  </si>
  <si>
    <t>費目（変動費）</t>
    <rPh sb="0" eb="1">
      <t>ヒ</t>
    </rPh>
    <rPh sb="1" eb="2">
      <t>メ</t>
    </rPh>
    <phoneticPr fontId="10"/>
  </si>
  <si>
    <t>内容・算定根拠</t>
    <rPh sb="0" eb="2">
      <t>ナイヨウ</t>
    </rPh>
    <rPh sb="3" eb="5">
      <t>サンテイ</t>
    </rPh>
    <rPh sb="5" eb="7">
      <t>コンキョ</t>
    </rPh>
    <phoneticPr fontId="10"/>
  </si>
  <si>
    <t>改定指数（提案）</t>
    <rPh sb="0" eb="2">
      <t>カイテイ</t>
    </rPh>
    <rPh sb="2" eb="4">
      <t>シスウ</t>
    </rPh>
    <rPh sb="5" eb="7">
      <t>テイアン</t>
    </rPh>
    <phoneticPr fontId="10"/>
  </si>
  <si>
    <t>提案単価</t>
    <rPh sb="0" eb="2">
      <t>テイアン</t>
    </rPh>
    <rPh sb="2" eb="4">
      <t>タンカ</t>
    </rPh>
    <phoneticPr fontId="10"/>
  </si>
  <si>
    <t>(単位：円/t)</t>
    <rPh sb="1" eb="3">
      <t>タンイ</t>
    </rPh>
    <phoneticPr fontId="10"/>
  </si>
  <si>
    <t>計　(単位：円/t)</t>
    <rPh sb="0" eb="1">
      <t>ケイ</t>
    </rPh>
    <rPh sb="3" eb="5">
      <t>タンイ</t>
    </rPh>
    <phoneticPr fontId="10"/>
  </si>
  <si>
    <t>必要に応じ費目を増やして記入すること。</t>
    <rPh sb="0" eb="2">
      <t>ヒツヨウ</t>
    </rPh>
    <rPh sb="3" eb="4">
      <t>オウ</t>
    </rPh>
    <rPh sb="5" eb="7">
      <t>ヒモク</t>
    </rPh>
    <rPh sb="8" eb="9">
      <t>フ</t>
    </rPh>
    <rPh sb="12" eb="14">
      <t>キニュウ</t>
    </rPh>
    <phoneticPr fontId="10"/>
  </si>
  <si>
    <t>提案単価は円単位とし、その端数は切り捨てとする。</t>
    <phoneticPr fontId="10"/>
  </si>
  <si>
    <t>内容・算定根拠は可能な範囲で具体的に記載すること。なお、別紙を用いて説明する場合、様式は任意とする。</t>
    <rPh sb="0" eb="2">
      <t>ナイヨウ</t>
    </rPh>
    <rPh sb="3" eb="5">
      <t>サンテイ</t>
    </rPh>
    <rPh sb="5" eb="7">
      <t>コンキョ</t>
    </rPh>
    <rPh sb="8" eb="10">
      <t>カノウ</t>
    </rPh>
    <rPh sb="11" eb="13">
      <t>ハンイ</t>
    </rPh>
    <rPh sb="14" eb="17">
      <t>グタイテキ</t>
    </rPh>
    <rPh sb="18" eb="20">
      <t>キサイ</t>
    </rPh>
    <rPh sb="28" eb="30">
      <t>ベッシ</t>
    </rPh>
    <rPh sb="31" eb="32">
      <t>モチ</t>
    </rPh>
    <rPh sb="34" eb="36">
      <t>セツメイ</t>
    </rPh>
    <rPh sb="38" eb="40">
      <t>バアイ</t>
    </rPh>
    <rPh sb="41" eb="43">
      <t>ヨウシキ</t>
    </rPh>
    <rPh sb="44" eb="46">
      <t>ニンイ</t>
    </rPh>
    <phoneticPr fontId="10"/>
  </si>
  <si>
    <t>改定指数（提案）は、物価変動を計る指標として、入札説明書に示す物価変動の指標にかえて他に希望する指標がある場合、提案する指標を記載すること。</t>
    <rPh sb="0" eb="2">
      <t>カイテイ</t>
    </rPh>
    <rPh sb="2" eb="4">
      <t>シスウ</t>
    </rPh>
    <rPh sb="5" eb="7">
      <t>テイアン</t>
    </rPh>
    <rPh sb="23" eb="25">
      <t>ニュウサツ</t>
    </rPh>
    <rPh sb="25" eb="28">
      <t>セツメイショ</t>
    </rPh>
    <rPh sb="29" eb="30">
      <t>シメ</t>
    </rPh>
    <rPh sb="31" eb="33">
      <t>ブッカ</t>
    </rPh>
    <rPh sb="33" eb="35">
      <t>ヘンドウ</t>
    </rPh>
    <rPh sb="36" eb="38">
      <t>シヒョウ</t>
    </rPh>
    <rPh sb="42" eb="43">
      <t>ホカ</t>
    </rPh>
    <rPh sb="44" eb="46">
      <t>キボウ</t>
    </rPh>
    <rPh sb="48" eb="50">
      <t>シヒョウ</t>
    </rPh>
    <rPh sb="53" eb="55">
      <t>バアイ</t>
    </rPh>
    <rPh sb="56" eb="58">
      <t>テイアン</t>
    </rPh>
    <rPh sb="60" eb="62">
      <t>シヒョウ</t>
    </rPh>
    <rPh sb="63" eb="65">
      <t>キサイ</t>
    </rPh>
    <phoneticPr fontId="10"/>
  </si>
  <si>
    <t>※6</t>
  </si>
  <si>
    <t>※7</t>
  </si>
  <si>
    <t>他の様式との整合に留意すること。</t>
    <rPh sb="6" eb="8">
      <t>セイゴウ</t>
    </rPh>
    <rPh sb="9" eb="11">
      <t>リュウイ</t>
    </rPh>
    <phoneticPr fontId="10"/>
  </si>
  <si>
    <t>費用明細書（変動費用）</t>
    <rPh sb="0" eb="2">
      <t>ヒヨウ</t>
    </rPh>
    <rPh sb="2" eb="5">
      <t>メイサイショ</t>
    </rPh>
    <rPh sb="9" eb="10">
      <t>ヨウ</t>
    </rPh>
    <phoneticPr fontId="10"/>
  </si>
  <si>
    <t>１．変動費用</t>
    <rPh sb="2" eb="4">
      <t>ヘンドウ</t>
    </rPh>
    <rPh sb="4" eb="6">
      <t>ヒヨウ</t>
    </rPh>
    <phoneticPr fontId="10"/>
  </si>
  <si>
    <t>令和7年度</t>
    <rPh sb="0" eb="2">
      <t>レイワ</t>
    </rPh>
    <rPh sb="3" eb="4">
      <t>ネン</t>
    </rPh>
    <rPh sb="4" eb="5">
      <t>ド</t>
    </rPh>
    <phoneticPr fontId="10"/>
  </si>
  <si>
    <t>令和8年度</t>
    <rPh sb="0" eb="2">
      <t>レイワ</t>
    </rPh>
    <rPh sb="3" eb="4">
      <t>ネン</t>
    </rPh>
    <rPh sb="4" eb="5">
      <t>ド</t>
    </rPh>
    <phoneticPr fontId="10"/>
  </si>
  <si>
    <t>令和9年度</t>
    <rPh sb="0" eb="2">
      <t>レイワ</t>
    </rPh>
    <rPh sb="3" eb="4">
      <t>ネン</t>
    </rPh>
    <rPh sb="4" eb="5">
      <t>ド</t>
    </rPh>
    <phoneticPr fontId="10"/>
  </si>
  <si>
    <t>令和10年度</t>
    <rPh sb="0" eb="2">
      <t>レイワ</t>
    </rPh>
    <rPh sb="4" eb="5">
      <t>ネン</t>
    </rPh>
    <rPh sb="5" eb="6">
      <t>ド</t>
    </rPh>
    <phoneticPr fontId="10"/>
  </si>
  <si>
    <t>令和11年度</t>
    <rPh sb="0" eb="2">
      <t>レイワ</t>
    </rPh>
    <rPh sb="4" eb="5">
      <t>ネン</t>
    </rPh>
    <rPh sb="5" eb="6">
      <t>ド</t>
    </rPh>
    <phoneticPr fontId="10"/>
  </si>
  <si>
    <t>令和12年度</t>
    <rPh sb="0" eb="2">
      <t>レイワ</t>
    </rPh>
    <rPh sb="4" eb="5">
      <t>ネン</t>
    </rPh>
    <rPh sb="5" eb="6">
      <t>ド</t>
    </rPh>
    <phoneticPr fontId="10"/>
  </si>
  <si>
    <t>令和13年度</t>
    <rPh sb="0" eb="2">
      <t>レイワ</t>
    </rPh>
    <rPh sb="4" eb="5">
      <t>ネン</t>
    </rPh>
    <rPh sb="5" eb="6">
      <t>ド</t>
    </rPh>
    <phoneticPr fontId="10"/>
  </si>
  <si>
    <t>令和14年度</t>
    <rPh sb="0" eb="2">
      <t>レイワ</t>
    </rPh>
    <rPh sb="4" eb="5">
      <t>ネン</t>
    </rPh>
    <rPh sb="5" eb="6">
      <t>ド</t>
    </rPh>
    <phoneticPr fontId="10"/>
  </si>
  <si>
    <t>令和15年度</t>
    <rPh sb="0" eb="2">
      <t>レイワ</t>
    </rPh>
    <rPh sb="4" eb="5">
      <t>ネン</t>
    </rPh>
    <rPh sb="5" eb="6">
      <t>ド</t>
    </rPh>
    <phoneticPr fontId="10"/>
  </si>
  <si>
    <t>令和16年度</t>
    <rPh sb="0" eb="2">
      <t>レイワ</t>
    </rPh>
    <rPh sb="4" eb="5">
      <t>ネン</t>
    </rPh>
    <rPh sb="5" eb="6">
      <t>ド</t>
    </rPh>
    <phoneticPr fontId="10"/>
  </si>
  <si>
    <t>令和17年度</t>
    <rPh sb="0" eb="2">
      <t>レイワ</t>
    </rPh>
    <rPh sb="4" eb="5">
      <t>ネン</t>
    </rPh>
    <rPh sb="5" eb="6">
      <t>ド</t>
    </rPh>
    <phoneticPr fontId="10"/>
  </si>
  <si>
    <t>令和18年度</t>
    <rPh sb="0" eb="2">
      <t>レイワ</t>
    </rPh>
    <rPh sb="4" eb="5">
      <t>ネン</t>
    </rPh>
    <rPh sb="5" eb="6">
      <t>ド</t>
    </rPh>
    <phoneticPr fontId="10"/>
  </si>
  <si>
    <t>令和19年度</t>
    <rPh sb="0" eb="2">
      <t>レイワ</t>
    </rPh>
    <rPh sb="4" eb="5">
      <t>ネン</t>
    </rPh>
    <rPh sb="5" eb="6">
      <t>ド</t>
    </rPh>
    <phoneticPr fontId="10"/>
  </si>
  <si>
    <t>令和20年度</t>
    <rPh sb="0" eb="2">
      <t>レイワ</t>
    </rPh>
    <rPh sb="4" eb="5">
      <t>ネン</t>
    </rPh>
    <rPh sb="5" eb="6">
      <t>ド</t>
    </rPh>
    <phoneticPr fontId="10"/>
  </si>
  <si>
    <t>令和21年度</t>
    <rPh sb="0" eb="2">
      <t>レイワ</t>
    </rPh>
    <rPh sb="4" eb="5">
      <t>ネン</t>
    </rPh>
    <rPh sb="5" eb="6">
      <t>ド</t>
    </rPh>
    <phoneticPr fontId="10"/>
  </si>
  <si>
    <t>令和22年度</t>
    <rPh sb="0" eb="2">
      <t>レイワ</t>
    </rPh>
    <rPh sb="4" eb="5">
      <t>ネン</t>
    </rPh>
    <rPh sb="5" eb="6">
      <t>ド</t>
    </rPh>
    <phoneticPr fontId="10"/>
  </si>
  <si>
    <t>令和23年度</t>
    <rPh sb="0" eb="2">
      <t>レイワ</t>
    </rPh>
    <rPh sb="4" eb="5">
      <t>ネン</t>
    </rPh>
    <rPh sb="5" eb="6">
      <t>ド</t>
    </rPh>
    <phoneticPr fontId="10"/>
  </si>
  <si>
    <t>令和24年度</t>
    <rPh sb="0" eb="2">
      <t>レイワ</t>
    </rPh>
    <rPh sb="4" eb="5">
      <t>ネン</t>
    </rPh>
    <rPh sb="5" eb="6">
      <t>ド</t>
    </rPh>
    <phoneticPr fontId="10"/>
  </si>
  <si>
    <t>令和25年度</t>
    <rPh sb="0" eb="2">
      <t>レイワ</t>
    </rPh>
    <rPh sb="4" eb="5">
      <t>ネン</t>
    </rPh>
    <rPh sb="5" eb="6">
      <t>ド</t>
    </rPh>
    <phoneticPr fontId="10"/>
  </si>
  <si>
    <t>令和26年度</t>
    <rPh sb="0" eb="2">
      <t>レイワ</t>
    </rPh>
    <rPh sb="4" eb="5">
      <t>ネン</t>
    </rPh>
    <rPh sb="5" eb="6">
      <t>ド</t>
    </rPh>
    <phoneticPr fontId="10"/>
  </si>
  <si>
    <t>処理量（計画値）</t>
    <rPh sb="0" eb="2">
      <t>ショリ</t>
    </rPh>
    <rPh sb="2" eb="3">
      <t>リョウ</t>
    </rPh>
    <rPh sb="4" eb="6">
      <t>ケイカク</t>
    </rPh>
    <rPh sb="6" eb="7">
      <t>アタイ</t>
    </rPh>
    <phoneticPr fontId="10"/>
  </si>
  <si>
    <t>ｔ/年</t>
    <rPh sb="2" eb="3">
      <t>ネン</t>
    </rPh>
    <phoneticPr fontId="10"/>
  </si>
  <si>
    <t>網掛け部（黄色）に、該当する金額を記入すること。</t>
    <rPh sb="0" eb="2">
      <t>アミカ</t>
    </rPh>
    <rPh sb="3" eb="4">
      <t>ブ</t>
    </rPh>
    <rPh sb="5" eb="7">
      <t>キイロ</t>
    </rPh>
    <rPh sb="10" eb="12">
      <t>ガイトウ</t>
    </rPh>
    <rPh sb="14" eb="16">
      <t>キンガク</t>
    </rPh>
    <rPh sb="17" eb="19">
      <t>キニュウ</t>
    </rPh>
    <phoneticPr fontId="10"/>
  </si>
  <si>
    <t>A3版・横（A4版に折込み）で作成すること。</t>
    <phoneticPr fontId="10"/>
  </si>
  <si>
    <t>費用明細書（①固定費用【補修費用を除く】）</t>
    <phoneticPr fontId="10"/>
  </si>
  <si>
    <t>費目（補修費用を除く固定費）</t>
    <rPh sb="0" eb="1">
      <t>ヒ</t>
    </rPh>
    <rPh sb="1" eb="2">
      <t>メ</t>
    </rPh>
    <rPh sb="3" eb="5">
      <t>ホシュウ</t>
    </rPh>
    <rPh sb="5" eb="7">
      <t>ヒヨウ</t>
    </rPh>
    <rPh sb="8" eb="9">
      <t>ノゾ</t>
    </rPh>
    <rPh sb="10" eb="12">
      <t>コテイ</t>
    </rPh>
    <rPh sb="12" eb="13">
      <t>ヒ</t>
    </rPh>
    <phoneticPr fontId="10"/>
  </si>
  <si>
    <t>費用（年平均）</t>
    <rPh sb="0" eb="1">
      <t>ヒ</t>
    </rPh>
    <rPh sb="1" eb="2">
      <t>ヨウ</t>
    </rPh>
    <rPh sb="3" eb="6">
      <t>ネンヘイキン</t>
    </rPh>
    <phoneticPr fontId="10"/>
  </si>
  <si>
    <t>20年間の総額</t>
    <rPh sb="2" eb="3">
      <t>ネン</t>
    </rPh>
    <rPh sb="3" eb="4">
      <t>アイダ</t>
    </rPh>
    <rPh sb="5" eb="7">
      <t>ソウガク</t>
    </rPh>
    <phoneticPr fontId="10"/>
  </si>
  <si>
    <t>内容・算定根拠</t>
    <phoneticPr fontId="10"/>
  </si>
  <si>
    <t>(単位：円/年)</t>
    <rPh sb="1" eb="3">
      <t>タンイ</t>
    </rPh>
    <phoneticPr fontId="10"/>
  </si>
  <si>
    <t>(単位：円)</t>
    <rPh sb="1" eb="3">
      <t>タンイ</t>
    </rPh>
    <phoneticPr fontId="10"/>
  </si>
  <si>
    <t>人件費</t>
    <rPh sb="0" eb="3">
      <t>ジンケンヒ</t>
    </rPh>
    <phoneticPr fontId="10"/>
  </si>
  <si>
    <t>維持管理費（補修費除く）</t>
    <rPh sb="0" eb="4">
      <t>イジカンリ</t>
    </rPh>
    <rPh sb="4" eb="5">
      <t>ヒ</t>
    </rPh>
    <rPh sb="6" eb="9">
      <t>ホシュウヒ</t>
    </rPh>
    <rPh sb="9" eb="10">
      <t>ノゾ</t>
    </rPh>
    <phoneticPr fontId="10"/>
  </si>
  <si>
    <t>その他費用</t>
    <rPh sb="2" eb="3">
      <t>タ</t>
    </rPh>
    <rPh sb="3" eb="5">
      <t>ヒヨウ</t>
    </rPh>
    <phoneticPr fontId="10"/>
  </si>
  <si>
    <t>※2</t>
  </si>
  <si>
    <t>費目（補修費用）</t>
    <rPh sb="0" eb="1">
      <t>ヒ</t>
    </rPh>
    <rPh sb="1" eb="2">
      <t>メ</t>
    </rPh>
    <rPh sb="3" eb="5">
      <t>ホシュウ</t>
    </rPh>
    <rPh sb="5" eb="7">
      <t>ヒヨウ</t>
    </rPh>
    <phoneticPr fontId="10"/>
  </si>
  <si>
    <t>令和10年度</t>
    <rPh sb="4" eb="5">
      <t>ネン</t>
    </rPh>
    <rPh sb="5" eb="6">
      <t>ド</t>
    </rPh>
    <phoneticPr fontId="10"/>
  </si>
  <si>
    <t>令和11年度</t>
    <rPh sb="4" eb="5">
      <t>ネン</t>
    </rPh>
    <rPh sb="5" eb="6">
      <t>ド</t>
    </rPh>
    <phoneticPr fontId="10"/>
  </si>
  <si>
    <t>令和12年度</t>
    <rPh sb="4" eb="5">
      <t>ネン</t>
    </rPh>
    <rPh sb="5" eb="6">
      <t>ド</t>
    </rPh>
    <phoneticPr fontId="10"/>
  </si>
  <si>
    <t>令和13年度</t>
    <rPh sb="4" eb="5">
      <t>ネン</t>
    </rPh>
    <rPh sb="5" eb="6">
      <t>ド</t>
    </rPh>
    <phoneticPr fontId="10"/>
  </si>
  <si>
    <t>令和14年度</t>
    <rPh sb="4" eb="5">
      <t>ネン</t>
    </rPh>
    <rPh sb="5" eb="6">
      <t>ド</t>
    </rPh>
    <phoneticPr fontId="10"/>
  </si>
  <si>
    <t>令和15年度</t>
    <rPh sb="4" eb="5">
      <t>ネン</t>
    </rPh>
    <rPh sb="5" eb="6">
      <t>ド</t>
    </rPh>
    <phoneticPr fontId="10"/>
  </si>
  <si>
    <t>令和16年度</t>
    <rPh sb="4" eb="5">
      <t>ネン</t>
    </rPh>
    <rPh sb="5" eb="6">
      <t>ド</t>
    </rPh>
    <phoneticPr fontId="10"/>
  </si>
  <si>
    <t>令和17年度</t>
    <rPh sb="4" eb="5">
      <t>ネン</t>
    </rPh>
    <rPh sb="5" eb="6">
      <t>ド</t>
    </rPh>
    <phoneticPr fontId="10"/>
  </si>
  <si>
    <t>令和18年度</t>
    <rPh sb="4" eb="5">
      <t>ネン</t>
    </rPh>
    <rPh sb="5" eb="6">
      <t>ド</t>
    </rPh>
    <phoneticPr fontId="10"/>
  </si>
  <si>
    <t>令和19年度</t>
    <rPh sb="4" eb="5">
      <t>ネン</t>
    </rPh>
    <rPh sb="5" eb="6">
      <t>ド</t>
    </rPh>
    <phoneticPr fontId="10"/>
  </si>
  <si>
    <t>令和20年度</t>
    <rPh sb="4" eb="5">
      <t>ネン</t>
    </rPh>
    <rPh sb="5" eb="6">
      <t>ド</t>
    </rPh>
    <phoneticPr fontId="10"/>
  </si>
  <si>
    <t>令和21年度</t>
    <rPh sb="4" eb="5">
      <t>ネン</t>
    </rPh>
    <rPh sb="5" eb="6">
      <t>ド</t>
    </rPh>
    <phoneticPr fontId="10"/>
  </si>
  <si>
    <t>令和22年度</t>
    <rPh sb="4" eb="5">
      <t>ネン</t>
    </rPh>
    <rPh sb="5" eb="6">
      <t>ド</t>
    </rPh>
    <phoneticPr fontId="10"/>
  </si>
  <si>
    <t>令和23年度</t>
    <rPh sb="4" eb="5">
      <t>ネン</t>
    </rPh>
    <rPh sb="5" eb="6">
      <t>ド</t>
    </rPh>
    <phoneticPr fontId="10"/>
  </si>
  <si>
    <t>令和24年度</t>
    <rPh sb="4" eb="5">
      <t>ネン</t>
    </rPh>
    <rPh sb="5" eb="6">
      <t>ド</t>
    </rPh>
    <phoneticPr fontId="10"/>
  </si>
  <si>
    <t>令和25年度</t>
    <rPh sb="4" eb="5">
      <t>ネン</t>
    </rPh>
    <rPh sb="5" eb="6">
      <t>ド</t>
    </rPh>
    <phoneticPr fontId="10"/>
  </si>
  <si>
    <t>令和26年度</t>
    <rPh sb="4" eb="5">
      <t>ネン</t>
    </rPh>
    <rPh sb="5" eb="6">
      <t>ド</t>
    </rPh>
    <phoneticPr fontId="10"/>
  </si>
  <si>
    <t>・</t>
  </si>
  <si>
    <t>SPCの出資構成</t>
    <rPh sb="4" eb="6">
      <t>シュッシ</t>
    </rPh>
    <rPh sb="6" eb="8">
      <t>コウセイ</t>
    </rPh>
    <phoneticPr fontId="10"/>
  </si>
  <si>
    <t>①SPCの設立時</t>
    <rPh sb="5" eb="7">
      <t>セツリツ</t>
    </rPh>
    <rPh sb="7" eb="8">
      <t>ジ</t>
    </rPh>
    <phoneticPr fontId="10"/>
  </si>
  <si>
    <t>No.</t>
    <phoneticPr fontId="10"/>
  </si>
  <si>
    <t>出資者</t>
    <rPh sb="0" eb="2">
      <t>シュッシ</t>
    </rPh>
    <rPh sb="2" eb="3">
      <t>シャ</t>
    </rPh>
    <phoneticPr fontId="10"/>
  </si>
  <si>
    <t>出資金額</t>
    <rPh sb="0" eb="2">
      <t>シュッシ</t>
    </rPh>
    <rPh sb="2" eb="4">
      <t>キンガク</t>
    </rPh>
    <phoneticPr fontId="10"/>
  </si>
  <si>
    <t>出資比率</t>
    <rPh sb="0" eb="2">
      <t>シュッシ</t>
    </rPh>
    <rPh sb="2" eb="4">
      <t>ヒリツ</t>
    </rPh>
    <phoneticPr fontId="78"/>
  </si>
  <si>
    <t>出資者名</t>
    <rPh sb="0" eb="2">
      <t>シュッシ</t>
    </rPh>
    <rPh sb="2" eb="3">
      <t>シャ</t>
    </rPh>
    <rPh sb="3" eb="4">
      <t>メイ</t>
    </rPh>
    <phoneticPr fontId="10"/>
  </si>
  <si>
    <t>役割</t>
    <rPh sb="0" eb="2">
      <t>ヤクワリ</t>
    </rPh>
    <phoneticPr fontId="10"/>
  </si>
  <si>
    <t>（単位：円）</t>
    <rPh sb="1" eb="3">
      <t>タンイ</t>
    </rPh>
    <rPh sb="4" eb="5">
      <t>エン</t>
    </rPh>
    <phoneticPr fontId="10"/>
  </si>
  <si>
    <t>（単位：％）</t>
    <rPh sb="1" eb="3">
      <t>タンイ</t>
    </rPh>
    <phoneticPr fontId="78"/>
  </si>
  <si>
    <t>代表企業</t>
    <rPh sb="0" eb="2">
      <t>ダイヒョウ</t>
    </rPh>
    <rPh sb="2" eb="4">
      <t>キギョウ</t>
    </rPh>
    <phoneticPr fontId="10"/>
  </si>
  <si>
    <t>［　　　　　　　　　　］を行う者</t>
    <rPh sb="13" eb="14">
      <t>オコナ</t>
    </rPh>
    <rPh sb="15" eb="16">
      <t>モノ</t>
    </rPh>
    <phoneticPr fontId="10"/>
  </si>
  <si>
    <t>構成員</t>
    <rPh sb="0" eb="3">
      <t>コウセイイン</t>
    </rPh>
    <phoneticPr fontId="10"/>
  </si>
  <si>
    <t>副本では、出資者名を記入しないこと。</t>
    <rPh sb="0" eb="2">
      <t>フクホン</t>
    </rPh>
    <rPh sb="5" eb="7">
      <t>シュッシ</t>
    </rPh>
    <rPh sb="7" eb="8">
      <t>シャ</t>
    </rPh>
    <rPh sb="8" eb="9">
      <t>メイ</t>
    </rPh>
    <rPh sb="10" eb="12">
      <t>キニュウ</t>
    </rPh>
    <phoneticPr fontId="10"/>
  </si>
  <si>
    <t>記入欄が足りない場合は、適宜追加すること。</t>
    <rPh sb="0" eb="2">
      <t>キニュウ</t>
    </rPh>
    <rPh sb="2" eb="3">
      <t>ラン</t>
    </rPh>
    <rPh sb="4" eb="5">
      <t>タ</t>
    </rPh>
    <rPh sb="8" eb="10">
      <t>バアイ</t>
    </rPh>
    <rPh sb="12" eb="14">
      <t>テキギ</t>
    </rPh>
    <rPh sb="14" eb="16">
      <t>ツイカ</t>
    </rPh>
    <phoneticPr fontId="10"/>
  </si>
  <si>
    <t>代表企業の出資比率については、50%を超えるものとすること。</t>
    <rPh sb="0" eb="2">
      <t>ダイヒョウ</t>
    </rPh>
    <rPh sb="2" eb="4">
      <t>キギョウ</t>
    </rPh>
    <rPh sb="5" eb="7">
      <t>シュッシ</t>
    </rPh>
    <rPh sb="7" eb="9">
      <t>ヒリツ</t>
    </rPh>
    <rPh sb="19" eb="20">
      <t>コ</t>
    </rPh>
    <phoneticPr fontId="10"/>
  </si>
  <si>
    <t>②運営・維持管理期間開始時</t>
    <rPh sb="1" eb="3">
      <t>ウンエイ</t>
    </rPh>
    <rPh sb="4" eb="6">
      <t>イジ</t>
    </rPh>
    <rPh sb="6" eb="8">
      <t>カンリ</t>
    </rPh>
    <rPh sb="8" eb="10">
      <t>キカン</t>
    </rPh>
    <rPh sb="10" eb="12">
      <t>カイシ</t>
    </rPh>
    <rPh sb="12" eb="13">
      <t>ジ</t>
    </rPh>
    <phoneticPr fontId="10"/>
  </si>
  <si>
    <t>No.</t>
  </si>
  <si>
    <t>リスクの種類</t>
    <phoneticPr fontId="10"/>
  </si>
  <si>
    <t>リスク顕在化確率</t>
    <rPh sb="3" eb="6">
      <t>ケンザイカ</t>
    </rPh>
    <phoneticPr fontId="10"/>
  </si>
  <si>
    <t>リスク顕在化による
影響の大きさ</t>
    <rPh sb="3" eb="6">
      <t>ケンザイカ</t>
    </rPh>
    <rPh sb="10" eb="12">
      <t>エイキョウ</t>
    </rPh>
    <rPh sb="13" eb="14">
      <t>オオ</t>
    </rPh>
    <phoneticPr fontId="10"/>
  </si>
  <si>
    <t>リスク顕在化前</t>
    <rPh sb="3" eb="6">
      <t>ケンザイカ</t>
    </rPh>
    <rPh sb="6" eb="7">
      <t>マエ</t>
    </rPh>
    <phoneticPr fontId="10"/>
  </si>
  <si>
    <t>リスク顕在化後</t>
    <rPh sb="3" eb="6">
      <t>ケンザイカ</t>
    </rPh>
    <rPh sb="6" eb="7">
      <t>ゴ</t>
    </rPh>
    <phoneticPr fontId="10"/>
  </si>
  <si>
    <t>当該リスクを顕在化させないための方策</t>
    <rPh sb="6" eb="9">
      <t>ケンザイカ</t>
    </rPh>
    <phoneticPr fontId="10"/>
  </si>
  <si>
    <t>被害を最小化するための方策</t>
    <rPh sb="0" eb="2">
      <t>ヒガイ</t>
    </rPh>
    <rPh sb="3" eb="6">
      <t>サイショウカ</t>
    </rPh>
    <rPh sb="11" eb="13">
      <t>ホウサク</t>
    </rPh>
    <phoneticPr fontId="10"/>
  </si>
  <si>
    <t>負担者</t>
  </si>
  <si>
    <t>本事業において想定されるリスクの管理・対応策に関して表を作成すること。記載内容については具体的かつ簡潔に記載すること。</t>
    <rPh sb="26" eb="27">
      <t>ヒョウ</t>
    </rPh>
    <rPh sb="28" eb="30">
      <t>サクセイ</t>
    </rPh>
    <rPh sb="35" eb="37">
      <t>キサイ</t>
    </rPh>
    <rPh sb="37" eb="39">
      <t>ナイヨウ</t>
    </rPh>
    <phoneticPr fontId="10"/>
  </si>
  <si>
    <t>「リスク顕在化確率」及び「リスク顕在化による影響の大きさ」については以下の考え方に基づくものとする。なお、リスクの種類によって、やむを得ず示せない場合については、「－」表示も可とする。</t>
    <rPh sb="4" eb="7">
      <t>ケンザイカ</t>
    </rPh>
    <rPh sb="7" eb="9">
      <t>カクリツ</t>
    </rPh>
    <rPh sb="10" eb="11">
      <t>オヨ</t>
    </rPh>
    <rPh sb="16" eb="19">
      <t>ケンザイカ</t>
    </rPh>
    <rPh sb="22" eb="24">
      <t>エイキョウ</t>
    </rPh>
    <rPh sb="25" eb="26">
      <t>オオ</t>
    </rPh>
    <rPh sb="34" eb="36">
      <t>イカ</t>
    </rPh>
    <rPh sb="37" eb="38">
      <t>カンガ</t>
    </rPh>
    <rPh sb="39" eb="40">
      <t>カタ</t>
    </rPh>
    <rPh sb="41" eb="42">
      <t>モト</t>
    </rPh>
    <rPh sb="57" eb="59">
      <t>シュルイ</t>
    </rPh>
    <rPh sb="67" eb="68">
      <t>エ</t>
    </rPh>
    <rPh sb="69" eb="70">
      <t>シメ</t>
    </rPh>
    <rPh sb="73" eb="75">
      <t>バアイ</t>
    </rPh>
    <rPh sb="84" eb="86">
      <t>ヒョウジ</t>
    </rPh>
    <rPh sb="87" eb="88">
      <t>カ</t>
    </rPh>
    <phoneticPr fontId="10"/>
  </si>
  <si>
    <t>リスク顕在化確率</t>
    <phoneticPr fontId="10"/>
  </si>
  <si>
    <t>5年単位で当該事象が発生する（顕在化する）確率が80%以上の場合を「A」、60%以上80%未満の場合を「B」、40%以上60%未満の場合を「C」、20%以上40%未満の場合を「D」、20%未満の場合を「E」とする。</t>
    <phoneticPr fontId="10"/>
  </si>
  <si>
    <t>リスク顕在化による影響の大きさ</t>
    <phoneticPr fontId="10"/>
  </si>
  <si>
    <t>当該事象が発生した場合の損害額が1億円以上の場合には「Ａ」、5,000万円以上1億円未満場合は「B」、1,000万円以上5,000万円未満場合は「C」、500万円以上1,000万円未満の場合は「D」、500万円未満の場合は「E」とする。</t>
    <phoneticPr fontId="10"/>
  </si>
  <si>
    <t>記入欄が足りない場合は、適宜追加すること。</t>
    <phoneticPr fontId="10"/>
  </si>
  <si>
    <t>付保する保険の内容</t>
    <rPh sb="0" eb="2">
      <t>フホ</t>
    </rPh>
    <rPh sb="4" eb="6">
      <t>ホケン</t>
    </rPh>
    <rPh sb="7" eb="9">
      <t>ナイヨウ</t>
    </rPh>
    <phoneticPr fontId="10"/>
  </si>
  <si>
    <t>保険名</t>
  </si>
  <si>
    <t>契約者</t>
  </si>
  <si>
    <t>被保険者</t>
  </si>
  <si>
    <t>補償額</t>
    <phoneticPr fontId="10"/>
  </si>
  <si>
    <t>保険料</t>
    <phoneticPr fontId="10"/>
  </si>
  <si>
    <t>保険期間</t>
  </si>
  <si>
    <t>保険概要</t>
  </si>
  <si>
    <t>特約</t>
  </si>
  <si>
    <t>対応するリスク</t>
  </si>
  <si>
    <t>（百万円）</t>
    <phoneticPr fontId="10"/>
  </si>
  <si>
    <t>（千円/年）</t>
    <phoneticPr fontId="10"/>
  </si>
  <si>
    <t>（年）</t>
    <rPh sb="1" eb="2">
      <t>ネン</t>
    </rPh>
    <phoneticPr fontId="10"/>
  </si>
  <si>
    <t>有無</t>
  </si>
  <si>
    <t>内容</t>
  </si>
  <si>
    <t>「特約/有無」の欄には、「有」又は「無」を記載すること。</t>
    <rPh sb="1" eb="3">
      <t>トクヤク</t>
    </rPh>
    <rPh sb="4" eb="6">
      <t>ウム</t>
    </rPh>
    <rPh sb="8" eb="9">
      <t>ラン</t>
    </rPh>
    <rPh sb="13" eb="14">
      <t>ア</t>
    </rPh>
    <rPh sb="15" eb="16">
      <t>マタ</t>
    </rPh>
    <rPh sb="18" eb="19">
      <t>ナ</t>
    </rPh>
    <rPh sb="21" eb="23">
      <t>キサイ</t>
    </rPh>
    <phoneticPr fontId="10"/>
  </si>
  <si>
    <t>「保険概要」、「特約/内容」、「対応するリスク」については、具体的に記載すること。</t>
    <rPh sb="1" eb="3">
      <t>ホケン</t>
    </rPh>
    <rPh sb="3" eb="5">
      <t>ガイヨウ</t>
    </rPh>
    <rPh sb="8" eb="10">
      <t>トクヤク</t>
    </rPh>
    <rPh sb="11" eb="13">
      <t>ナイヨウ</t>
    </rPh>
    <rPh sb="16" eb="18">
      <t>タイオウ</t>
    </rPh>
    <rPh sb="30" eb="33">
      <t>グタイテキ</t>
    </rPh>
    <rPh sb="34" eb="36">
      <t>キサイ</t>
    </rPh>
    <phoneticPr fontId="10"/>
  </si>
  <si>
    <t>運営・維持管理業務委託料A</t>
    <rPh sb="0" eb="2">
      <t>ウンエイ</t>
    </rPh>
    <rPh sb="3" eb="5">
      <t>イジ</t>
    </rPh>
    <rPh sb="5" eb="7">
      <t>カンリ</t>
    </rPh>
    <rPh sb="7" eb="9">
      <t>ギョウム</t>
    </rPh>
    <rPh sb="9" eb="11">
      <t>イタク</t>
    </rPh>
    <rPh sb="11" eb="12">
      <t>リョウ</t>
    </rPh>
    <phoneticPr fontId="10"/>
  </si>
  <si>
    <t>令和27年度</t>
    <rPh sb="0" eb="2">
      <t>レイワ</t>
    </rPh>
    <rPh sb="4" eb="6">
      <t>ネンド</t>
    </rPh>
    <phoneticPr fontId="10"/>
  </si>
  <si>
    <t>令和28年度</t>
    <rPh sb="0" eb="2">
      <t>レイワ</t>
    </rPh>
    <rPh sb="4" eb="6">
      <t>ネンド</t>
    </rPh>
    <phoneticPr fontId="10"/>
  </si>
  <si>
    <t>令和29年度</t>
    <rPh sb="0" eb="2">
      <t>レイワ</t>
    </rPh>
    <rPh sb="4" eb="6">
      <t>ネンド</t>
    </rPh>
    <phoneticPr fontId="10"/>
  </si>
  <si>
    <t>令和30年度</t>
    <rPh sb="0" eb="2">
      <t>レイワ</t>
    </rPh>
    <rPh sb="4" eb="6">
      <t>ネンド</t>
    </rPh>
    <phoneticPr fontId="10"/>
  </si>
  <si>
    <t>運営・維持管理業務委託料B</t>
    <rPh sb="0" eb="2">
      <t>ウンエイ</t>
    </rPh>
    <rPh sb="3" eb="5">
      <t>イジ</t>
    </rPh>
    <rPh sb="5" eb="7">
      <t>カンリ</t>
    </rPh>
    <rPh sb="7" eb="9">
      <t>ギョウム</t>
    </rPh>
    <rPh sb="9" eb="11">
      <t>イタク</t>
    </rPh>
    <rPh sb="11" eb="12">
      <t>リョウ</t>
    </rPh>
    <phoneticPr fontId="10"/>
  </si>
  <si>
    <t xml:space="preserve"> = ( a + b + c )</t>
    <phoneticPr fontId="10"/>
  </si>
  <si>
    <t>久留米市</t>
    <rPh sb="0" eb="3">
      <t>クルメ</t>
    </rPh>
    <rPh sb="3" eb="4">
      <t>シ</t>
    </rPh>
    <phoneticPr fontId="33"/>
  </si>
  <si>
    <t xml:space="preserve">久留米市次期上津クリーンセンター
施設整備及び運営事業
</t>
    <rPh sb="4" eb="6">
      <t>ジキ</t>
    </rPh>
    <rPh sb="6" eb="8">
      <t>カミツ</t>
    </rPh>
    <rPh sb="17" eb="19">
      <t>シセツ</t>
    </rPh>
    <rPh sb="19" eb="21">
      <t>セイビ</t>
    </rPh>
    <rPh sb="21" eb="22">
      <t>オヨ</t>
    </rPh>
    <rPh sb="23" eb="25">
      <t>ウンエイ</t>
    </rPh>
    <rPh sb="25" eb="27">
      <t>ジギョウ</t>
    </rPh>
    <phoneticPr fontId="33"/>
  </si>
  <si>
    <t>「久留米市次期上津クリーンセンター施設整備及び運営事業」の入札説明書等に関して、以下の質問がありますので提出します。</t>
    <rPh sb="47" eb="53">
      <t>ニュウサツセツメイショナド</t>
    </rPh>
    <rPh sb="54" eb="55">
      <t>カンイカシツモンテイシュツ</t>
    </rPh>
    <phoneticPr fontId="11"/>
  </si>
  <si>
    <t>「久留米市次期上津クリーンセンター施設整備及び運営事業」の入札説明書等に関して、対話での確認を希望する事項について、下記のとおり提出します。</t>
    <rPh sb="43" eb="49">
      <t>ニュウサツセツメイショナド</t>
    </rPh>
    <rPh sb="50" eb="51">
      <t>カン</t>
    </rPh>
    <rPh sb="54" eb="56">
      <t>タイワ</t>
    </rPh>
    <rPh sb="58" eb="60">
      <t>カクニン</t>
    </rPh>
    <rPh sb="61" eb="63">
      <t>キボウ</t>
    </rPh>
    <rPh sb="65" eb="67">
      <t>ジコウカキテイシュツ</t>
    </rPh>
    <phoneticPr fontId="11"/>
  </si>
  <si>
    <t>様式第4号</t>
    <phoneticPr fontId="10"/>
  </si>
  <si>
    <t>様式第9号-3</t>
  </si>
  <si>
    <t>様式第9号-4-1</t>
    <phoneticPr fontId="10"/>
  </si>
  <si>
    <t>様式第9号-5</t>
    <phoneticPr fontId="10"/>
  </si>
  <si>
    <t>運営・維持管理業務委託料Ａ</t>
    <rPh sb="0" eb="2">
      <t>ウンエイ</t>
    </rPh>
    <rPh sb="3" eb="5">
      <t>イジ</t>
    </rPh>
    <rPh sb="5" eb="7">
      <t>カンリ</t>
    </rPh>
    <rPh sb="7" eb="9">
      <t>ギョウム</t>
    </rPh>
    <rPh sb="9" eb="11">
      <t>イタク</t>
    </rPh>
    <rPh sb="11" eb="12">
      <t>リョウ</t>
    </rPh>
    <phoneticPr fontId="10"/>
  </si>
  <si>
    <t>運営・維持管理業務委託料Ｂ</t>
    <rPh sb="0" eb="2">
      <t>ウンエイ</t>
    </rPh>
    <rPh sb="3" eb="5">
      <t>イジ</t>
    </rPh>
    <rPh sb="5" eb="7">
      <t>カンリ</t>
    </rPh>
    <rPh sb="7" eb="9">
      <t>ギョウム</t>
    </rPh>
    <rPh sb="9" eb="12">
      <t>イタクリョウ</t>
    </rPh>
    <phoneticPr fontId="10"/>
  </si>
  <si>
    <t>b欄</t>
    <rPh sb="1" eb="2">
      <t>ラン</t>
    </rPh>
    <phoneticPr fontId="10"/>
  </si>
  <si>
    <t>焼却施設運営・維持管理業務委託料</t>
    <rPh sb="0" eb="4">
      <t>ショウキャクシセツ</t>
    </rPh>
    <rPh sb="4" eb="6">
      <t>ウンエイ</t>
    </rPh>
    <rPh sb="7" eb="11">
      <t>イジカンリ</t>
    </rPh>
    <rPh sb="11" eb="13">
      <t>ギョウム</t>
    </rPh>
    <rPh sb="13" eb="16">
      <t>イタクリョウ</t>
    </rPh>
    <phoneticPr fontId="10"/>
  </si>
  <si>
    <t>運営・維持管理業務委託料②補修費</t>
    <rPh sb="0" eb="2">
      <t>ウンエイ</t>
    </rPh>
    <rPh sb="3" eb="5">
      <t>イジ</t>
    </rPh>
    <rPh sb="5" eb="7">
      <t>カンリ</t>
    </rPh>
    <rPh sb="7" eb="9">
      <t>ギョウム</t>
    </rPh>
    <rPh sb="9" eb="11">
      <t>イタク</t>
    </rPh>
    <rPh sb="11" eb="12">
      <t>リョウ</t>
    </rPh>
    <rPh sb="13" eb="15">
      <t>ホシュウ</t>
    </rPh>
    <rPh sb="15" eb="16">
      <t>ヒ</t>
    </rPh>
    <phoneticPr fontId="10"/>
  </si>
  <si>
    <t>運営・維持管理業務委託料①固定費</t>
    <rPh sb="0" eb="2">
      <t>ウンエイ</t>
    </rPh>
    <rPh sb="3" eb="5">
      <t>イジ</t>
    </rPh>
    <rPh sb="5" eb="7">
      <t>カンリ</t>
    </rPh>
    <rPh sb="7" eb="9">
      <t>ギョウム</t>
    </rPh>
    <rPh sb="9" eb="11">
      <t>イタク</t>
    </rPh>
    <rPh sb="11" eb="12">
      <t>リョウ</t>
    </rPh>
    <rPh sb="13" eb="16">
      <t>コテイヒ</t>
    </rPh>
    <phoneticPr fontId="10"/>
  </si>
  <si>
    <t xml:space="preserve">    運営・維持管理業務委託料①変動費（②補修費を除く）</t>
    <rPh sb="17" eb="20">
      <t>ヘンドウヒ</t>
    </rPh>
    <rPh sb="22" eb="24">
      <t>ホシュウ</t>
    </rPh>
    <rPh sb="24" eb="25">
      <t>ヒ</t>
    </rPh>
    <rPh sb="26" eb="27">
      <t>ノゾ</t>
    </rPh>
    <phoneticPr fontId="10"/>
  </si>
  <si>
    <t>久留米市長　原口　新五　様</t>
    <rPh sb="6" eb="8">
      <t>ハラグチ</t>
    </rPh>
    <phoneticPr fontId="11"/>
  </si>
  <si>
    <t>久留米市長　原口　新五　様</t>
    <rPh sb="12" eb="13">
      <t>サマ</t>
    </rPh>
    <phoneticPr fontId="11"/>
  </si>
  <si>
    <t>様式第15号-1</t>
    <phoneticPr fontId="10"/>
  </si>
  <si>
    <t>様式第15号-1-1</t>
    <phoneticPr fontId="10"/>
  </si>
  <si>
    <t>様式第15号-1-2</t>
  </si>
  <si>
    <t>様式第15号-2</t>
    <phoneticPr fontId="10"/>
  </si>
  <si>
    <t>様式第15号-2-1</t>
    <phoneticPr fontId="10"/>
  </si>
  <si>
    <t>様式第15号-1-5</t>
    <phoneticPr fontId="10"/>
  </si>
  <si>
    <t>CD-Rに保存して提出するデータは、Microsoft Excel（バージョンは2016以降）で、必ず計算式等を残したファイル（本様式以外のシートに計算式がリンクする場合には、当該シートも含む。）とするよう留意すること。</t>
    <rPh sb="44" eb="46">
      <t>イコウ</t>
    </rPh>
    <phoneticPr fontId="10"/>
  </si>
  <si>
    <t>CD-Rに保存して提出するデータは、Microsoft Excel（バージョンは2016以降）で、必ず計算式等を残したファイル（本様式以外のシートに計算式がリンクする場合には、当該シートも含む。）とするよう留意すること。</t>
    <phoneticPr fontId="10"/>
  </si>
  <si>
    <t>令和27年度</t>
    <rPh sb="0" eb="2">
      <t>レイワ</t>
    </rPh>
    <rPh sb="4" eb="5">
      <t>ネン</t>
    </rPh>
    <rPh sb="5" eb="6">
      <t>ド</t>
    </rPh>
    <phoneticPr fontId="10"/>
  </si>
  <si>
    <t>令和28年度</t>
    <rPh sb="0" eb="2">
      <t>レイワ</t>
    </rPh>
    <rPh sb="4" eb="5">
      <t>ネン</t>
    </rPh>
    <rPh sb="5" eb="6">
      <t>ド</t>
    </rPh>
    <phoneticPr fontId="10"/>
  </si>
  <si>
    <t>令和29年度</t>
    <rPh sb="0" eb="2">
      <t>レイワ</t>
    </rPh>
    <rPh sb="4" eb="5">
      <t>ネン</t>
    </rPh>
    <rPh sb="5" eb="6">
      <t>ド</t>
    </rPh>
    <phoneticPr fontId="10"/>
  </si>
  <si>
    <t>令和30年度</t>
    <rPh sb="0" eb="2">
      <t>レイワ</t>
    </rPh>
    <rPh sb="4" eb="5">
      <t>ネン</t>
    </rPh>
    <rPh sb="5" eb="6">
      <t>ド</t>
    </rPh>
    <phoneticPr fontId="10"/>
  </si>
  <si>
    <t>令和27年度</t>
    <rPh sb="4" eb="5">
      <t>ネン</t>
    </rPh>
    <rPh sb="5" eb="6">
      <t>ド</t>
    </rPh>
    <phoneticPr fontId="10"/>
  </si>
  <si>
    <t>令和28年度</t>
    <rPh sb="4" eb="5">
      <t>ネン</t>
    </rPh>
    <rPh sb="5" eb="6">
      <t>ド</t>
    </rPh>
    <phoneticPr fontId="10"/>
  </si>
  <si>
    <t>令和29年度</t>
    <rPh sb="4" eb="5">
      <t>ネン</t>
    </rPh>
    <rPh sb="5" eb="6">
      <t>ド</t>
    </rPh>
    <phoneticPr fontId="10"/>
  </si>
  <si>
    <t>令和30年度</t>
    <rPh sb="4" eb="5">
      <t>ネン</t>
    </rPh>
    <rPh sb="5" eb="6">
      <t>ド</t>
    </rPh>
    <phoneticPr fontId="10"/>
  </si>
  <si>
    <t>運営・維持管理業務委託料A（焼却施設の変動費）</t>
    <rPh sb="0" eb="2">
      <t>ウンエイ</t>
    </rPh>
    <rPh sb="3" eb="5">
      <t>イジ</t>
    </rPh>
    <rPh sb="5" eb="7">
      <t>カンリ</t>
    </rPh>
    <rPh sb="7" eb="9">
      <t>ギョウム</t>
    </rPh>
    <rPh sb="9" eb="12">
      <t>イタクリョウ</t>
    </rPh>
    <rPh sb="14" eb="16">
      <t>ショウキャク</t>
    </rPh>
    <rPh sb="16" eb="18">
      <t>シセツ</t>
    </rPh>
    <rPh sb="19" eb="21">
      <t>ヘンドウ</t>
    </rPh>
    <rPh sb="21" eb="22">
      <t>ヒ</t>
    </rPh>
    <phoneticPr fontId="10"/>
  </si>
  <si>
    <t>運営・維持管理業務委託料A　計</t>
    <rPh sb="0" eb="2">
      <t>ウンエイ</t>
    </rPh>
    <rPh sb="3" eb="5">
      <t>イジ</t>
    </rPh>
    <rPh sb="5" eb="7">
      <t>カンリ</t>
    </rPh>
    <rPh sb="7" eb="9">
      <t>ギョウム</t>
    </rPh>
    <rPh sb="9" eb="11">
      <t>イタク</t>
    </rPh>
    <rPh sb="11" eb="12">
      <t>リョウ</t>
    </rPh>
    <rPh sb="14" eb="15">
      <t>ケイ</t>
    </rPh>
    <phoneticPr fontId="10"/>
  </si>
  <si>
    <t>焼却施設運営・維持管理業務委託料A</t>
    <rPh sb="0" eb="4">
      <t>ショウキャクシセツ</t>
    </rPh>
    <rPh sb="4" eb="6">
      <t>ウンエイ</t>
    </rPh>
    <rPh sb="7" eb="11">
      <t>イジカンリ</t>
    </rPh>
    <rPh sb="11" eb="13">
      <t>ギョウム</t>
    </rPh>
    <rPh sb="13" eb="16">
      <t>イタクリョウ</t>
    </rPh>
    <phoneticPr fontId="10"/>
  </si>
  <si>
    <t>費用明細書（焼却施設の変動費に関する提案単価）</t>
    <rPh sb="0" eb="2">
      <t>ヒヨウ</t>
    </rPh>
    <rPh sb="2" eb="5">
      <t>メイサイショ</t>
    </rPh>
    <rPh sb="11" eb="13">
      <t>ヘンドウ</t>
    </rPh>
    <rPh sb="13" eb="14">
      <t>ヒ</t>
    </rPh>
    <rPh sb="15" eb="16">
      <t>カン</t>
    </rPh>
    <rPh sb="18" eb="22">
      <t>テイアンタンカ</t>
    </rPh>
    <phoneticPr fontId="10"/>
  </si>
  <si>
    <t>セルフモニタリングの実施内容と頻度</t>
    <rPh sb="10" eb="12">
      <t>ジッシ</t>
    </rPh>
    <rPh sb="12" eb="14">
      <t>ナイヨウ</t>
    </rPh>
    <rPh sb="15" eb="17">
      <t>ヒンド</t>
    </rPh>
    <phoneticPr fontId="10"/>
  </si>
  <si>
    <t>No</t>
    <phoneticPr fontId="10"/>
  </si>
  <si>
    <t>項目</t>
    <rPh sb="0" eb="2">
      <t>コウモク</t>
    </rPh>
    <phoneticPr fontId="10"/>
  </si>
  <si>
    <t>モニタリング内容</t>
    <rPh sb="6" eb="8">
      <t>ナイヨウ</t>
    </rPh>
    <phoneticPr fontId="10"/>
  </si>
  <si>
    <t>頻度</t>
    <rPh sb="0" eb="2">
      <t>ヒンド</t>
    </rPh>
    <phoneticPr fontId="10"/>
  </si>
  <si>
    <t>実施主体</t>
    <rPh sb="0" eb="2">
      <t>ジッシ</t>
    </rPh>
    <rPh sb="2" eb="4">
      <t>シュタイ</t>
    </rPh>
    <phoneticPr fontId="10"/>
  </si>
  <si>
    <t>備考</t>
    <rPh sb="0" eb="2">
      <t>ビコウ</t>
    </rPh>
    <phoneticPr fontId="10"/>
  </si>
  <si>
    <t>温室効果ガスの算定方法</t>
    <rPh sb="0" eb="2">
      <t>オンシツ</t>
    </rPh>
    <rPh sb="2" eb="4">
      <t>コウカ</t>
    </rPh>
    <rPh sb="7" eb="9">
      <t>サンテイ</t>
    </rPh>
    <rPh sb="9" eb="11">
      <t>ホウホウ</t>
    </rPh>
    <phoneticPr fontId="10"/>
  </si>
  <si>
    <t>　算定に用いる数値や算定式等、具体的に記載すること。　
　また、温室効果ガスの算定にあたっては、次の内容に従うものとする。</t>
    <rPh sb="19" eb="21">
      <t>キサイ</t>
    </rPh>
    <rPh sb="48" eb="49">
      <t>ツギ</t>
    </rPh>
    <rPh sb="50" eb="52">
      <t>ナイヨウ</t>
    </rPh>
    <rPh sb="53" eb="54">
      <t>シタガ</t>
    </rPh>
    <phoneticPr fontId="10"/>
  </si>
  <si>
    <t>※1　必要に応じ枚数を増やして記入すること。</t>
    <rPh sb="8" eb="10">
      <t>マイスウ</t>
    </rPh>
    <phoneticPr fontId="10"/>
  </si>
  <si>
    <t>受付グループ名：</t>
    <rPh sb="0" eb="2">
      <t>ウケツケ</t>
    </rPh>
    <phoneticPr fontId="10"/>
  </si>
  <si>
    <t>電気関係調書（発電電力等）</t>
    <rPh sb="0" eb="2">
      <t>デンキ</t>
    </rPh>
    <rPh sb="2" eb="4">
      <t>カンケイ</t>
    </rPh>
    <rPh sb="4" eb="6">
      <t>チョウショ</t>
    </rPh>
    <rPh sb="7" eb="9">
      <t>ハツデン</t>
    </rPh>
    <rPh sb="9" eb="11">
      <t>デンリョク</t>
    </rPh>
    <rPh sb="11" eb="12">
      <t>ナド</t>
    </rPh>
    <phoneticPr fontId="10"/>
  </si>
  <si>
    <t>①施設設計条件</t>
  </si>
  <si>
    <t>②売電単価</t>
    <phoneticPr fontId="10"/>
  </si>
  <si>
    <t>③買電単価</t>
    <phoneticPr fontId="10"/>
  </si>
  <si>
    <t>項　　　　目</t>
  </si>
  <si>
    <t>内　　　　　容</t>
  </si>
  <si>
    <t>電気事業者名</t>
  </si>
  <si>
    <t>タービン形式</t>
  </si>
  <si>
    <t>夏季昼間　　(円/kwh)</t>
  </si>
  <si>
    <t>基本料金　（円/KW）</t>
  </si>
  <si>
    <t>蒸気条件</t>
  </si>
  <si>
    <t>入口</t>
  </si>
  <si>
    <t>出口</t>
  </si>
  <si>
    <t>その他季昼間(円/kwh)</t>
  </si>
  <si>
    <t>電力量料金　(円/kwh)</t>
  </si>
  <si>
    <t>℃</t>
  </si>
  <si>
    <t>MPa</t>
  </si>
  <si>
    <t>夜間(円/kwh)</t>
    <phoneticPr fontId="10"/>
  </si>
  <si>
    <t>夏季(円/kwh)</t>
    <phoneticPr fontId="10"/>
  </si>
  <si>
    <t>発電機の容量</t>
  </si>
  <si>
    <t>　</t>
  </si>
  <si>
    <t>kW</t>
  </si>
  <si>
    <t>その他季(円/kwh)</t>
    <phoneticPr fontId="10"/>
  </si>
  <si>
    <t>④用役内訳(年間）</t>
    <phoneticPr fontId="10"/>
  </si>
  <si>
    <t>買　電　料　金</t>
  </si>
  <si>
    <t>売　電　料　金</t>
  </si>
  <si>
    <t>基本料金
（円）/月</t>
  </si>
  <si>
    <t>基本料金
（千円）/年</t>
  </si>
  <si>
    <t>使用量
[kWh/年]</t>
  </si>
  <si>
    <t>単価[円/kWh]</t>
  </si>
  <si>
    <t>料金
（千円税抜）</t>
  </si>
  <si>
    <t>売電量
[kWh/年]</t>
    <phoneticPr fontId="10"/>
  </si>
  <si>
    <t>夏　　季</t>
  </si>
  <si>
    <t>その他季</t>
    <phoneticPr fontId="10"/>
  </si>
  <si>
    <t>加重平均単価</t>
  </si>
  <si>
    <t>基準ごみ</t>
  </si>
  <si>
    <t>低質ごみ</t>
  </si>
  <si>
    <t>高質ごみ</t>
  </si>
  <si>
    <t>⑤発電量等(詳細)</t>
    <phoneticPr fontId="10"/>
  </si>
  <si>
    <t>項　　目</t>
  </si>
  <si>
    <t>単位</t>
  </si>
  <si>
    <t>契約電力</t>
  </si>
  <si>
    <t>：電気事業者との契約電力をさす。</t>
  </si>
  <si>
    <t>全停止時使用電力</t>
  </si>
  <si>
    <t>：全休日（全炉停止時）に必要な空調や照明に必要な電力をさす。</t>
  </si>
  <si>
    <t>1炉目立上時使用電力</t>
  </si>
  <si>
    <t>１炉目立上時使用電力</t>
    <phoneticPr fontId="10"/>
  </si>
  <si>
    <t>：全炉停止から1炉立上に施設全体で必要な電力（全停止時使用電力を含む）をさす。</t>
  </si>
  <si>
    <t>1炉稼働時使用電力</t>
  </si>
  <si>
    <t>１炉稼動時使用電力</t>
    <phoneticPr fontId="10"/>
  </si>
  <si>
    <t>：１炉運転時に施設全体で必要な電力をさす。</t>
  </si>
  <si>
    <t>1炉稼働時発電電力</t>
  </si>
  <si>
    <t>１炉稼動時発電電力</t>
    <phoneticPr fontId="10"/>
  </si>
  <si>
    <t>：１炉運転時に発電できる電力をさす。</t>
  </si>
  <si>
    <t>2炉目立上時使用電力</t>
  </si>
  <si>
    <t>２炉目立上時使用電力</t>
  </si>
  <si>
    <t>：１炉稼動時使用電力に２炉目立上に必要な電力を加えた施設全体で必要な電力をさす。</t>
  </si>
  <si>
    <t>2炉稼働時使用電力</t>
  </si>
  <si>
    <t>２炉稼動時使用電力</t>
  </si>
  <si>
    <t>：２炉運転時に施設全体で必要な電力をさす。</t>
  </si>
  <si>
    <t>2炉稼働時発電電力</t>
  </si>
  <si>
    <t>２炉稼動時発電電力</t>
  </si>
  <si>
    <t>：２炉稼動時に発電できる電力をさす。</t>
  </si>
  <si>
    <t>2炉稼働時発電効率</t>
    <phoneticPr fontId="10"/>
  </si>
  <si>
    <t>％</t>
  </si>
  <si>
    <t>発電効率</t>
  </si>
  <si>
    <t>：発電効率（％）＝発電量（kW）×3,600(kJ/kWh)÷(ごみ入熱量（kJ/h）+外部燃料熱量（kJ/h）)×100</t>
  </si>
  <si>
    <t>⑥発電量及び売電電力量</t>
    <rPh sb="4" eb="5">
      <t>オヨ</t>
    </rPh>
    <rPh sb="6" eb="7">
      <t>ウ</t>
    </rPh>
    <rPh sb="7" eb="8">
      <t>デン</t>
    </rPh>
    <rPh sb="8" eb="10">
      <t>デンリョク</t>
    </rPh>
    <rPh sb="10" eb="11">
      <t>リョウ</t>
    </rPh>
    <phoneticPr fontId="10"/>
  </si>
  <si>
    <t>項　　目</t>
    <rPh sb="0" eb="1">
      <t>コウ</t>
    </rPh>
    <rPh sb="3" eb="4">
      <t>メ</t>
    </rPh>
    <phoneticPr fontId="10"/>
  </si>
  <si>
    <t>R11</t>
  </si>
  <si>
    <t>R12</t>
  </si>
  <si>
    <t>R13</t>
  </si>
  <si>
    <t>R14</t>
  </si>
  <si>
    <t>R15</t>
  </si>
  <si>
    <t>R16</t>
  </si>
  <si>
    <t>R17</t>
  </si>
  <si>
    <t>R18</t>
  </si>
  <si>
    <t>R19</t>
  </si>
  <si>
    <t>R20</t>
  </si>
  <si>
    <t>R21</t>
  </si>
  <si>
    <t>R22</t>
  </si>
  <si>
    <t>R23</t>
  </si>
  <si>
    <t>R24</t>
  </si>
  <si>
    <t>R25</t>
  </si>
  <si>
    <t>R26</t>
  </si>
  <si>
    <t>年間発電量[kWh/年]</t>
    <rPh sb="0" eb="2">
      <t>ネンカン</t>
    </rPh>
    <rPh sb="2" eb="4">
      <t>ハツデン</t>
    </rPh>
    <rPh sb="4" eb="5">
      <t>リョウ</t>
    </rPh>
    <phoneticPr fontId="10"/>
  </si>
  <si>
    <t>年間売電量[kWh/年]</t>
    <rPh sb="0" eb="2">
      <t>ネンカン</t>
    </rPh>
    <rPh sb="2" eb="4">
      <t>バイデン</t>
    </rPh>
    <rPh sb="4" eb="5">
      <t>リョウ</t>
    </rPh>
    <phoneticPr fontId="10"/>
  </si>
  <si>
    <t>※基準ごみ時</t>
    <rPh sb="1" eb="3">
      <t>キジュン</t>
    </rPh>
    <rPh sb="5" eb="6">
      <t>ジ</t>
    </rPh>
    <phoneticPr fontId="10"/>
  </si>
  <si>
    <t>注1）必要に応じ欄（枠）を増やして記入すること。</t>
    <rPh sb="0" eb="1">
      <t>チュウ</t>
    </rPh>
    <rPh sb="8" eb="9">
      <t>ラン</t>
    </rPh>
    <rPh sb="10" eb="11">
      <t>ワク</t>
    </rPh>
    <phoneticPr fontId="10"/>
  </si>
  <si>
    <t>注2）近隣公共施設への電力供給分を加味すること。（年間売電量には近隣公共施設への電力供給分は含まないこと。）</t>
    <rPh sb="0" eb="1">
      <t>チュウ</t>
    </rPh>
    <rPh sb="3" eb="5">
      <t>キンリン</t>
    </rPh>
    <rPh sb="5" eb="9">
      <t>コウキョウシセツ</t>
    </rPh>
    <rPh sb="11" eb="13">
      <t>デンリョク</t>
    </rPh>
    <rPh sb="13" eb="16">
      <t>キョウキュウブン</t>
    </rPh>
    <rPh sb="17" eb="19">
      <t>カミ</t>
    </rPh>
    <rPh sb="25" eb="27">
      <t>ネンカン</t>
    </rPh>
    <rPh sb="27" eb="28">
      <t>ウ</t>
    </rPh>
    <rPh sb="28" eb="29">
      <t>デン</t>
    </rPh>
    <rPh sb="29" eb="30">
      <t>リョウ</t>
    </rPh>
    <rPh sb="32" eb="34">
      <t>キンリン</t>
    </rPh>
    <rPh sb="34" eb="36">
      <t>コウキョウ</t>
    </rPh>
    <rPh sb="36" eb="38">
      <t>シセツ</t>
    </rPh>
    <rPh sb="40" eb="42">
      <t>デンリョク</t>
    </rPh>
    <rPh sb="42" eb="44">
      <t>キョウキュウ</t>
    </rPh>
    <rPh sb="44" eb="45">
      <t>ブン</t>
    </rPh>
    <rPh sb="46" eb="47">
      <t>フク</t>
    </rPh>
    <phoneticPr fontId="10"/>
  </si>
  <si>
    <t>注3）本事業で整備する電気自動車2台用の急速充電設備に係る電気量は、使用電力量に見込むこととし、将来用の電気自動車用に係る急速充電設備の電力量は、使用電力量から除外する。</t>
    <rPh sb="0" eb="1">
      <t>チュウ</t>
    </rPh>
    <rPh sb="3" eb="4">
      <t>ホン</t>
    </rPh>
    <rPh sb="4" eb="6">
      <t>ジギョウ</t>
    </rPh>
    <rPh sb="7" eb="9">
      <t>セイビ</t>
    </rPh>
    <rPh sb="11" eb="16">
      <t>デンキジドウシャ</t>
    </rPh>
    <rPh sb="17" eb="18">
      <t>ダイ</t>
    </rPh>
    <rPh sb="18" eb="19">
      <t>ヨウ</t>
    </rPh>
    <rPh sb="20" eb="26">
      <t>キュウソクジュウデンセツビ</t>
    </rPh>
    <rPh sb="27" eb="28">
      <t>カカ</t>
    </rPh>
    <rPh sb="29" eb="31">
      <t>デンキ</t>
    </rPh>
    <rPh sb="31" eb="32">
      <t>リョウ</t>
    </rPh>
    <rPh sb="34" eb="36">
      <t>シヨウ</t>
    </rPh>
    <rPh sb="36" eb="38">
      <t>デンリョク</t>
    </rPh>
    <rPh sb="38" eb="39">
      <t>リョウ</t>
    </rPh>
    <rPh sb="40" eb="42">
      <t>ミコ</t>
    </rPh>
    <rPh sb="48" eb="50">
      <t>ショウライ</t>
    </rPh>
    <rPh sb="50" eb="51">
      <t>ヨウ</t>
    </rPh>
    <rPh sb="52" eb="54">
      <t>デンキ</t>
    </rPh>
    <rPh sb="54" eb="57">
      <t>ジドウシャ</t>
    </rPh>
    <rPh sb="57" eb="58">
      <t>ヨウ</t>
    </rPh>
    <rPh sb="59" eb="60">
      <t>カカ</t>
    </rPh>
    <rPh sb="61" eb="67">
      <t>キュウソクジュウデンセツビ</t>
    </rPh>
    <rPh sb="68" eb="70">
      <t>デンリョク</t>
    </rPh>
    <rPh sb="70" eb="71">
      <t>リョウ</t>
    </rPh>
    <rPh sb="73" eb="75">
      <t>シヨウ</t>
    </rPh>
    <rPh sb="75" eb="77">
      <t>デンリョク</t>
    </rPh>
    <rPh sb="77" eb="78">
      <t>リョウ</t>
    </rPh>
    <rPh sb="80" eb="82">
      <t>ジョガイ</t>
    </rPh>
    <phoneticPr fontId="10"/>
  </si>
  <si>
    <t>運転基準値・要監視基準値</t>
    <rPh sb="0" eb="2">
      <t>ウンテン</t>
    </rPh>
    <rPh sb="2" eb="4">
      <t>キジュン</t>
    </rPh>
    <rPh sb="4" eb="5">
      <t>チ</t>
    </rPh>
    <rPh sb="6" eb="7">
      <t>ヨウ</t>
    </rPh>
    <rPh sb="7" eb="9">
      <t>カンシ</t>
    </rPh>
    <rPh sb="9" eb="11">
      <t>キジュン</t>
    </rPh>
    <rPh sb="11" eb="12">
      <t>チ</t>
    </rPh>
    <phoneticPr fontId="10"/>
  </si>
  <si>
    <t>計測項目</t>
    <phoneticPr fontId="10"/>
  </si>
  <si>
    <t>運転
基準値</t>
    <rPh sb="3" eb="5">
      <t>キジュン</t>
    </rPh>
    <rPh sb="5" eb="6">
      <t>チ</t>
    </rPh>
    <phoneticPr fontId="10"/>
  </si>
  <si>
    <t>要監視基準</t>
    <rPh sb="0" eb="1">
      <t>ヨウ</t>
    </rPh>
    <rPh sb="1" eb="3">
      <t>カンシ</t>
    </rPh>
    <rPh sb="3" eb="5">
      <t>キジュン</t>
    </rPh>
    <phoneticPr fontId="10"/>
  </si>
  <si>
    <t>停止基準</t>
    <rPh sb="0" eb="2">
      <t>テイシ</t>
    </rPh>
    <rPh sb="2" eb="4">
      <t>キジュン</t>
    </rPh>
    <phoneticPr fontId="10"/>
  </si>
  <si>
    <t>基準値</t>
  </si>
  <si>
    <t>判定方法</t>
  </si>
  <si>
    <t>排ガス</t>
    <rPh sb="0" eb="1">
      <t>ハイ</t>
    </rPh>
    <phoneticPr fontId="10"/>
  </si>
  <si>
    <t>ばいじん</t>
  </si>
  <si>
    <r>
      <t>g/Nm</t>
    </r>
    <r>
      <rPr>
        <vertAlign val="superscript"/>
        <sz val="10.5"/>
        <rFont val="ＭＳ Ｐゴシック"/>
        <family val="3"/>
        <charset val="128"/>
      </rPr>
      <t>3</t>
    </r>
    <phoneticPr fontId="10"/>
  </si>
  <si>
    <t>１時間平均値が左記の基準値を逸脱した場合、本施設の監視を強化し、改善策の検討を開始する。</t>
    <phoneticPr fontId="10"/>
  </si>
  <si>
    <t>硫黄酸化物</t>
    <phoneticPr fontId="10"/>
  </si>
  <si>
    <t>ppm</t>
  </si>
  <si>
    <t>窒素酸化物</t>
    <phoneticPr fontId="10"/>
  </si>
  <si>
    <t>塩化水素</t>
    <phoneticPr fontId="10"/>
  </si>
  <si>
    <r>
      <t>mg/Nm</t>
    </r>
    <r>
      <rPr>
        <vertAlign val="superscript"/>
        <sz val="10.5"/>
        <rFont val="ＭＳ Ｐゴシック"/>
        <family val="3"/>
        <charset val="128"/>
      </rPr>
      <t>3</t>
    </r>
    <phoneticPr fontId="10"/>
  </si>
  <si>
    <t>水銀</t>
    <rPh sb="0" eb="2">
      <t>スイギン</t>
    </rPh>
    <phoneticPr fontId="10"/>
  </si>
  <si>
    <r>
      <t>μg/Nm</t>
    </r>
    <r>
      <rPr>
        <vertAlign val="superscript"/>
        <sz val="10.5"/>
        <rFont val="ＭＳ Ｐゴシック"/>
        <family val="3"/>
        <charset val="128"/>
      </rPr>
      <t>3</t>
    </r>
    <phoneticPr fontId="10"/>
  </si>
  <si>
    <t>一酸化炭素</t>
    <phoneticPr fontId="10"/>
  </si>
  <si>
    <t>瞬時値のピークが左記の基準値を逸脱した場合、本施設の監視を強化し、改善策の検討を開始する。</t>
    <phoneticPr fontId="10"/>
  </si>
  <si>
    <t>ダイオキシン類</t>
  </si>
  <si>
    <r>
      <t>ng-TEQ/
Nm</t>
    </r>
    <r>
      <rPr>
        <vertAlign val="superscript"/>
        <sz val="10.5"/>
        <rFont val="ＭＳ Ｐゴシック"/>
        <family val="3"/>
        <charset val="128"/>
      </rPr>
      <t>3</t>
    </r>
    <phoneticPr fontId="10"/>
  </si>
  <si>
    <t>－</t>
    <phoneticPr fontId="10"/>
  </si>
  <si>
    <t>定期バッチ計測データが左記の基準値を逸脱した場合、本施設の監視を強化し、改善策の検討を開始する。直ちに追加計測を実施する。</t>
    <phoneticPr fontId="10"/>
  </si>
  <si>
    <t>注2　上記の表の黄色部に運転基準値、要監視基準値又は判定方法を記載すること。</t>
    <rPh sb="0" eb="1">
      <t>チュウ</t>
    </rPh>
    <rPh sb="8" eb="10">
      <t>キイロ</t>
    </rPh>
    <rPh sb="10" eb="11">
      <t>ブ</t>
    </rPh>
    <rPh sb="14" eb="16">
      <t>キジュン</t>
    </rPh>
    <rPh sb="16" eb="17">
      <t>チ</t>
    </rPh>
    <rPh sb="18" eb="19">
      <t>ヨウ</t>
    </rPh>
    <rPh sb="19" eb="21">
      <t>カンシ</t>
    </rPh>
    <rPh sb="21" eb="23">
      <t>キジュン</t>
    </rPh>
    <rPh sb="24" eb="25">
      <t>マタ</t>
    </rPh>
    <rPh sb="26" eb="28">
      <t>ハンテイ</t>
    </rPh>
    <rPh sb="28" eb="30">
      <t>ホウホウ</t>
    </rPh>
    <rPh sb="31" eb="33">
      <t>キサイ</t>
    </rPh>
    <phoneticPr fontId="10"/>
  </si>
  <si>
    <t>注3　運転基準値は、運営事業者が施設を運転する上での自主管理基準値である。</t>
    <rPh sb="0" eb="1">
      <t>チュウ</t>
    </rPh>
    <rPh sb="3" eb="5">
      <t>ウンテン</t>
    </rPh>
    <rPh sb="5" eb="7">
      <t>キジュン</t>
    </rPh>
    <rPh sb="7" eb="8">
      <t>チ</t>
    </rPh>
    <rPh sb="10" eb="12">
      <t>ウンエイ</t>
    </rPh>
    <rPh sb="12" eb="15">
      <t>ジギョウシャ</t>
    </rPh>
    <rPh sb="16" eb="18">
      <t>シセツ</t>
    </rPh>
    <rPh sb="19" eb="21">
      <t>ウンテン</t>
    </rPh>
    <rPh sb="23" eb="24">
      <t>ウエ</t>
    </rPh>
    <rPh sb="26" eb="28">
      <t>ジシュ</t>
    </rPh>
    <rPh sb="28" eb="30">
      <t>カンリ</t>
    </rPh>
    <rPh sb="30" eb="32">
      <t>キジュン</t>
    </rPh>
    <rPh sb="32" eb="33">
      <t>チ</t>
    </rPh>
    <phoneticPr fontId="10"/>
  </si>
  <si>
    <t>注4　要監視基準値とは、基準値を超過した場合、本施設の監視を強化し改善策の検討を開始する値である。</t>
    <rPh sb="0" eb="1">
      <t>チュウ</t>
    </rPh>
    <rPh sb="3" eb="4">
      <t>ヨウ</t>
    </rPh>
    <rPh sb="4" eb="6">
      <t>カンシ</t>
    </rPh>
    <rPh sb="6" eb="8">
      <t>キジュン</t>
    </rPh>
    <rPh sb="8" eb="9">
      <t>チ</t>
    </rPh>
    <rPh sb="12" eb="15">
      <t>キジュンチ</t>
    </rPh>
    <rPh sb="16" eb="18">
      <t>チョウカ</t>
    </rPh>
    <rPh sb="20" eb="22">
      <t>バアイ</t>
    </rPh>
    <rPh sb="23" eb="24">
      <t>ホン</t>
    </rPh>
    <rPh sb="24" eb="26">
      <t>シセツ</t>
    </rPh>
    <rPh sb="27" eb="28">
      <t>ラン</t>
    </rPh>
    <phoneticPr fontId="10"/>
  </si>
  <si>
    <t>地域経済への貢献金額</t>
    <rPh sb="0" eb="2">
      <t>チイキ</t>
    </rPh>
    <rPh sb="2" eb="4">
      <t>ケイザイ</t>
    </rPh>
    <rPh sb="6" eb="8">
      <t>コウケン</t>
    </rPh>
    <rPh sb="8" eb="10">
      <t>キンガク</t>
    </rPh>
    <phoneticPr fontId="10"/>
  </si>
  <si>
    <t>地域貢献の内容</t>
    <rPh sb="0" eb="2">
      <t>チイキ</t>
    </rPh>
    <rPh sb="2" eb="4">
      <t>コウケン</t>
    </rPh>
    <rPh sb="5" eb="7">
      <t>ナイヨウ</t>
    </rPh>
    <phoneticPr fontId="10"/>
  </si>
  <si>
    <t>単位</t>
    <rPh sb="0" eb="2">
      <t>タンイ</t>
    </rPh>
    <phoneticPr fontId="10"/>
  </si>
  <si>
    <t>運営期間</t>
    <phoneticPr fontId="10"/>
  </si>
  <si>
    <t>令和10年度</t>
    <rPh sb="0" eb="1">
      <t>レイ</t>
    </rPh>
    <rPh sb="1" eb="2">
      <t>ワ</t>
    </rPh>
    <rPh sb="4" eb="6">
      <t>ネンド</t>
    </rPh>
    <phoneticPr fontId="10"/>
  </si>
  <si>
    <t>令和11年度</t>
    <rPh sb="0" eb="1">
      <t>レイ</t>
    </rPh>
    <rPh sb="1" eb="2">
      <t>ワ</t>
    </rPh>
    <rPh sb="4" eb="6">
      <t>ネンド</t>
    </rPh>
    <phoneticPr fontId="10"/>
  </si>
  <si>
    <t>令和12年度</t>
    <rPh sb="0" eb="1">
      <t>レイ</t>
    </rPh>
    <rPh sb="1" eb="2">
      <t>ワ</t>
    </rPh>
    <rPh sb="4" eb="6">
      <t>ネンド</t>
    </rPh>
    <phoneticPr fontId="10"/>
  </si>
  <si>
    <t>令和13年度</t>
    <rPh sb="0" eb="1">
      <t>レイ</t>
    </rPh>
    <rPh sb="1" eb="2">
      <t>ワ</t>
    </rPh>
    <rPh sb="4" eb="6">
      <t>ネンド</t>
    </rPh>
    <phoneticPr fontId="10"/>
  </si>
  <si>
    <t>令和14年度</t>
    <rPh sb="0" eb="1">
      <t>レイ</t>
    </rPh>
    <rPh sb="1" eb="2">
      <t>ワ</t>
    </rPh>
    <rPh sb="4" eb="6">
      <t>ネンド</t>
    </rPh>
    <phoneticPr fontId="10"/>
  </si>
  <si>
    <t>令和15年度</t>
    <rPh sb="0" eb="1">
      <t>レイ</t>
    </rPh>
    <rPh sb="1" eb="2">
      <t>ワ</t>
    </rPh>
    <rPh sb="4" eb="6">
      <t>ネンド</t>
    </rPh>
    <phoneticPr fontId="10"/>
  </si>
  <si>
    <t>令和16年度</t>
    <rPh sb="0" eb="1">
      <t>レイ</t>
    </rPh>
    <rPh sb="1" eb="2">
      <t>ワ</t>
    </rPh>
    <rPh sb="4" eb="6">
      <t>ネンド</t>
    </rPh>
    <phoneticPr fontId="10"/>
  </si>
  <si>
    <t>令和17年度</t>
    <rPh sb="0" eb="1">
      <t>レイ</t>
    </rPh>
    <rPh sb="1" eb="2">
      <t>ワ</t>
    </rPh>
    <rPh sb="4" eb="6">
      <t>ネンド</t>
    </rPh>
    <phoneticPr fontId="10"/>
  </si>
  <si>
    <t>令和18年度</t>
    <rPh sb="0" eb="1">
      <t>レイ</t>
    </rPh>
    <rPh sb="1" eb="2">
      <t>ワ</t>
    </rPh>
    <rPh sb="4" eb="6">
      <t>ネンド</t>
    </rPh>
    <phoneticPr fontId="10"/>
  </si>
  <si>
    <t>令和19年度</t>
    <rPh sb="0" eb="1">
      <t>レイ</t>
    </rPh>
    <rPh sb="1" eb="2">
      <t>ワ</t>
    </rPh>
    <rPh sb="4" eb="6">
      <t>ネンド</t>
    </rPh>
    <phoneticPr fontId="10"/>
  </si>
  <si>
    <t>令和20年度</t>
    <rPh sb="0" eb="1">
      <t>レイ</t>
    </rPh>
    <rPh sb="1" eb="2">
      <t>ワ</t>
    </rPh>
    <rPh sb="4" eb="6">
      <t>ネンド</t>
    </rPh>
    <phoneticPr fontId="10"/>
  </si>
  <si>
    <t>令和21年度</t>
    <rPh sb="0" eb="1">
      <t>レイ</t>
    </rPh>
    <rPh sb="1" eb="2">
      <t>ワ</t>
    </rPh>
    <rPh sb="4" eb="6">
      <t>ネンド</t>
    </rPh>
    <phoneticPr fontId="10"/>
  </si>
  <si>
    <t>令和22年度</t>
    <rPh sb="0" eb="1">
      <t>レイ</t>
    </rPh>
    <rPh sb="1" eb="2">
      <t>ワ</t>
    </rPh>
    <rPh sb="4" eb="6">
      <t>ネンド</t>
    </rPh>
    <phoneticPr fontId="10"/>
  </si>
  <si>
    <t>令和23年度</t>
    <rPh sb="0" eb="1">
      <t>レイ</t>
    </rPh>
    <rPh sb="1" eb="2">
      <t>ワ</t>
    </rPh>
    <rPh sb="4" eb="6">
      <t>ネンド</t>
    </rPh>
    <phoneticPr fontId="10"/>
  </si>
  <si>
    <t>令和24年度</t>
    <rPh sb="0" eb="1">
      <t>レイ</t>
    </rPh>
    <rPh sb="1" eb="2">
      <t>ワ</t>
    </rPh>
    <rPh sb="4" eb="6">
      <t>ネンド</t>
    </rPh>
    <phoneticPr fontId="10"/>
  </si>
  <si>
    <t>令和25年度</t>
    <rPh sb="0" eb="1">
      <t>レイ</t>
    </rPh>
    <rPh sb="1" eb="2">
      <t>ワ</t>
    </rPh>
    <rPh sb="4" eb="6">
      <t>ネンド</t>
    </rPh>
    <phoneticPr fontId="10"/>
  </si>
  <si>
    <t>令和26年度</t>
    <rPh sb="0" eb="1">
      <t>レイ</t>
    </rPh>
    <rPh sb="1" eb="2">
      <t>ワ</t>
    </rPh>
    <rPh sb="4" eb="6">
      <t>ネンド</t>
    </rPh>
    <phoneticPr fontId="10"/>
  </si>
  <si>
    <t>令和27年度</t>
    <rPh sb="0" eb="1">
      <t>レイ</t>
    </rPh>
    <rPh sb="1" eb="2">
      <t>ワ</t>
    </rPh>
    <rPh sb="4" eb="6">
      <t>ネンド</t>
    </rPh>
    <phoneticPr fontId="10"/>
  </si>
  <si>
    <t>○○工事発注</t>
    <rPh sb="2" eb="4">
      <t>コウジ</t>
    </rPh>
    <rPh sb="4" eb="6">
      <t>ハッチュウ</t>
    </rPh>
    <phoneticPr fontId="10"/>
  </si>
  <si>
    <t>千円</t>
    <rPh sb="0" eb="2">
      <t>センエン</t>
    </rPh>
    <phoneticPr fontId="10"/>
  </si>
  <si>
    <t>①小計</t>
    <rPh sb="1" eb="2">
      <t>ショウ</t>
    </rPh>
    <rPh sb="2" eb="3">
      <t>ケイ</t>
    </rPh>
    <phoneticPr fontId="10"/>
  </si>
  <si>
    <t>○○発注（千円/年）</t>
    <rPh sb="2" eb="4">
      <t>ハッチュウ</t>
    </rPh>
    <rPh sb="5" eb="7">
      <t>センエン</t>
    </rPh>
    <rPh sb="8" eb="9">
      <t>ネン</t>
    </rPh>
    <phoneticPr fontId="10"/>
  </si>
  <si>
    <t>②小計</t>
    <rPh sb="1" eb="2">
      <t>ショウ</t>
    </rPh>
    <rPh sb="2" eb="3">
      <t>ケイ</t>
    </rPh>
    <phoneticPr fontId="10"/>
  </si>
  <si>
    <t>設計・施工期間　計（①+②）</t>
    <rPh sb="8" eb="9">
      <t>ケイ</t>
    </rPh>
    <phoneticPr fontId="10"/>
  </si>
  <si>
    <t>○○修繕工事発注</t>
    <rPh sb="2" eb="4">
      <t>シュウゼン</t>
    </rPh>
    <rPh sb="4" eb="6">
      <t>コウジ</t>
    </rPh>
    <rPh sb="6" eb="8">
      <t>ハッチュウ</t>
    </rPh>
    <phoneticPr fontId="10"/>
  </si>
  <si>
    <t>○○発注</t>
    <rPh sb="2" eb="4">
      <t>ハッチュウ</t>
    </rPh>
    <phoneticPr fontId="10"/>
  </si>
  <si>
    <t>運営期間　計（③）</t>
    <rPh sb="0" eb="2">
      <t>ウンエイ</t>
    </rPh>
    <rPh sb="2" eb="4">
      <t>キカン</t>
    </rPh>
    <rPh sb="5" eb="6">
      <t>ケイ</t>
    </rPh>
    <phoneticPr fontId="10"/>
  </si>
  <si>
    <t>地域貢献金額　合計（①+②+③）</t>
    <rPh sb="0" eb="2">
      <t>チイキ</t>
    </rPh>
    <rPh sb="2" eb="4">
      <t>コウケン</t>
    </rPh>
    <rPh sb="4" eb="6">
      <t>キンガク</t>
    </rPh>
    <rPh sb="7" eb="8">
      <t>ゴウ</t>
    </rPh>
    <rPh sb="8" eb="9">
      <t>ケイ</t>
    </rPh>
    <phoneticPr fontId="10"/>
  </si>
  <si>
    <t>※1　必要に応じて行を追加して記入すること。</t>
    <phoneticPr fontId="10"/>
  </si>
  <si>
    <t>２．地元雇用に係る貢献金額</t>
    <rPh sb="2" eb="4">
      <t>ジモト</t>
    </rPh>
    <rPh sb="4" eb="6">
      <t>コヨウ</t>
    </rPh>
    <rPh sb="7" eb="8">
      <t>カカ</t>
    </rPh>
    <rPh sb="9" eb="11">
      <t>コウケン</t>
    </rPh>
    <rPh sb="11" eb="13">
      <t>キンガク</t>
    </rPh>
    <phoneticPr fontId="10"/>
  </si>
  <si>
    <t>①地元雇用</t>
    <rPh sb="1" eb="3">
      <t>ジモト</t>
    </rPh>
    <rPh sb="3" eb="5">
      <t>コヨウ</t>
    </rPh>
    <phoneticPr fontId="10"/>
  </si>
  <si>
    <t>職種（雇用形態）</t>
    <rPh sb="0" eb="2">
      <t>ショクシュ</t>
    </rPh>
    <rPh sb="3" eb="5">
      <t>コヨウ</t>
    </rPh>
    <rPh sb="5" eb="7">
      <t>ケイタイ</t>
    </rPh>
    <phoneticPr fontId="10"/>
  </si>
  <si>
    <t>雇用予定人数</t>
    <rPh sb="0" eb="2">
      <t>コヨウ</t>
    </rPh>
    <rPh sb="2" eb="4">
      <t>ヨテイ</t>
    </rPh>
    <rPh sb="4" eb="6">
      <t>ニンズウ</t>
    </rPh>
    <phoneticPr fontId="10"/>
  </si>
  <si>
    <t>人</t>
    <rPh sb="0" eb="1">
      <t>ニン</t>
    </rPh>
    <phoneticPr fontId="10"/>
  </si>
  <si>
    <t>賃金（平均年収）</t>
    <rPh sb="0" eb="2">
      <t>チンギン</t>
    </rPh>
    <rPh sb="3" eb="5">
      <t>ヘイキン</t>
    </rPh>
    <rPh sb="5" eb="7">
      <t>ネンシュウ</t>
    </rPh>
    <phoneticPr fontId="10"/>
  </si>
  <si>
    <t>千円/人</t>
    <rPh sb="0" eb="2">
      <t>センエン</t>
    </rPh>
    <rPh sb="3" eb="4">
      <t>ニン</t>
    </rPh>
    <phoneticPr fontId="10"/>
  </si>
  <si>
    <t>年間雇用金額</t>
    <rPh sb="0" eb="2">
      <t>ネンカン</t>
    </rPh>
    <rPh sb="2" eb="4">
      <t>コヨウ</t>
    </rPh>
    <rPh sb="4" eb="6">
      <t>キンガク</t>
    </rPh>
    <phoneticPr fontId="10"/>
  </si>
  <si>
    <t>－</t>
  </si>
  <si>
    <t>地域貢献金額（地元雇用額）　計（①）</t>
    <rPh sb="0" eb="2">
      <t>チイキ</t>
    </rPh>
    <rPh sb="2" eb="4">
      <t>コウケン</t>
    </rPh>
    <rPh sb="4" eb="6">
      <t>キンガク</t>
    </rPh>
    <rPh sb="7" eb="9">
      <t>ジモト</t>
    </rPh>
    <rPh sb="9" eb="11">
      <t>コヨウ</t>
    </rPh>
    <rPh sb="11" eb="12">
      <t>ガク</t>
    </rPh>
    <rPh sb="14" eb="15">
      <t>ケイ</t>
    </rPh>
    <phoneticPr fontId="10"/>
  </si>
  <si>
    <t>※3　賃金（平均年収）は、社会保険料、法定福利費等を除いた金額をいれること。</t>
    <rPh sb="3" eb="5">
      <t>チンギン</t>
    </rPh>
    <rPh sb="6" eb="8">
      <t>ヘイキン</t>
    </rPh>
    <rPh sb="8" eb="10">
      <t>ネンシュウ</t>
    </rPh>
    <rPh sb="13" eb="15">
      <t>シャカイ</t>
    </rPh>
    <rPh sb="15" eb="18">
      <t>ホケンリョウ</t>
    </rPh>
    <rPh sb="19" eb="21">
      <t>ホウテイ</t>
    </rPh>
    <rPh sb="21" eb="23">
      <t>フクリ</t>
    </rPh>
    <rPh sb="23" eb="24">
      <t>ヒ</t>
    </rPh>
    <rPh sb="24" eb="25">
      <t>トウ</t>
    </rPh>
    <rPh sb="26" eb="27">
      <t>ノゾ</t>
    </rPh>
    <rPh sb="29" eb="31">
      <t>キンガク</t>
    </rPh>
    <phoneticPr fontId="10"/>
  </si>
  <si>
    <t>※4　消費税及び地方消費税は含めず記載すること。</t>
    <rPh sb="3" eb="6">
      <t>ショウヒゼイ</t>
    </rPh>
    <rPh sb="6" eb="7">
      <t>オヨ</t>
    </rPh>
    <rPh sb="8" eb="10">
      <t>チホウ</t>
    </rPh>
    <rPh sb="10" eb="13">
      <t>ショウヒゼイ</t>
    </rPh>
    <rPh sb="14" eb="15">
      <t>フク</t>
    </rPh>
    <rPh sb="17" eb="19">
      <t>キサイ</t>
    </rPh>
    <phoneticPr fontId="10"/>
  </si>
  <si>
    <t>３．入札価格に占める比率</t>
    <rPh sb="2" eb="4">
      <t>ニュウサツ</t>
    </rPh>
    <rPh sb="4" eb="6">
      <t>カカク</t>
    </rPh>
    <rPh sb="7" eb="8">
      <t>シ</t>
    </rPh>
    <rPh sb="10" eb="12">
      <t>ヒリツ</t>
    </rPh>
    <phoneticPr fontId="10"/>
  </si>
  <si>
    <t>当てはまる方に「○」を記入</t>
    <phoneticPr fontId="10"/>
  </si>
  <si>
    <t>入札価格の30％以上</t>
    <rPh sb="0" eb="2">
      <t>ニュウサツ</t>
    </rPh>
    <rPh sb="2" eb="4">
      <t>カカク</t>
    </rPh>
    <rPh sb="8" eb="10">
      <t>イジョウ</t>
    </rPh>
    <phoneticPr fontId="10"/>
  </si>
  <si>
    <t>入札価格の30％未満</t>
    <rPh sb="0" eb="2">
      <t>ニュウサツ</t>
    </rPh>
    <rPh sb="2" eb="4">
      <t>カカク</t>
    </rPh>
    <rPh sb="8" eb="10">
      <t>ミマン</t>
    </rPh>
    <phoneticPr fontId="10"/>
  </si>
  <si>
    <t>運営・維持管理業務における支払額</t>
    <rPh sb="0" eb="2">
      <t>ウンエイ</t>
    </rPh>
    <rPh sb="3" eb="5">
      <t>イジ</t>
    </rPh>
    <rPh sb="5" eb="7">
      <t>カンリ</t>
    </rPh>
    <rPh sb="7" eb="9">
      <t>ギョウム</t>
    </rPh>
    <rPh sb="13" eb="15">
      <t>シハライ</t>
    </rPh>
    <rPh sb="15" eb="16">
      <t>ガク</t>
    </rPh>
    <phoneticPr fontId="10"/>
  </si>
  <si>
    <t>２．焼却施設</t>
    <rPh sb="2" eb="4">
      <t>ショウキャク</t>
    </rPh>
    <rPh sb="4" eb="6">
      <t>シセツ</t>
    </rPh>
    <phoneticPr fontId="10"/>
  </si>
  <si>
    <t>焼却施設運営維持管理業務委託料B（②補修費用）</t>
    <rPh sb="0" eb="2">
      <t>ショウキャク</t>
    </rPh>
    <rPh sb="2" eb="4">
      <t>シセツ</t>
    </rPh>
    <rPh sb="8" eb="10">
      <t>カンリ</t>
    </rPh>
    <rPh sb="10" eb="12">
      <t>ギョウム</t>
    </rPh>
    <rPh sb="12" eb="14">
      <t>イタク</t>
    </rPh>
    <rPh sb="14" eb="15">
      <t>リョウ</t>
    </rPh>
    <rPh sb="18" eb="20">
      <t>ホシュウ</t>
    </rPh>
    <rPh sb="20" eb="22">
      <t>ヒヨウ</t>
    </rPh>
    <phoneticPr fontId="10"/>
  </si>
  <si>
    <t>焼却施設</t>
    <phoneticPr fontId="10"/>
  </si>
  <si>
    <t>管理棟</t>
    <phoneticPr fontId="10"/>
  </si>
  <si>
    <t>31年目</t>
    <rPh sb="2" eb="4">
      <t>ネンメ</t>
    </rPh>
    <phoneticPr fontId="10"/>
  </si>
  <si>
    <t>32年目</t>
    <rPh sb="2" eb="4">
      <t>ネンメ</t>
    </rPh>
    <phoneticPr fontId="10"/>
  </si>
  <si>
    <t>33年目</t>
    <rPh sb="2" eb="4">
      <t>ネンメ</t>
    </rPh>
    <phoneticPr fontId="10"/>
  </si>
  <si>
    <t>34年目</t>
    <rPh sb="2" eb="4">
      <t>ネンメ</t>
    </rPh>
    <phoneticPr fontId="10"/>
  </si>
  <si>
    <t>35年目</t>
    <rPh sb="2" eb="4">
      <t>ネンメ</t>
    </rPh>
    <phoneticPr fontId="10"/>
  </si>
  <si>
    <t>様式第15号-3</t>
    <phoneticPr fontId="10"/>
  </si>
  <si>
    <t>様式第15号-3-1</t>
    <phoneticPr fontId="10"/>
  </si>
  <si>
    <t>様式第15号-3-2</t>
    <phoneticPr fontId="10"/>
  </si>
  <si>
    <t>様式第15号-3-3</t>
    <phoneticPr fontId="10"/>
  </si>
  <si>
    <t>主要機器の維持補修計画（21年目～35年目）</t>
    <rPh sb="5" eb="7">
      <t>イジ</t>
    </rPh>
    <rPh sb="7" eb="9">
      <t>ホシュウ</t>
    </rPh>
    <rPh sb="9" eb="11">
      <t>ケイカク</t>
    </rPh>
    <rPh sb="14" eb="16">
      <t>ネンメ</t>
    </rPh>
    <rPh sb="19" eb="21">
      <t>ネンメ</t>
    </rPh>
    <phoneticPr fontId="10"/>
  </si>
  <si>
    <t>1時間平均値が左記の基準値を逸脱した場合、速やかに当該炉の運転を停止する。</t>
    <rPh sb="25" eb="27">
      <t>トウガイ</t>
    </rPh>
    <rPh sb="27" eb="28">
      <t>ロ</t>
    </rPh>
    <phoneticPr fontId="10"/>
  </si>
  <si>
    <t>定期測定による測定値が左記の基準を逸脱した場合、速やかに法の求める調査を実施し、判定を行い基準超過の場合、速やかに当該炉の運転を停止する。</t>
    <rPh sb="57" eb="59">
      <t>トウガイ</t>
    </rPh>
    <rPh sb="59" eb="60">
      <t>ロ</t>
    </rPh>
    <phoneticPr fontId="10"/>
  </si>
  <si>
    <t>4時間平均値が左記の基準値を逸脱した場合、速やかに当該炉の運転を停止する。</t>
    <rPh sb="25" eb="27">
      <t>トウガイ</t>
    </rPh>
    <rPh sb="27" eb="28">
      <t>ロ</t>
    </rPh>
    <phoneticPr fontId="10"/>
  </si>
  <si>
    <t>定期バッチ計測データが左記の基準を超過した場合、速やかに当該炉の運転を停止する。</t>
    <rPh sb="28" eb="30">
      <t>トウガイ</t>
    </rPh>
    <rPh sb="30" eb="31">
      <t>ロ</t>
    </rPh>
    <phoneticPr fontId="10"/>
  </si>
  <si>
    <t>設計・施工期間
(令和6～10年度)</t>
    <rPh sb="9" eb="10">
      <t>レイ</t>
    </rPh>
    <rPh sb="10" eb="11">
      <t>ワ</t>
    </rPh>
    <rPh sb="15" eb="16">
      <t>ネン</t>
    </rPh>
    <rPh sb="16" eb="17">
      <t>ド</t>
    </rPh>
    <phoneticPr fontId="10"/>
  </si>
  <si>
    <t>令和28年度</t>
    <rPh sb="0" eb="1">
      <t>レイ</t>
    </rPh>
    <rPh sb="1" eb="2">
      <t>ワ</t>
    </rPh>
    <rPh sb="4" eb="6">
      <t>ネンド</t>
    </rPh>
    <phoneticPr fontId="10"/>
  </si>
  <si>
    <t>令和29年度</t>
    <rPh sb="0" eb="1">
      <t>レイ</t>
    </rPh>
    <rPh sb="1" eb="2">
      <t>ワ</t>
    </rPh>
    <rPh sb="4" eb="6">
      <t>ネンド</t>
    </rPh>
    <phoneticPr fontId="10"/>
  </si>
  <si>
    <t>令和30年度</t>
    <rPh sb="0" eb="1">
      <t>レイ</t>
    </rPh>
    <rPh sb="1" eb="2">
      <t>ワ</t>
    </rPh>
    <rPh sb="4" eb="6">
      <t>ネンド</t>
    </rPh>
    <phoneticPr fontId="10"/>
  </si>
  <si>
    <t>参加資格審査申請書</t>
    <rPh sb="4" eb="6">
      <t>シンサ</t>
    </rPh>
    <rPh sb="6" eb="8">
      <t>シンセイ</t>
    </rPh>
    <phoneticPr fontId="11"/>
  </si>
  <si>
    <t>委任状（代表企業）</t>
    <rPh sb="0" eb="3">
      <t>イニンジョウ</t>
    </rPh>
    <rPh sb="4" eb="6">
      <t>ダイヒョウ</t>
    </rPh>
    <rPh sb="6" eb="8">
      <t>キギョウ</t>
    </rPh>
    <phoneticPr fontId="11"/>
  </si>
  <si>
    <t>委任状（代理人）</t>
    <rPh sb="0" eb="3">
      <t>イニンジョウ</t>
    </rPh>
    <rPh sb="4" eb="7">
      <t>ダイリニン</t>
    </rPh>
    <phoneticPr fontId="11"/>
  </si>
  <si>
    <t>「入札説明書　第４章　２　(２)　エ」に規定するプラント設備に係る設計・建設工事の実績</t>
    <phoneticPr fontId="10"/>
  </si>
  <si>
    <t>「入札説明書　第４章　２　(２)　オ」に規定するボイラー・タービン式発電設備付きの全連続燃焼式焼却施設の稼働実績</t>
    <phoneticPr fontId="10"/>
  </si>
  <si>
    <t>「入札説明書　第４章　２　(３)　イ」に規定するボイラー・タービン式発電設備付きの全連続燃焼式焼却施設の運営・維持管理実績</t>
    <phoneticPr fontId="10"/>
  </si>
  <si>
    <t>「入札説明書 第４章 　２ (３) ウ」に規定する配置予定者の資格及び業務経験</t>
    <rPh sb="9" eb="10">
      <t>ショウ</t>
    </rPh>
    <rPh sb="25" eb="27">
      <t>ハイチ</t>
    </rPh>
    <rPh sb="27" eb="29">
      <t>ヨテイ</t>
    </rPh>
    <rPh sb="29" eb="30">
      <t>シャ</t>
    </rPh>
    <rPh sb="31" eb="33">
      <t>シカク</t>
    </rPh>
    <rPh sb="33" eb="34">
      <t>オヨ</t>
    </rPh>
    <rPh sb="35" eb="37">
      <t>ギョウム</t>
    </rPh>
    <rPh sb="37" eb="39">
      <t>ケイケン</t>
    </rPh>
    <phoneticPr fontId="11"/>
  </si>
  <si>
    <t>A4版・縦　３ページ</t>
    <phoneticPr fontId="10"/>
  </si>
  <si>
    <t>A4版・縦　２ページ</t>
    <phoneticPr fontId="10"/>
  </si>
  <si>
    <t>A4版・縦　１ページ</t>
    <phoneticPr fontId="10"/>
  </si>
  <si>
    <t>作成要領による
A3版・横　1ページ</t>
    <rPh sb="0" eb="2">
      <t>サクセイ</t>
    </rPh>
    <rPh sb="2" eb="4">
      <t>ヨウリョウ</t>
    </rPh>
    <rPh sb="10" eb="11">
      <t>バン</t>
    </rPh>
    <rPh sb="12" eb="13">
      <t>ヨコ</t>
    </rPh>
    <phoneticPr fontId="10"/>
  </si>
  <si>
    <t>提案書概要版　※表紙</t>
    <rPh sb="0" eb="2">
      <t>テイアン</t>
    </rPh>
    <rPh sb="3" eb="5">
      <t>ガイヨウ</t>
    </rPh>
    <rPh sb="5" eb="6">
      <t>バン</t>
    </rPh>
    <rPh sb="8" eb="10">
      <t>ヒョウシ</t>
    </rPh>
    <phoneticPr fontId="10"/>
  </si>
  <si>
    <t>運営・維持管理業務に係る対価 （=a+b）</t>
    <rPh sb="0" eb="2">
      <t>ウンエイ</t>
    </rPh>
    <rPh sb="3" eb="5">
      <t>イジ</t>
    </rPh>
    <rPh sb="5" eb="7">
      <t>カンリ</t>
    </rPh>
    <rPh sb="7" eb="9">
      <t>ギョウム</t>
    </rPh>
    <rPh sb="10" eb="11">
      <t>カカ</t>
    </rPh>
    <rPh sb="12" eb="14">
      <t>タイカ</t>
    </rPh>
    <phoneticPr fontId="10"/>
  </si>
  <si>
    <t>焼却施設運営・維持管理費業務委託料、その他関連業務を含む</t>
    <rPh sb="0" eb="4">
      <t>ショウキャクシセツ</t>
    </rPh>
    <rPh sb="4" eb="6">
      <t>ウンエイ</t>
    </rPh>
    <rPh sb="7" eb="11">
      <t>イジカンリ</t>
    </rPh>
    <rPh sb="11" eb="12">
      <t>ヒ</t>
    </rPh>
    <rPh sb="12" eb="14">
      <t>ギョウム</t>
    </rPh>
    <rPh sb="14" eb="17">
      <t>イタクリョウ</t>
    </rPh>
    <rPh sb="20" eb="21">
      <t>タ</t>
    </rPh>
    <rPh sb="21" eb="25">
      <t>カンレンギョウム</t>
    </rPh>
    <rPh sb="26" eb="27">
      <t>フク</t>
    </rPh>
    <phoneticPr fontId="10"/>
  </si>
  <si>
    <t>費用明細書（②補修費用）</t>
    <rPh sb="0" eb="2">
      <t>ヒヨウ</t>
    </rPh>
    <rPh sb="2" eb="4">
      <t>メイサイ</t>
    </rPh>
    <rPh sb="4" eb="5">
      <t>ショ</t>
    </rPh>
    <rPh sb="7" eb="9">
      <t>ホシュウ</t>
    </rPh>
    <rPh sb="9" eb="11">
      <t>ヒヨウ</t>
    </rPh>
    <phoneticPr fontId="10"/>
  </si>
  <si>
    <t>１．市内業者に係る貢献金額</t>
    <rPh sb="2" eb="4">
      <t>シナイ</t>
    </rPh>
    <rPh sb="4" eb="6">
      <t>ギョウシャ</t>
    </rPh>
    <rPh sb="7" eb="8">
      <t>カカ</t>
    </rPh>
    <rPh sb="9" eb="11">
      <t>コウケン</t>
    </rPh>
    <rPh sb="11" eb="13">
      <t>キンガク</t>
    </rPh>
    <phoneticPr fontId="10"/>
  </si>
  <si>
    <t>①市内業者への工事発注</t>
    <rPh sb="7" eb="9">
      <t>コウジ</t>
    </rPh>
    <rPh sb="9" eb="11">
      <t>ハッチュウ</t>
    </rPh>
    <phoneticPr fontId="10"/>
  </si>
  <si>
    <t>②市内業者活用、資材調達
(市内業者への発注)</t>
    <rPh sb="5" eb="7">
      <t>カツヨウ</t>
    </rPh>
    <rPh sb="8" eb="10">
      <t>シザイ</t>
    </rPh>
    <rPh sb="10" eb="12">
      <t>チョウタツ</t>
    </rPh>
    <rPh sb="20" eb="22">
      <t>ハッチュウ</t>
    </rPh>
    <phoneticPr fontId="10"/>
  </si>
  <si>
    <t>③運営期間中の市内業者の活用
（市内業者への発注）</t>
    <rPh sb="1" eb="3">
      <t>ウンエイ</t>
    </rPh>
    <rPh sb="3" eb="5">
      <t>キカン</t>
    </rPh>
    <rPh sb="5" eb="6">
      <t>チュウ</t>
    </rPh>
    <rPh sb="12" eb="14">
      <t>カツヨウ</t>
    </rPh>
    <rPh sb="22" eb="24">
      <t>ハッチュウ</t>
    </rPh>
    <phoneticPr fontId="10"/>
  </si>
  <si>
    <t>※2　地元雇用とは、本市内に在住し、本市の住民票を有する者又は同業務における有経験者（現施設の就労者を含む）の雇用をいう。</t>
    <rPh sb="3" eb="5">
      <t>ジモト</t>
    </rPh>
    <rPh sb="5" eb="7">
      <t>コヨウ</t>
    </rPh>
    <rPh sb="10" eb="11">
      <t>ホン</t>
    </rPh>
    <rPh sb="12" eb="13">
      <t>ナイ</t>
    </rPh>
    <rPh sb="14" eb="16">
      <t>ザイジュウ</t>
    </rPh>
    <rPh sb="18" eb="20">
      <t>ホンシ</t>
    </rPh>
    <rPh sb="21" eb="24">
      <t>ジュウミンヒョウ</t>
    </rPh>
    <rPh sb="25" eb="26">
      <t>ユウ</t>
    </rPh>
    <rPh sb="28" eb="29">
      <t>モノ</t>
    </rPh>
    <rPh sb="29" eb="30">
      <t>マタ</t>
    </rPh>
    <phoneticPr fontId="10"/>
  </si>
  <si>
    <t>　　入札価格（様式第⒕号）に占める「１．市内業者に係る貢献金額」及び「２．地元雇用に係る貢献金額」の合計金額の割合について、以下の当てはまる方に「○」を記入してください。</t>
    <rPh sb="14" eb="15">
      <t>シ</t>
    </rPh>
    <rPh sb="32" eb="33">
      <t>オヨ</t>
    </rPh>
    <rPh sb="50" eb="54">
      <t>ゴウケイキンガク</t>
    </rPh>
    <rPh sb="55" eb="57">
      <t>ワリアイ</t>
    </rPh>
    <rPh sb="62" eb="64">
      <t>イカ</t>
    </rPh>
    <rPh sb="65" eb="66">
      <t>ア</t>
    </rPh>
    <rPh sb="70" eb="71">
      <t>ホウ</t>
    </rPh>
    <rPh sb="76" eb="78">
      <t>キニュウ</t>
    </rPh>
    <phoneticPr fontId="10"/>
  </si>
  <si>
    <t>様式第15号-1-1（別紙1）</t>
    <rPh sb="11" eb="13">
      <t>ベッシ</t>
    </rPh>
    <phoneticPr fontId="10"/>
  </si>
  <si>
    <t>※兼務等がある場合には、明確に記載すること。</t>
    <rPh sb="1" eb="3">
      <t>ケンム</t>
    </rPh>
    <rPh sb="3" eb="4">
      <t>トウ</t>
    </rPh>
    <rPh sb="7" eb="9">
      <t>バアイ</t>
    </rPh>
    <rPh sb="12" eb="14">
      <t>メイカク</t>
    </rPh>
    <rPh sb="15" eb="17">
      <t>キサイ</t>
    </rPh>
    <phoneticPr fontId="10"/>
  </si>
  <si>
    <t>様式第15号-1-1（別紙1)</t>
    <phoneticPr fontId="10"/>
  </si>
  <si>
    <t>無し（様式による）</t>
    <phoneticPr fontId="10"/>
  </si>
  <si>
    <t>様式第15号-2-5</t>
    <phoneticPr fontId="10"/>
  </si>
  <si>
    <t>様式第15号-2-6</t>
    <phoneticPr fontId="10"/>
  </si>
  <si>
    <t>様式第15号-2-7</t>
    <phoneticPr fontId="10"/>
  </si>
  <si>
    <t>様式第15号-2-8</t>
    <phoneticPr fontId="10"/>
  </si>
  <si>
    <t>　・運営管理体制</t>
    <phoneticPr fontId="10"/>
  </si>
  <si>
    <t>　・セルフモニタリングの実施内容と頻度</t>
    <phoneticPr fontId="10"/>
  </si>
  <si>
    <t>　・リスク管理方法</t>
    <phoneticPr fontId="10"/>
  </si>
  <si>
    <t>　・付保する保険の内容</t>
    <phoneticPr fontId="10"/>
  </si>
  <si>
    <t>　・SPCの損益計算書</t>
    <phoneticPr fontId="10"/>
  </si>
  <si>
    <t>　・費用明細書（焼却施設の変動費に関する提案単価）</t>
    <phoneticPr fontId="10"/>
  </si>
  <si>
    <t>　・費用明細書（変動費用）</t>
    <phoneticPr fontId="10"/>
  </si>
  <si>
    <t>　・費用明細書（①固定費【補修費用除く】）</t>
    <phoneticPr fontId="10"/>
  </si>
  <si>
    <t>　・費用明細書（②補修費用）</t>
    <phoneticPr fontId="10"/>
  </si>
  <si>
    <t>　・SPCの出資構成</t>
    <phoneticPr fontId="10"/>
  </si>
  <si>
    <t>　・地域経済への貢献金額</t>
    <phoneticPr fontId="10"/>
  </si>
  <si>
    <t>　・主要機器の維持補修計画（1年目～20年目）</t>
    <phoneticPr fontId="10"/>
  </si>
  <si>
    <t>　・主要機器の維持補修計画（21年目～35年目）</t>
    <phoneticPr fontId="10"/>
  </si>
  <si>
    <t>様式第15号-3-1（別紙1）</t>
    <rPh sb="11" eb="13">
      <t>ベッシ</t>
    </rPh>
    <phoneticPr fontId="10"/>
  </si>
  <si>
    <t>様式第15号-3-2（別紙1）</t>
    <rPh sb="0" eb="2">
      <t>ヨウシキ</t>
    </rPh>
    <rPh sb="2" eb="3">
      <t>ダイ</t>
    </rPh>
    <rPh sb="5" eb="6">
      <t>ゴウ</t>
    </rPh>
    <rPh sb="11" eb="13">
      <t>ベッシ</t>
    </rPh>
    <phoneticPr fontId="10"/>
  </si>
  <si>
    <t>様式第15号-3-3（別紙1）</t>
    <phoneticPr fontId="10"/>
  </si>
  <si>
    <t>電気関係調書（売電原単位）</t>
    <rPh sb="0" eb="2">
      <t>デンキ</t>
    </rPh>
    <rPh sb="2" eb="4">
      <t>カンケイ</t>
    </rPh>
    <rPh sb="4" eb="6">
      <t>チョウショ</t>
    </rPh>
    <rPh sb="7" eb="9">
      <t>バイデン</t>
    </rPh>
    <rPh sb="9" eb="12">
      <t>ゲンタンイ</t>
    </rPh>
    <phoneticPr fontId="10"/>
  </si>
  <si>
    <t>①売電原単位</t>
    <rPh sb="1" eb="3">
      <t>バイデン</t>
    </rPh>
    <rPh sb="3" eb="6">
      <t>ゲンタンイ</t>
    </rPh>
    <phoneticPr fontId="10"/>
  </si>
  <si>
    <t>（通常時）</t>
    <rPh sb="1" eb="3">
      <t>ツウジョウ</t>
    </rPh>
    <rPh sb="3" eb="4">
      <t>ジ</t>
    </rPh>
    <phoneticPr fontId="10"/>
  </si>
  <si>
    <t>ごみの熱量</t>
    <rPh sb="3" eb="5">
      <t>ネツリョウ</t>
    </rPh>
    <phoneticPr fontId="10"/>
  </si>
  <si>
    <t>２炉運転</t>
    <rPh sb="1" eb="2">
      <t>ロ</t>
    </rPh>
    <rPh sb="2" eb="4">
      <t>ウンテン</t>
    </rPh>
    <phoneticPr fontId="10"/>
  </si>
  <si>
    <t>１炉運転</t>
    <rPh sb="1" eb="2">
      <t>ロ</t>
    </rPh>
    <rPh sb="2" eb="4">
      <t>ウンテン</t>
    </rPh>
    <phoneticPr fontId="10"/>
  </si>
  <si>
    <t>ｋJ/ｋｇ</t>
    <phoneticPr fontId="10"/>
  </si>
  <si>
    <t>売電原単位（ｋWｈ/ごみｔ）</t>
    <rPh sb="0" eb="1">
      <t>ウ</t>
    </rPh>
    <rPh sb="1" eb="2">
      <t>デン</t>
    </rPh>
    <rPh sb="2" eb="5">
      <t>ゲンタンイ</t>
    </rPh>
    <phoneticPr fontId="10"/>
  </si>
  <si>
    <t>条件　１</t>
    <rPh sb="0" eb="2">
      <t>ジョウケン</t>
    </rPh>
    <phoneticPr fontId="10"/>
  </si>
  <si>
    <t>条件　２</t>
    <rPh sb="0" eb="2">
      <t>ジョウケン</t>
    </rPh>
    <phoneticPr fontId="10"/>
  </si>
  <si>
    <t>条件　３</t>
    <rPh sb="0" eb="2">
      <t>ジョウケン</t>
    </rPh>
    <phoneticPr fontId="10"/>
  </si>
  <si>
    <t>②売電原単位</t>
    <rPh sb="1" eb="3">
      <t>バイデン</t>
    </rPh>
    <rPh sb="3" eb="6">
      <t>ゲンタンイ</t>
    </rPh>
    <phoneticPr fontId="10"/>
  </si>
  <si>
    <t>（低負荷時）</t>
    <rPh sb="1" eb="4">
      <t>テイフカ</t>
    </rPh>
    <rPh sb="4" eb="5">
      <t>ジ</t>
    </rPh>
    <rPh sb="5" eb="6">
      <t>ツウジ</t>
    </rPh>
    <phoneticPr fontId="10"/>
  </si>
  <si>
    <t>〔　●●　％負荷　〕</t>
    <rPh sb="6" eb="8">
      <t>フカ</t>
    </rPh>
    <phoneticPr fontId="10"/>
  </si>
  <si>
    <t>※ごみの熱量は、●ｋJ/kg～●ｋJ/kgのように範囲設定を行うこと。計画ごみ質の低質～高質の範囲で設定すること。</t>
    <rPh sb="4" eb="6">
      <t>ネツリョウ</t>
    </rPh>
    <rPh sb="25" eb="27">
      <t>ハンイ</t>
    </rPh>
    <rPh sb="27" eb="29">
      <t>セッテイ</t>
    </rPh>
    <rPh sb="30" eb="31">
      <t>オコナ</t>
    </rPh>
    <rPh sb="35" eb="37">
      <t>ケイカク</t>
    </rPh>
    <rPh sb="39" eb="40">
      <t>シツ</t>
    </rPh>
    <phoneticPr fontId="10"/>
  </si>
  <si>
    <t>※売電原単位は設定したごみの熱量の区間で達成可能な数値を記載すること。数値は範囲設定ではなく、1つの固定の数値を記載すること。</t>
    <rPh sb="1" eb="3">
      <t>バイデン</t>
    </rPh>
    <rPh sb="3" eb="6">
      <t>ゲンタンイ</t>
    </rPh>
    <rPh sb="7" eb="9">
      <t>セッテイ</t>
    </rPh>
    <rPh sb="14" eb="16">
      <t>ネツリョウ</t>
    </rPh>
    <rPh sb="17" eb="19">
      <t>クカン</t>
    </rPh>
    <rPh sb="20" eb="22">
      <t>タッセイ</t>
    </rPh>
    <rPh sb="22" eb="24">
      <t>カノウ</t>
    </rPh>
    <rPh sb="25" eb="27">
      <t>スウチ</t>
    </rPh>
    <rPh sb="28" eb="30">
      <t>キサイ</t>
    </rPh>
    <rPh sb="35" eb="37">
      <t>スウチ</t>
    </rPh>
    <rPh sb="38" eb="40">
      <t>ハンイ</t>
    </rPh>
    <rPh sb="40" eb="42">
      <t>セッテイ</t>
    </rPh>
    <rPh sb="50" eb="52">
      <t>コテイ</t>
    </rPh>
    <rPh sb="53" eb="55">
      <t>スウチ</t>
    </rPh>
    <rPh sb="56" eb="58">
      <t>キサイ</t>
    </rPh>
    <phoneticPr fontId="10"/>
  </si>
  <si>
    <t>※条件4以降を増やしてもよい。</t>
    <rPh sb="1" eb="3">
      <t>ジョウケン</t>
    </rPh>
    <rPh sb="4" eb="6">
      <t>イコウ</t>
    </rPh>
    <rPh sb="7" eb="8">
      <t>フ</t>
    </rPh>
    <phoneticPr fontId="10"/>
  </si>
  <si>
    <t>様式第15号-3-2（別紙2）</t>
    <phoneticPr fontId="10"/>
  </si>
  <si>
    <t>様式第15号-3-1(別紙1）</t>
    <phoneticPr fontId="10"/>
  </si>
  <si>
    <t>　・運転基準値・要監視基準値</t>
    <phoneticPr fontId="10"/>
  </si>
  <si>
    <t>様式第15号-3-2(別紙1）</t>
    <phoneticPr fontId="10"/>
  </si>
  <si>
    <t>様式第15号-3-2(別紙2）</t>
    <rPh sb="0" eb="2">
      <t>ヨウシキ</t>
    </rPh>
    <rPh sb="2" eb="3">
      <t>ダイ</t>
    </rPh>
    <rPh sb="5" eb="6">
      <t>ゴウ</t>
    </rPh>
    <rPh sb="11" eb="13">
      <t>ベッシ</t>
    </rPh>
    <phoneticPr fontId="10"/>
  </si>
  <si>
    <t>　・電気関係調書（発電電力等）</t>
    <phoneticPr fontId="10"/>
  </si>
  <si>
    <t>　・電気関係調書（売電原単価）</t>
    <rPh sb="9" eb="11">
      <t>バイデン</t>
    </rPh>
    <rPh sb="11" eb="14">
      <t>ゲンタンカ</t>
    </rPh>
    <rPh sb="12" eb="14">
      <t>タンカ</t>
    </rPh>
    <phoneticPr fontId="10"/>
  </si>
  <si>
    <t>様式第15号-3-3（別紙1）</t>
    <rPh sb="11" eb="13">
      <t>ベッシ</t>
    </rPh>
    <phoneticPr fontId="10"/>
  </si>
  <si>
    <t>　・温室効果ガスの算定方法</t>
    <phoneticPr fontId="10"/>
  </si>
  <si>
    <t>A4版・縦　1ページ</t>
    <phoneticPr fontId="10"/>
  </si>
  <si>
    <t>R10</t>
    <phoneticPr fontId="10"/>
  </si>
  <si>
    <t>R27</t>
  </si>
  <si>
    <t>R28</t>
  </si>
  <si>
    <t>R29</t>
    <phoneticPr fontId="10"/>
  </si>
  <si>
    <t>R30</t>
    <phoneticPr fontId="10"/>
  </si>
  <si>
    <t>電力関係(令和10年度）</t>
    <rPh sb="5" eb="7">
      <t>レイワ</t>
    </rPh>
    <rPh sb="9" eb="11">
      <t>ネンド</t>
    </rPh>
    <phoneticPr fontId="10"/>
  </si>
  <si>
    <t>※この資料はペナルティを課す上での基礎資料になることに留意すること。</t>
    <rPh sb="3" eb="5">
      <t>シリョウ</t>
    </rPh>
    <rPh sb="12" eb="13">
      <t>カ</t>
    </rPh>
    <rPh sb="14" eb="15">
      <t>ウエ</t>
    </rPh>
    <rPh sb="17" eb="19">
      <t>キソ</t>
    </rPh>
    <rPh sb="19" eb="21">
      <t>シリョウ</t>
    </rPh>
    <rPh sb="27" eb="29">
      <t>リュウイ</t>
    </rPh>
    <phoneticPr fontId="10"/>
  </si>
  <si>
    <t xml:space="preserve">【算定方法】
温室効果ガスの排出量算定は、「温室効果ガス排出量算定・報告マニュアルVer.4.8（令和4年1月/環境省・経済産業省）」を基に行うものとし、以下に従うこと。
ⅰ)　第Ⅱ編｢3.1.1燃料の使用｣について算出すること。
ⅱ)　第Ⅱ編｢3.1.2他人から供給された電気の使用｣及び「3.1.5 他人に供給した電気又は熱に伴う排出量の控除について」について算出すること。
　※なお排出係数は、電気事業者別排出係数（特定排出者の温室効果ガス排出量算定用）
　　－R3年度実績－　R5.1.24環境省・経済産業省公表より、下記係数を用いること。
　　　他人から供給された電気：九州電力（株）　調整後排出係数 0.000479(t-CO2/kWh)
　　　他人に供給した電気：九州電力送配電(株)  調整後排出係数 0.000435(t-CO2/kWh)
ⅲ)　第Ⅱ編｢3.2.17廃棄物の焼却もしくは製品の製造の用途・廃棄物燃料の使用」は含めないこと。
焼却処理に伴う発電による温室効果ガス削減量についても算出し、記載すること。なお、排出係数は、上記と同様とすること。
</t>
    <rPh sb="49" eb="51">
      <t>レイワ</t>
    </rPh>
    <rPh sb="143" eb="144">
      <t>オヨ</t>
    </rPh>
    <rPh sb="263" eb="265">
      <t>カキ</t>
    </rPh>
    <rPh sb="265" eb="267">
      <t>ケイスウ</t>
    </rPh>
    <rPh sb="268" eb="269">
      <t>モチ</t>
    </rPh>
    <rPh sb="278" eb="280">
      <t>タニン</t>
    </rPh>
    <rPh sb="282" eb="284">
      <t>キョウキュウ</t>
    </rPh>
    <rPh sb="287" eb="289">
      <t>デンキ</t>
    </rPh>
    <rPh sb="290" eb="294">
      <t>キュウシュウデンリョク</t>
    </rPh>
    <rPh sb="294" eb="297">
      <t>カブ</t>
    </rPh>
    <rPh sb="475" eb="477">
      <t>ジョウキ</t>
    </rPh>
    <phoneticPr fontId="10"/>
  </si>
  <si>
    <t xml:space="preserve">【具体的な算定式等】
◆基準ごみにおける温室効果ガスの年間排出量（令和11年度）とその内訳
◆運営期間を通した温室効果ガス排出量
</t>
    <rPh sb="1" eb="3">
      <t>グタイ</t>
    </rPh>
    <rPh sb="3" eb="4">
      <t>テキ</t>
    </rPh>
    <rPh sb="5" eb="7">
      <t>サンテイ</t>
    </rPh>
    <rPh sb="7" eb="8">
      <t>シキ</t>
    </rPh>
    <rPh sb="8" eb="9">
      <t>ナド</t>
    </rPh>
    <rPh sb="33" eb="35">
      <t>レイワ</t>
    </rPh>
    <rPh sb="37" eb="39">
      <t>ネンド</t>
    </rPh>
    <phoneticPr fontId="10"/>
  </si>
  <si>
    <t>E-IRR算定キャッシュフローの令和10年度には、SPCの最終的な資本金をマイナスで入力してください。</t>
    <rPh sb="5" eb="7">
      <t>サンテイ</t>
    </rPh>
    <rPh sb="16" eb="18">
      <t>レイワ</t>
    </rPh>
    <rPh sb="20" eb="22">
      <t>ネンド</t>
    </rPh>
    <rPh sb="29" eb="32">
      <t>サイシュウテキ</t>
    </rPh>
    <rPh sb="33" eb="36">
      <t>シホンキン</t>
    </rPh>
    <rPh sb="42" eb="44">
      <t>ニュウリョク</t>
    </rPh>
    <phoneticPr fontId="10"/>
  </si>
  <si>
    <t>※班体制が分かるように記載すること。</t>
    <rPh sb="1" eb="2">
      <t>ハン</t>
    </rPh>
    <rPh sb="2" eb="4">
      <t>タイセイ</t>
    </rPh>
    <rPh sb="5" eb="6">
      <t>ワ</t>
    </rPh>
    <rPh sb="11" eb="13">
      <t>キサイ</t>
    </rPh>
    <phoneticPr fontId="10"/>
  </si>
  <si>
    <t>※班体制が分かるように記載すること。</t>
    <phoneticPr fontId="10"/>
  </si>
  <si>
    <t>　　　5．整備スケジュール欄は、該当する年度に金額を記入すること。</t>
    <rPh sb="5" eb="7">
      <t>セイビ</t>
    </rPh>
    <rPh sb="13" eb="14">
      <t>ラン</t>
    </rPh>
    <rPh sb="16" eb="18">
      <t>ガイトウ</t>
    </rPh>
    <rPh sb="20" eb="22">
      <t>ネンド</t>
    </rPh>
    <rPh sb="23" eb="25">
      <t>キンガク</t>
    </rPh>
    <rPh sb="26" eb="28">
      <t>キニュウ</t>
    </rPh>
    <phoneticPr fontId="10"/>
  </si>
  <si>
    <t>20年目</t>
    <phoneticPr fontId="10"/>
  </si>
  <si>
    <t>合　計</t>
    <phoneticPr fontId="10"/>
  </si>
  <si>
    <t>様式第15号-1-5（別紙1）</t>
    <rPh sb="11" eb="13">
      <t>ベッシ</t>
    </rPh>
    <phoneticPr fontId="10"/>
  </si>
  <si>
    <t>様式第14号（別紙2）、様式第14号（別紙3）との整合に留意すること。</t>
    <rPh sb="5" eb="6">
      <t>ゴウ</t>
    </rPh>
    <rPh sb="12" eb="14">
      <t>ヨウシキ</t>
    </rPh>
    <rPh sb="14" eb="15">
      <t>ダイ</t>
    </rPh>
    <rPh sb="17" eb="18">
      <t>ゴウ</t>
    </rPh>
    <rPh sb="19" eb="21">
      <t>ベッシ</t>
    </rPh>
    <rPh sb="25" eb="27">
      <t>セイゴウ</t>
    </rPh>
    <rPh sb="28" eb="30">
      <t>リュウイ</t>
    </rPh>
    <phoneticPr fontId="10"/>
  </si>
  <si>
    <t>様式第14号（別紙1）、様式第14号（別紙3）、様式第15号-1-6(別紙1～6)との整合に留意すること。</t>
    <phoneticPr fontId="10"/>
  </si>
  <si>
    <t>様式第14号（別紙1及び別紙2）、様式第15号-1-5 (別紙1～6)との整合に留意すること。</t>
    <phoneticPr fontId="10"/>
  </si>
  <si>
    <t>様式第14号（別紙2及び別紙3）、様式第15号-1-5（別紙1）との整合に留意すること。</t>
    <rPh sb="7" eb="9">
      <t>ベッシ</t>
    </rPh>
    <rPh sb="10" eb="11">
      <t>オヨ</t>
    </rPh>
    <rPh sb="12" eb="14">
      <t>ベッシ</t>
    </rPh>
    <rPh sb="28" eb="30">
      <t>ベッシ</t>
    </rPh>
    <rPh sb="34" eb="36">
      <t>セイゴウ</t>
    </rPh>
    <rPh sb="37" eb="39">
      <t>リュウイ</t>
    </rPh>
    <phoneticPr fontId="10"/>
  </si>
  <si>
    <t>人件費については、様式第15号-1-1（別紙1）との整合に留意すること。</t>
    <rPh sb="0" eb="3">
      <t>ジンケンヒ</t>
    </rPh>
    <rPh sb="26" eb="28">
      <t>セイゴウ</t>
    </rPh>
    <rPh sb="29" eb="31">
      <t>リュウイ</t>
    </rPh>
    <phoneticPr fontId="10"/>
  </si>
  <si>
    <t>様式第15号-1-3</t>
    <phoneticPr fontId="10"/>
  </si>
  <si>
    <t>様式第15号-1-4</t>
    <phoneticPr fontId="10"/>
  </si>
  <si>
    <t>【１．全体事業計画の円滑な遂行】①組織体制、教育計画等＜建設・運営＞</t>
    <rPh sb="28" eb="30">
      <t>ケンセツ</t>
    </rPh>
    <rPh sb="31" eb="33">
      <t>ウンエイ</t>
    </rPh>
    <phoneticPr fontId="10"/>
  </si>
  <si>
    <t>【１．全体事業計画の円滑な遂行】②建設時の工程管理・品質管理・安全管理計画＜建設＞</t>
    <rPh sb="38" eb="40">
      <t>ケンセツ</t>
    </rPh>
    <phoneticPr fontId="10"/>
  </si>
  <si>
    <t>【１．全体事業計画の円滑な遂行】③現施設運営に支障のない施工計画＜建設＞</t>
    <rPh sb="33" eb="35">
      <t>ケンセツ</t>
    </rPh>
    <phoneticPr fontId="10"/>
  </si>
  <si>
    <t>１．全体事業計画の円滑な遂行に関する提案書　※表紙</t>
    <rPh sb="2" eb="4">
      <t>ゼンタイ</t>
    </rPh>
    <rPh sb="4" eb="6">
      <t>ジギョウ</t>
    </rPh>
    <rPh sb="6" eb="8">
      <t>ケイカク</t>
    </rPh>
    <rPh sb="9" eb="11">
      <t>エンカツ</t>
    </rPh>
    <rPh sb="12" eb="14">
      <t>スイコウ</t>
    </rPh>
    <rPh sb="15" eb="16">
      <t>カン</t>
    </rPh>
    <rPh sb="18" eb="21">
      <t>テイアンショ</t>
    </rPh>
    <rPh sb="23" eb="25">
      <t>ヒョウシ</t>
    </rPh>
    <phoneticPr fontId="10"/>
  </si>
  <si>
    <t>２．長期的に安全かつ安定なごみ処理に関する提案書　※表紙</t>
    <rPh sb="2" eb="5">
      <t>チョウキテキ</t>
    </rPh>
    <rPh sb="6" eb="8">
      <t>アンゼン</t>
    </rPh>
    <rPh sb="10" eb="12">
      <t>アンテイ</t>
    </rPh>
    <rPh sb="15" eb="17">
      <t>ショリ</t>
    </rPh>
    <rPh sb="18" eb="19">
      <t>カン</t>
    </rPh>
    <rPh sb="21" eb="24">
      <t>テイアンショ</t>
    </rPh>
    <rPh sb="26" eb="28">
      <t>ヒョウシ</t>
    </rPh>
    <phoneticPr fontId="10"/>
  </si>
  <si>
    <t>３．環境に配慮した循環型ごみ処理に関する提案書　※表紙</t>
    <rPh sb="2" eb="4">
      <t>カンキョウ</t>
    </rPh>
    <rPh sb="5" eb="7">
      <t>ハイリョ</t>
    </rPh>
    <rPh sb="9" eb="11">
      <t>ジュンカン</t>
    </rPh>
    <rPh sb="11" eb="12">
      <t>ガタ</t>
    </rPh>
    <rPh sb="14" eb="16">
      <t>ショリ</t>
    </rPh>
    <rPh sb="17" eb="18">
      <t>カン</t>
    </rPh>
    <rPh sb="20" eb="23">
      <t>テイアンショ</t>
    </rPh>
    <rPh sb="25" eb="27">
      <t>ヒョウシ</t>
    </rPh>
    <phoneticPr fontId="10"/>
  </si>
  <si>
    <t>様式第15号-3-4</t>
    <phoneticPr fontId="10"/>
  </si>
  <si>
    <t>様式第15号-3-5</t>
    <phoneticPr fontId="10"/>
  </si>
  <si>
    <t>【３．環境に配慮した循環型ごみ処理】①環境保全性能　＜建設・運営＞</t>
    <rPh sb="19" eb="21">
      <t>カンキョウ</t>
    </rPh>
    <rPh sb="21" eb="23">
      <t>ホゼン</t>
    </rPh>
    <rPh sb="23" eb="25">
      <t>セイノウ</t>
    </rPh>
    <rPh sb="27" eb="29">
      <t>ケンセツ</t>
    </rPh>
    <rPh sb="30" eb="32">
      <t>ウンエイ</t>
    </rPh>
    <phoneticPr fontId="10"/>
  </si>
  <si>
    <t>【３．環境に配慮した循環型ごみ処理】②エネルギー回収率向上　＜建設・運営＞</t>
    <rPh sb="24" eb="27">
      <t>カイシュウリツ</t>
    </rPh>
    <rPh sb="27" eb="29">
      <t>コウジョウ</t>
    </rPh>
    <phoneticPr fontId="10"/>
  </si>
  <si>
    <t>【３．環境に配慮した循環型ごみ処理】③環境負荷軽減　＜建設・運営＞</t>
    <rPh sb="27" eb="29">
      <t>ケンセツ</t>
    </rPh>
    <rPh sb="30" eb="32">
      <t>ウンエイ</t>
    </rPh>
    <phoneticPr fontId="10"/>
  </si>
  <si>
    <t>【３．環境に配慮した循環型ごみ処理】④意匠計画・景観　＜建設・運営＞</t>
    <rPh sb="28" eb="30">
      <t>ケンセツ</t>
    </rPh>
    <rPh sb="31" eb="33">
      <t>ウンエイ</t>
    </rPh>
    <phoneticPr fontId="10"/>
  </si>
  <si>
    <t>【３・環境に配慮した循環型ごみ処理】⑤施設見学・環境学習等　＜建設・運営＞</t>
    <rPh sb="19" eb="21">
      <t>シセツ</t>
    </rPh>
    <rPh sb="21" eb="23">
      <t>ケンガク</t>
    </rPh>
    <rPh sb="24" eb="26">
      <t>カンキョウ</t>
    </rPh>
    <rPh sb="26" eb="28">
      <t>ガクシュウ</t>
    </rPh>
    <rPh sb="28" eb="29">
      <t>トウ</t>
    </rPh>
    <rPh sb="31" eb="33">
      <t>ケンセツ</t>
    </rPh>
    <rPh sb="34" eb="36">
      <t>ウンエイ</t>
    </rPh>
    <phoneticPr fontId="10"/>
  </si>
  <si>
    <t>様式集一覧表</t>
    <rPh sb="0" eb="3">
      <t>ヨウシキシュウ</t>
    </rPh>
    <rPh sb="3" eb="5">
      <t>イチラン</t>
    </rPh>
    <rPh sb="5" eb="6">
      <t>ヒョウ</t>
    </rPh>
    <phoneticPr fontId="11"/>
  </si>
  <si>
    <t>様式第14号（別紙2及び別紙3）、様式第15号-1-4 (別紙2～6)との整合に留意すること。</t>
    <rPh sb="7" eb="9">
      <t>ベッシ</t>
    </rPh>
    <rPh sb="10" eb="11">
      <t>オヨ</t>
    </rPh>
    <rPh sb="12" eb="14">
      <t>ベッシ</t>
    </rPh>
    <rPh sb="29" eb="31">
      <t>ベッシ</t>
    </rPh>
    <rPh sb="37" eb="39">
      <t>セイゴウ</t>
    </rPh>
    <rPh sb="40" eb="42">
      <t>リュウイ</t>
    </rPh>
    <phoneticPr fontId="10"/>
  </si>
  <si>
    <t>　　　4．整備スケジュール欄は、該当する年度に金額を記入すること。</t>
    <rPh sb="5" eb="7">
      <t>セイビ</t>
    </rPh>
    <rPh sb="13" eb="14">
      <t>ラン</t>
    </rPh>
    <phoneticPr fontId="10"/>
  </si>
  <si>
    <t>※2　上表において金額を計上できる市内業者とは、久留米市内に本店または本社（主たる営業所（建設業法第3条第1項に規定する営業所）を含む。）を有する企業を指す。</t>
    <rPh sb="3" eb="5">
      <t>ジョウヒョウ</t>
    </rPh>
    <rPh sb="9" eb="11">
      <t>キンガク</t>
    </rPh>
    <rPh sb="12" eb="14">
      <t>ケイジョウ</t>
    </rPh>
    <rPh sb="76" eb="77">
      <t>サ</t>
    </rPh>
    <phoneticPr fontId="10"/>
  </si>
  <si>
    <t>様式第19号</t>
    <phoneticPr fontId="10"/>
  </si>
  <si>
    <t>委任状（開札の立会い）</t>
    <phoneticPr fontId="10"/>
  </si>
  <si>
    <t>提案書概要版　作成要領</t>
    <rPh sb="0" eb="2">
      <t>テイアン</t>
    </rPh>
    <rPh sb="2" eb="3">
      <t>ショ</t>
    </rPh>
    <rPh sb="3" eb="5">
      <t>ガイヨウ</t>
    </rPh>
    <rPh sb="5" eb="6">
      <t>バン</t>
    </rPh>
    <rPh sb="7" eb="9">
      <t>サクセイ</t>
    </rPh>
    <rPh sb="9" eb="11">
      <t>ヨウリョウ</t>
    </rPh>
    <phoneticPr fontId="10"/>
  </si>
  <si>
    <t>様式第15号-1-4（別紙1）</t>
    <rPh sb="11" eb="13">
      <t>ベッシ</t>
    </rPh>
    <phoneticPr fontId="10"/>
  </si>
  <si>
    <t>様式第15号-1-4（別紙2）</t>
    <rPh sb="0" eb="2">
      <t>ヨウシキ</t>
    </rPh>
    <rPh sb="2" eb="3">
      <t>ダイ</t>
    </rPh>
    <rPh sb="5" eb="6">
      <t>ゴウ</t>
    </rPh>
    <rPh sb="11" eb="13">
      <t>ベッシ</t>
    </rPh>
    <phoneticPr fontId="10"/>
  </si>
  <si>
    <t>様式第15号-1-4（別紙3）</t>
    <phoneticPr fontId="10"/>
  </si>
  <si>
    <t>様式第15号-1-4（別紙4）</t>
    <phoneticPr fontId="10"/>
  </si>
  <si>
    <t>様式第15号-1-4（別紙5）</t>
    <phoneticPr fontId="10"/>
  </si>
  <si>
    <t>様式第15号-2-2（別紙1）</t>
    <phoneticPr fontId="10"/>
  </si>
  <si>
    <t>様式第15号-2-2（別紙2）</t>
    <phoneticPr fontId="10"/>
  </si>
  <si>
    <t>様式第15号-2-9（別紙1）</t>
    <rPh sb="11" eb="13">
      <t>ベッシ</t>
    </rPh>
    <phoneticPr fontId="10"/>
  </si>
  <si>
    <t>様式第15号-2-9（別紙2）</t>
    <phoneticPr fontId="10"/>
  </si>
  <si>
    <t>様式第14号（別紙2及び別紙3）、様式第15号-1-4（別紙1）との整合に留意すること。</t>
    <rPh sb="7" eb="9">
      <t>ベッシ</t>
    </rPh>
    <rPh sb="10" eb="11">
      <t>オヨ</t>
    </rPh>
    <rPh sb="12" eb="14">
      <t>ベッシ</t>
    </rPh>
    <rPh sb="28" eb="30">
      <t>ベッシ</t>
    </rPh>
    <rPh sb="34" eb="36">
      <t>セイゴウ</t>
    </rPh>
    <rPh sb="37" eb="39">
      <t>リュウイ</t>
    </rPh>
    <phoneticPr fontId="10"/>
  </si>
  <si>
    <t>様式第15号-1-4（別紙6）</t>
    <phoneticPr fontId="10"/>
  </si>
  <si>
    <t>様式第15号-1-4(別紙1)</t>
    <rPh sb="11" eb="13">
      <t>ベッシ</t>
    </rPh>
    <phoneticPr fontId="10"/>
  </si>
  <si>
    <t>様式第15号-1-4(別紙2)</t>
    <rPh sb="11" eb="13">
      <t>ベッシ</t>
    </rPh>
    <phoneticPr fontId="10"/>
  </si>
  <si>
    <t>様式第15号-1-4(別紙3)</t>
    <rPh sb="11" eb="13">
      <t>ベッシ</t>
    </rPh>
    <phoneticPr fontId="10"/>
  </si>
  <si>
    <t>様式第15号-1-4(別紙4)</t>
    <rPh sb="11" eb="13">
      <t>ベッシ</t>
    </rPh>
    <phoneticPr fontId="10"/>
  </si>
  <si>
    <t>様式第15号-1-4(別紙5)</t>
    <rPh sb="11" eb="13">
      <t>ベッシ</t>
    </rPh>
    <phoneticPr fontId="10"/>
  </si>
  <si>
    <t>様式第15号-1-4(別紙6)</t>
    <rPh sb="11" eb="13">
      <t>ベッシ</t>
    </rPh>
    <phoneticPr fontId="10"/>
  </si>
  <si>
    <t>様式第15号-1-5(別紙1）</t>
    <rPh sb="0" eb="2">
      <t>ヨウシキ</t>
    </rPh>
    <rPh sb="2" eb="3">
      <t>ダイ</t>
    </rPh>
    <rPh sb="5" eb="6">
      <t>ゴウ</t>
    </rPh>
    <rPh sb="11" eb="13">
      <t>ベッシ</t>
    </rPh>
    <phoneticPr fontId="10"/>
  </si>
  <si>
    <t>様式第15号-2-2</t>
    <phoneticPr fontId="10"/>
  </si>
  <si>
    <t>様式第15号-2-2（別紙1)</t>
    <phoneticPr fontId="10"/>
  </si>
  <si>
    <t>様式第15号-2-2（別紙2)</t>
    <phoneticPr fontId="10"/>
  </si>
  <si>
    <t>様式第15号-2-3</t>
    <phoneticPr fontId="10"/>
  </si>
  <si>
    <t>様式第15号-2-4</t>
    <phoneticPr fontId="10"/>
  </si>
  <si>
    <t>様式第15号-2-9</t>
    <phoneticPr fontId="10"/>
  </si>
  <si>
    <t>様式第15号-2-9(別紙1)</t>
    <rPh sb="11" eb="13">
      <t>ベッシ</t>
    </rPh>
    <phoneticPr fontId="10"/>
  </si>
  <si>
    <t>様式第15号-2-9(別紙2)</t>
    <rPh sb="11" eb="13">
      <t>ベッシ</t>
    </rPh>
    <phoneticPr fontId="10"/>
  </si>
  <si>
    <t>様式第15号-2-10</t>
    <phoneticPr fontId="10"/>
  </si>
  <si>
    <t>【１．全体事業計画の円滑な遂行】④経営計画等＜建設・運営＞</t>
    <rPh sb="17" eb="19">
      <t>ケイエイ</t>
    </rPh>
    <rPh sb="19" eb="21">
      <t>ケイカク</t>
    </rPh>
    <rPh sb="21" eb="22">
      <t>トウ</t>
    </rPh>
    <phoneticPr fontId="10"/>
  </si>
  <si>
    <t>【１．全体事業計画の円滑な遂行】⑤地場企業の活用、雇用創出等＜建設・運営＞</t>
    <phoneticPr fontId="10"/>
  </si>
  <si>
    <t>【２．長期的に安全かつ安心なごみ処理】①処理施設の安定稼働　＜建設・運営＞</t>
    <rPh sb="11" eb="13">
      <t>アンシン</t>
    </rPh>
    <rPh sb="22" eb="24">
      <t>シセツ</t>
    </rPh>
    <rPh sb="31" eb="33">
      <t>ケンセツ</t>
    </rPh>
    <rPh sb="34" eb="36">
      <t>ウンエイ</t>
    </rPh>
    <phoneticPr fontId="10"/>
  </si>
  <si>
    <t>【２．長期的に安全かつ安心なごみ処理】③完成後配置・動線（屋外）　＜建設・運営＞</t>
    <rPh sb="34" eb="36">
      <t>ケンセツ</t>
    </rPh>
    <rPh sb="37" eb="39">
      <t>ウンエイ</t>
    </rPh>
    <phoneticPr fontId="10"/>
  </si>
  <si>
    <t>【２．長期的に安全かつ安心なごみ処理】④完成後配置・動線（屋内）　＜建設・運営＞</t>
    <rPh sb="30" eb="31">
      <t>ナイ</t>
    </rPh>
    <phoneticPr fontId="10"/>
  </si>
  <si>
    <t>【２．長期的に安全かつ安心なごみ処理】⑤災害に強い施設　＜建設・運営＞</t>
    <rPh sb="29" eb="31">
      <t>ケンセツ</t>
    </rPh>
    <rPh sb="32" eb="34">
      <t>ウンエイ</t>
    </rPh>
    <phoneticPr fontId="10"/>
  </si>
  <si>
    <t>【２．長期的に安全かつ安心なごみ処理】⑥災害発生時・トラブル時の対応　＜建設・運営＞</t>
    <rPh sb="36" eb="38">
      <t>ケンセツ</t>
    </rPh>
    <rPh sb="39" eb="41">
      <t>ウンエイ</t>
    </rPh>
    <phoneticPr fontId="10"/>
  </si>
  <si>
    <t>【２．長期的に安全かつ安心なごみ処理】⑦搬入ごみへの対応　＜建設・運営＞</t>
    <rPh sb="20" eb="22">
      <t>ハンニュウ</t>
    </rPh>
    <rPh sb="26" eb="28">
      <t>タイオウ</t>
    </rPh>
    <rPh sb="30" eb="32">
      <t>ケンセツ</t>
    </rPh>
    <rPh sb="33" eb="35">
      <t>ウンエイ</t>
    </rPh>
    <phoneticPr fontId="10"/>
  </si>
  <si>
    <t>【２．長期的に安全かつ安心なごみ処理】⑧施設の長寿命化　＜建設・運営＞</t>
    <rPh sb="29" eb="31">
      <t>ケンセツ</t>
    </rPh>
    <rPh sb="32" eb="34">
      <t>ウンエイ</t>
    </rPh>
    <phoneticPr fontId="10"/>
  </si>
  <si>
    <t>【２．長期的に安全かつ安心なごみ処理】⑨維持管理費の削減　＜建設・運営＞</t>
    <rPh sb="30" eb="32">
      <t>ケンセツ</t>
    </rPh>
    <rPh sb="33" eb="35">
      <t>ウンエイ</t>
    </rPh>
    <phoneticPr fontId="10"/>
  </si>
  <si>
    <t>【２．長期的に安全かつ安心なごみ処理】➉事業終了時の円滑な引継ぎ　＜建設・運営＞</t>
    <rPh sb="34" eb="36">
      <t>ケンセツ</t>
    </rPh>
    <rPh sb="37" eb="39">
      <t>ウンエイ</t>
    </rPh>
    <phoneticPr fontId="10"/>
  </si>
  <si>
    <t>様式第15号-1-4(別紙7)</t>
    <phoneticPr fontId="10"/>
  </si>
  <si>
    <t>様式第15号-1-4 （別紙7）</t>
    <phoneticPr fontId="10"/>
  </si>
  <si>
    <t>【２．長期的に安全かつ安心なごみ処理】②運転管理方法＜運営＞</t>
    <rPh sb="24" eb="26">
      <t>ホウホウ</t>
    </rPh>
    <rPh sb="27" eb="29">
      <t>ウンエイ</t>
    </rPh>
    <phoneticPr fontId="10"/>
  </si>
  <si>
    <t>※5　資材等調達を含む工事発注の場合、同一企業への発注額を①及び②の両方に計上しないこと（ダブル計上は不可）。</t>
    <rPh sb="3" eb="5">
      <t>シザイ</t>
    </rPh>
    <rPh sb="5" eb="6">
      <t>トウ</t>
    </rPh>
    <rPh sb="6" eb="8">
      <t>チョウタツ</t>
    </rPh>
    <rPh sb="9" eb="10">
      <t>フク</t>
    </rPh>
    <rPh sb="11" eb="13">
      <t>コウジ</t>
    </rPh>
    <rPh sb="13" eb="15">
      <t>ハッチュウ</t>
    </rPh>
    <rPh sb="16" eb="18">
      <t>バアイ</t>
    </rPh>
    <rPh sb="19" eb="21">
      <t>ドウイツ</t>
    </rPh>
    <rPh sb="21" eb="23">
      <t>キギョウ</t>
    </rPh>
    <rPh sb="25" eb="27">
      <t>ハッチュウ</t>
    </rPh>
    <rPh sb="27" eb="28">
      <t>ガク</t>
    </rPh>
    <rPh sb="30" eb="31">
      <t>オヨ</t>
    </rPh>
    <rPh sb="34" eb="36">
      <t>リョウホウ</t>
    </rPh>
    <rPh sb="37" eb="39">
      <t>ケイジョウ</t>
    </rPh>
    <rPh sb="48" eb="50">
      <t>ケイジョウ</t>
    </rPh>
    <rPh sb="51" eb="53">
      <t>フカ</t>
    </rPh>
    <phoneticPr fontId="10"/>
  </si>
  <si>
    <t>※6　消費税及び地方消費税は含めず記載すること。</t>
    <rPh sb="3" eb="6">
      <t>ショウヒゼイ</t>
    </rPh>
    <rPh sb="6" eb="7">
      <t>オヨ</t>
    </rPh>
    <rPh sb="8" eb="10">
      <t>チホウ</t>
    </rPh>
    <rPh sb="10" eb="13">
      <t>ショウヒゼイ</t>
    </rPh>
    <rPh sb="14" eb="15">
      <t>フク</t>
    </rPh>
    <rPh sb="17" eb="19">
      <t>キサイ</t>
    </rPh>
    <phoneticPr fontId="10"/>
  </si>
  <si>
    <t>1～9まで1つのエクセルファイルで作成し、シートを分けること。</t>
    <phoneticPr fontId="11"/>
  </si>
  <si>
    <t>※4　一次下請（市内）→二次下請（市内以外）の場合は、一次下請と二次下請けの発注額の差額とする。</t>
    <rPh sb="3" eb="5">
      <t>イチジ</t>
    </rPh>
    <rPh sb="5" eb="7">
      <t>シタウ</t>
    </rPh>
    <rPh sb="8" eb="10">
      <t>シナイ</t>
    </rPh>
    <rPh sb="12" eb="14">
      <t>ニジ</t>
    </rPh>
    <rPh sb="14" eb="16">
      <t>シタウ</t>
    </rPh>
    <rPh sb="17" eb="19">
      <t>シナイ</t>
    </rPh>
    <rPh sb="19" eb="21">
      <t>イガイ</t>
    </rPh>
    <rPh sb="20" eb="21">
      <t>ガイ</t>
    </rPh>
    <rPh sb="23" eb="25">
      <t>バアイ</t>
    </rPh>
    <rPh sb="27" eb="29">
      <t>イチジ</t>
    </rPh>
    <rPh sb="29" eb="31">
      <t>シタウ</t>
    </rPh>
    <rPh sb="32" eb="34">
      <t>ニジ</t>
    </rPh>
    <rPh sb="34" eb="36">
      <t>シタウ</t>
    </rPh>
    <rPh sb="38" eb="40">
      <t>ハッチュウ</t>
    </rPh>
    <rPh sb="40" eb="41">
      <t>ガク</t>
    </rPh>
    <rPh sb="42" eb="44">
      <t>サガク</t>
    </rPh>
    <phoneticPr fontId="10"/>
  </si>
  <si>
    <t>※3　市内業者への発注額として計上できるのは、二次下請までとする。ただし、一次下請（市内）→二次下請（市内以外）の場合は、一次下請への発注額のみを計上できるものとし、二次下請への発注額は含めないこと（ダブル計上は不可）。</t>
    <rPh sb="9" eb="11">
      <t>ハッチュウ</t>
    </rPh>
    <rPh sb="11" eb="12">
      <t>ガク</t>
    </rPh>
    <rPh sb="15" eb="17">
      <t>ケイジョウ</t>
    </rPh>
    <rPh sb="23" eb="25">
      <t>ニジ</t>
    </rPh>
    <rPh sb="25" eb="27">
      <t>シタウ</t>
    </rPh>
    <rPh sb="37" eb="39">
      <t>イチジ</t>
    </rPh>
    <rPh sb="39" eb="41">
      <t>シタウ</t>
    </rPh>
    <rPh sb="42" eb="44">
      <t>シナイ</t>
    </rPh>
    <rPh sb="46" eb="48">
      <t>ニジ</t>
    </rPh>
    <rPh sb="48" eb="50">
      <t>シタウ</t>
    </rPh>
    <rPh sb="51" eb="53">
      <t>シナイ</t>
    </rPh>
    <rPh sb="53" eb="55">
      <t>イガイ</t>
    </rPh>
    <rPh sb="57" eb="59">
      <t>バアイ</t>
    </rPh>
    <rPh sb="61" eb="63">
      <t>イチジ</t>
    </rPh>
    <rPh sb="63" eb="65">
      <t>シタウ</t>
    </rPh>
    <rPh sb="67" eb="69">
      <t>ハッチュウ</t>
    </rPh>
    <rPh sb="69" eb="70">
      <t>ガク</t>
    </rPh>
    <rPh sb="73" eb="75">
      <t>ケイジョウ</t>
    </rPh>
    <rPh sb="83" eb="85">
      <t>ニジ</t>
    </rPh>
    <rPh sb="85" eb="87">
      <t>シタウ</t>
    </rPh>
    <rPh sb="89" eb="91">
      <t>ハッチュウ</t>
    </rPh>
    <rPh sb="91" eb="92">
      <t>ガク</t>
    </rPh>
    <rPh sb="93" eb="94">
      <t>フク</t>
    </rPh>
    <rPh sb="103" eb="105">
      <t>ケイジョウ</t>
    </rPh>
    <rPh sb="106" eb="108">
      <t>フカ</t>
    </rPh>
    <phoneticPr fontId="10"/>
  </si>
  <si>
    <r>
      <t>注1　排ガスについては煙突出口の排出濃度（O</t>
    </r>
    <r>
      <rPr>
        <vertAlign val="subscript"/>
        <sz val="10"/>
        <rFont val="ＭＳ Ｐゴシック"/>
        <family val="3"/>
        <charset val="128"/>
      </rPr>
      <t>2</t>
    </r>
    <r>
      <rPr>
        <sz val="10"/>
        <rFont val="ＭＳ Ｐゴシック"/>
        <family val="3"/>
        <charset val="128"/>
      </rPr>
      <t>12%換算値）。</t>
    </r>
    <rPh sb="0" eb="1">
      <t>チュウ</t>
    </rPh>
    <phoneticPr fontId="10"/>
  </si>
  <si>
    <t>要求水準に対する設計仕様書</t>
    <phoneticPr fontId="10"/>
  </si>
  <si>
    <t>様式第19号-1</t>
    <rPh sb="0" eb="2">
      <t>ヨウシキ</t>
    </rPh>
    <rPh sb="2" eb="3">
      <t>ダイ</t>
    </rPh>
    <rPh sb="5" eb="6">
      <t>ゴウ</t>
    </rPh>
    <phoneticPr fontId="10"/>
  </si>
  <si>
    <t>様式第20号</t>
    <phoneticPr fontId="10"/>
  </si>
  <si>
    <t>様式第18号</t>
    <phoneticPr fontId="10"/>
  </si>
  <si>
    <t>様式第17号 (Excel版その2）</t>
    <phoneticPr fontId="10"/>
  </si>
  <si>
    <t>令和5年5月10日</t>
    <rPh sb="0" eb="2">
      <t>レイワ</t>
    </rPh>
    <rPh sb="8" eb="9">
      <t>ニチ</t>
    </rPh>
    <phoneticPr fontId="33"/>
  </si>
  <si>
    <t>事業者選定基準に対する質問</t>
    <rPh sb="0" eb="3">
      <t>ジギョウシャ</t>
    </rPh>
    <rPh sb="3" eb="5">
      <t>センテイ</t>
    </rPh>
    <phoneticPr fontId="11"/>
  </si>
  <si>
    <t>運営・維持管理業務委託契約書（案）に対する質問</t>
    <rPh sb="0" eb="2">
      <t>ウンエイ</t>
    </rPh>
    <rPh sb="3" eb="5">
      <t>イジ</t>
    </rPh>
    <rPh sb="5" eb="7">
      <t>カンリ</t>
    </rPh>
    <rPh sb="7" eb="9">
      <t>ギョウム</t>
    </rPh>
    <rPh sb="9" eb="11">
      <t>イタク</t>
    </rPh>
    <rPh sb="11" eb="14">
      <t>ケイヤクショ</t>
    </rPh>
    <phoneticPr fontId="11"/>
  </si>
  <si>
    <t>リスク管理方針書に対する質問</t>
    <rPh sb="3" eb="5">
      <t>カンリ</t>
    </rPh>
    <rPh sb="5" eb="8">
      <t>ホウシンショ</t>
    </rPh>
    <phoneticPr fontId="11"/>
  </si>
  <si>
    <t>「入札説明書　第４章　２　(３)　ア」に規定する一般廃棄物処理施設の運営・維持管理実績</t>
    <phoneticPr fontId="10"/>
  </si>
  <si>
    <t>設計・建設及び運営・維持管理に関する提案書　※表紙</t>
    <rPh sb="0" eb="2">
      <t>セッケイ</t>
    </rPh>
    <rPh sb="3" eb="5">
      <t>ケンセツ</t>
    </rPh>
    <rPh sb="5" eb="6">
      <t>オヨ</t>
    </rPh>
    <rPh sb="7" eb="9">
      <t>ウンエイ</t>
    </rPh>
    <rPh sb="10" eb="12">
      <t>イジ</t>
    </rPh>
    <rPh sb="12" eb="14">
      <t>カンリ</t>
    </rPh>
    <rPh sb="15" eb="16">
      <t>カン</t>
    </rPh>
    <rPh sb="18" eb="21">
      <t>テイアンショ</t>
    </rPh>
    <rPh sb="23" eb="25">
      <t>ヒョウシ</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</si>
</sst>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1">
    <numFmt numFmtId="6" formatCode="&quot;¥&quot;#,##0;[Red]&quot;¥&quot;\-#,##0"/>
    <numFmt numFmtId="41" formatCode="_ * #,##0_ ;_ * \-#,##0_ ;_ * &quot;-&quot;_ ;_ @_ "/>
    <numFmt numFmtId="43" formatCode="_ * #,##0.00_ ;_ * \-#,##0.00_ ;_ * &quot;-&quot;??_ ;_ @_ "/>
    <numFmt numFmtId="176" formatCode="0_ "/>
    <numFmt numFmtId="177" formatCode="0.0%"/>
    <numFmt numFmtId="178" formatCode="#,##0&quot; $&quot;;[Red]\-#,##0&quot; $&quot;"/>
    <numFmt numFmtId="179" formatCode="_(&quot;$&quot;* #,##0_);_(&quot;$&quot;* \(#,##0\);_(&quot;$&quot;* &quot;-&quot;_);_(@_)"/>
    <numFmt numFmtId="180" formatCode="&quot;φ&quot;0.0"/>
    <numFmt numFmtId="181" formatCode="&quot;,L&quot;0"/>
    <numFmt numFmtId="182" formatCode="0.0&quot;t&quot;"/>
    <numFmt numFmtId="183" formatCode="hh:mm\ \T\K"/>
    <numFmt numFmtId="184" formatCode="#,##0_);[Red]\(#,##0\)"/>
    <numFmt numFmtId="185" formatCode="0_);[Red]\(0\)"/>
    <numFmt numFmtId="186" formatCode="#,##0;[Red]&quot;▲&quot;* #,##0;\-\-"/>
    <numFmt numFmtId="187" formatCode="[$-411]gggee&quot;年&quot;m&quot;月&quot;d&quot;日 (        )&quot;"/>
    <numFmt numFmtId="188" formatCode="&quot;塔&quot;&quot;屋&quot;\ #\ &quot;階&quot;"/>
    <numFmt numFmtId="189" formatCode="0&quot; m2  x&quot;"/>
    <numFmt numFmtId="190" formatCode="#,##0.0000;[Red]\-#,##0.0000"/>
    <numFmt numFmtId="191" formatCode="[$-411]gggee&quot;年&quot;m&quot;月&quot;d&quot;日 (     )&quot;"/>
    <numFmt numFmtId="192" formatCode="General_)"/>
    <numFmt numFmtId="193" formatCode="#\ &quot;日&quot;&quot;　&quot;&quot;間&quot;"/>
    <numFmt numFmtId="194" formatCode="_(&quot;$&quot;* #,##0.0_);_(&quot;$&quot;* \(#,##0.0\);_(&quot;$&quot;* &quot;-&quot;??_);_(@_)"/>
    <numFmt numFmtId="195" formatCode="\(#,###&quot;/&quot;&quot;坪&quot;\)"/>
    <numFmt numFmtId="196" formatCode="\(##.#&quot;人/月&quot;\)"/>
    <numFmt numFmtId="197" formatCode="[$-411]gggee&quot;年&quot;m&quot;月&quot;d&quot;日&quot;\ h:mm"/>
    <numFmt numFmtId="198" formatCode="#,##0.0\ "/>
    <numFmt numFmtId="199" formatCode="#,##0\ \ "/>
    <numFmt numFmtId="200" formatCode="#,##0_ "/>
    <numFmt numFmtId="201" formatCode="#,##0_ ;[Red]\-#,##0\ "/>
    <numFmt numFmtId="202" formatCode="#,##0.00_);[Red]\(#,##0.00\)"/>
    <numFmt numFmtId="203" formatCode="#,###&quot;kW&quot;"/>
  </numFmts>
  <fonts count="110">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sz val="11"/>
      <color theme="1"/>
      <name val="ＭＳ Ｐゴシック"/>
      <family val="2"/>
      <charset val="128"/>
    </font>
    <font>
      <sz val="11"/>
      <color theme="1"/>
      <name val="ＭＳ Ｐゴシック"/>
      <family val="2"/>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6"/>
      <name val="ＭＳ Ｐゴシック"/>
      <family val="3"/>
      <charset val="128"/>
    </font>
    <font>
      <sz val="12"/>
      <name val="ＭＳ 明朝"/>
      <family val="1"/>
      <charset val="128"/>
    </font>
    <font>
      <sz val="11"/>
      <color indexed="8"/>
      <name val="ＭＳ Ｐゴシック"/>
      <family val="3"/>
      <charset val="128"/>
    </font>
    <font>
      <sz val="10"/>
      <name val="ＭＳ Ｐゴシック"/>
      <family val="3"/>
      <charset val="128"/>
    </font>
    <font>
      <sz val="10.5"/>
      <name val="明朝"/>
      <family val="1"/>
      <charset val="128"/>
    </font>
    <font>
      <sz val="10"/>
      <name val="MS Sans Serif"/>
      <family val="2"/>
    </font>
    <font>
      <sz val="9"/>
      <name val="Times New Roman"/>
      <family val="1"/>
    </font>
    <font>
      <sz val="8"/>
      <name val="Arial"/>
      <family val="2"/>
    </font>
    <font>
      <b/>
      <sz val="12"/>
      <name val="Arial"/>
      <family val="2"/>
    </font>
    <font>
      <sz val="10"/>
      <name val="Arial"/>
      <family val="2"/>
    </font>
    <font>
      <sz val="8"/>
      <color indexed="16"/>
      <name val="Century Schoolbook"/>
      <family val="1"/>
    </font>
    <font>
      <sz val="14"/>
      <name val="System"/>
      <family val="2"/>
    </font>
    <font>
      <b/>
      <i/>
      <sz val="10"/>
      <name val="Times New Roman"/>
      <family val="1"/>
    </font>
    <font>
      <b/>
      <sz val="11"/>
      <name val="Helv"/>
      <family val="2"/>
    </font>
    <font>
      <b/>
      <sz val="9"/>
      <name val="Times New Roman"/>
      <family val="1"/>
    </font>
    <font>
      <sz val="11"/>
      <name val="ＭＳ ゴシック"/>
      <family val="3"/>
      <charset val="128"/>
    </font>
    <font>
      <sz val="10"/>
      <color indexed="8"/>
      <name val="ＭＳ Ｐゴシック"/>
      <family val="3"/>
      <charset val="128"/>
    </font>
    <font>
      <sz val="12"/>
      <name val="ＭＳ Ｐ明朝"/>
      <family val="1"/>
      <charset val="128"/>
    </font>
    <font>
      <u/>
      <sz val="10"/>
      <name val="ＭＳ Ｐ明朝"/>
      <family val="1"/>
      <charset val="128"/>
    </font>
    <font>
      <sz val="11"/>
      <name val="ＭＳ 明朝"/>
      <family val="1"/>
      <charset val="128"/>
    </font>
    <font>
      <sz val="16"/>
      <name val="ＭＳ ゴシック"/>
      <family val="3"/>
      <charset val="128"/>
    </font>
    <font>
      <sz val="22"/>
      <name val="ＭＳ ゴシック"/>
      <family val="3"/>
      <charset val="128"/>
    </font>
    <font>
      <sz val="6"/>
      <name val="ＭＳ 明朝"/>
      <family val="1"/>
      <charset val="128"/>
    </font>
    <font>
      <sz val="20"/>
      <name val="ＭＳ ゴシック"/>
      <family val="3"/>
      <charset val="128"/>
    </font>
    <font>
      <sz val="14"/>
      <color indexed="8"/>
      <name val="ＭＳ Ｐゴシック"/>
      <family val="3"/>
      <charset val="128"/>
    </font>
    <font>
      <sz val="8"/>
      <name val="ＭＳ 明朝"/>
      <family val="1"/>
      <charset val="128"/>
    </font>
    <font>
      <b/>
      <sz val="14"/>
      <name val="ＭＳ 明朝"/>
      <family val="1"/>
      <charset val="128"/>
    </font>
    <font>
      <b/>
      <sz val="11"/>
      <name val="ＭＳ 明朝"/>
      <family val="1"/>
      <charset val="128"/>
    </font>
    <font>
      <sz val="10"/>
      <name val="ＭＳ 明朝"/>
      <family val="1"/>
      <charset val="128"/>
    </font>
    <font>
      <sz val="9"/>
      <name val="ＭＳ 明朝"/>
      <family val="1"/>
      <charset val="128"/>
    </font>
    <font>
      <sz val="10"/>
      <color indexed="10"/>
      <name val="ＭＳ 明朝"/>
      <family val="1"/>
      <charset val="128"/>
    </font>
    <font>
      <b/>
      <sz val="12"/>
      <name val="ＭＳ 明朝"/>
      <family val="1"/>
      <charset val="128"/>
    </font>
    <font>
      <u/>
      <sz val="12"/>
      <name val="ＭＳ 明朝"/>
      <family val="1"/>
      <charset val="128"/>
    </font>
    <font>
      <sz val="11"/>
      <name val="Century"/>
      <family val="1"/>
    </font>
    <font>
      <b/>
      <sz val="14"/>
      <name val="ＭＳ ゴシック"/>
      <family val="3"/>
      <charset val="128"/>
    </font>
    <font>
      <b/>
      <sz val="11"/>
      <name val="ＭＳ ゴシック"/>
      <family val="3"/>
      <charset val="128"/>
    </font>
    <font>
      <sz val="14"/>
      <name val="ＭＳ 明朝"/>
      <family val="1"/>
      <charset val="128"/>
    </font>
    <font>
      <sz val="10"/>
      <name val="ＭＳ ゴシック"/>
      <family val="3"/>
      <charset val="128"/>
    </font>
    <font>
      <sz val="10"/>
      <name val="ＭＳ Ｐ明朝"/>
      <family val="1"/>
      <charset val="128"/>
    </font>
    <font>
      <sz val="9"/>
      <name val="ＭＳ ゴシック"/>
      <family val="3"/>
      <charset val="128"/>
    </font>
    <font>
      <sz val="10.5"/>
      <name val="ＭＳ 明朝"/>
      <family val="1"/>
      <charset val="128"/>
    </font>
    <font>
      <sz val="14"/>
      <name val="ＭＳ ゴシック"/>
      <family val="3"/>
      <charset val="128"/>
    </font>
    <font>
      <sz val="11"/>
      <color theme="1"/>
      <name val="ＭＳ Ｐゴシック"/>
      <family val="3"/>
      <charset val="128"/>
      <scheme val="minor"/>
    </font>
    <font>
      <sz val="11"/>
      <color theme="1"/>
      <name val="ＭＳ Ｐゴシック"/>
      <family val="2"/>
      <scheme val="minor"/>
    </font>
    <font>
      <sz val="10"/>
      <name val="Times New Roman"/>
      <family val="1"/>
    </font>
    <font>
      <sz val="11"/>
      <name val="明朝"/>
      <family val="1"/>
      <charset val="128"/>
    </font>
    <font>
      <b/>
      <sz val="12"/>
      <name val="Helv"/>
      <family val="2"/>
    </font>
    <font>
      <sz val="12"/>
      <name val="Helv"/>
      <family val="2"/>
    </font>
    <font>
      <sz val="10"/>
      <color indexed="8"/>
      <name val="Arial"/>
      <family val="2"/>
    </font>
    <font>
      <u/>
      <sz val="10"/>
      <color indexed="14"/>
      <name val="MS Sans Serif"/>
      <family val="2"/>
    </font>
    <font>
      <b/>
      <sz val="11"/>
      <name val="Arial"/>
      <family val="2"/>
    </font>
    <font>
      <u/>
      <sz val="8"/>
      <color indexed="12"/>
      <name val="Times New Roman"/>
      <family val="1"/>
    </font>
    <font>
      <b/>
      <sz val="10"/>
      <name val="Arial"/>
      <family val="2"/>
    </font>
    <font>
      <b/>
      <sz val="10"/>
      <name val="MS Sans Serif"/>
      <family val="2"/>
    </font>
    <font>
      <sz val="10"/>
      <name val="Helv"/>
      <family val="2"/>
    </font>
    <font>
      <sz val="11"/>
      <color indexed="8"/>
      <name val="FC丸ゴシック体-L"/>
      <family val="3"/>
      <charset val="128"/>
    </font>
    <font>
      <i/>
      <sz val="10"/>
      <name val="ＭＳ Ｐゴシック"/>
      <family val="3"/>
      <charset val="128"/>
    </font>
    <font>
      <sz val="9"/>
      <name val="ＭＳ Ｐ明朝"/>
      <family val="1"/>
      <charset val="128"/>
    </font>
    <font>
      <sz val="12"/>
      <name val="ＭＳ Ｐゴシック"/>
      <family val="3"/>
      <charset val="128"/>
    </font>
    <font>
      <b/>
      <sz val="11"/>
      <name val="ＭＳ Ｐゴシック"/>
      <family val="3"/>
      <charset val="128"/>
    </font>
    <font>
      <sz val="9"/>
      <name val="ＭＳ Ｐゴシック"/>
      <family val="3"/>
      <charset val="128"/>
    </font>
    <font>
      <b/>
      <sz val="10"/>
      <name val="ＭＳ Ｐゴシック"/>
      <family val="3"/>
      <charset val="128"/>
    </font>
    <font>
      <sz val="14"/>
      <name val="ＭＳ Ｐ明朝"/>
      <family val="1"/>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u/>
      <sz val="11"/>
      <color indexed="12"/>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i/>
      <sz val="10"/>
      <name val="ＭＳ Ｐ明朝"/>
      <family val="1"/>
      <charset val="128"/>
    </font>
    <font>
      <sz val="11"/>
      <name val="ＭＳ Ｐ明朝"/>
      <family val="1"/>
      <charset val="128"/>
    </font>
    <font>
      <sz val="10"/>
      <name val="Century"/>
      <family val="1"/>
    </font>
    <font>
      <b/>
      <sz val="14"/>
      <name val="ＭＳ Ｐ明朝"/>
      <family val="1"/>
      <charset val="128"/>
    </font>
    <font>
      <b/>
      <sz val="10"/>
      <name val="ＭＳ Ｐ明朝"/>
      <family val="1"/>
      <charset val="128"/>
    </font>
    <font>
      <sz val="8"/>
      <name val="ＭＳ Ｐ明朝"/>
      <family val="1"/>
      <charset val="128"/>
    </font>
    <font>
      <b/>
      <sz val="11"/>
      <name val="ＭＳ Ｐ明朝"/>
      <family val="1"/>
      <charset val="128"/>
    </font>
    <font>
      <sz val="12"/>
      <name val="ＭＳ ゴシック"/>
      <family val="3"/>
      <charset val="128"/>
    </font>
    <font>
      <b/>
      <sz val="9"/>
      <name val="ＭＳ Ｐ明朝"/>
      <family val="1"/>
      <charset val="128"/>
    </font>
    <font>
      <b/>
      <sz val="10"/>
      <color indexed="43"/>
      <name val="ＭＳ 明朝"/>
      <family val="1"/>
      <charset val="128"/>
    </font>
    <font>
      <b/>
      <sz val="10"/>
      <name val="ＭＳ ゴシック"/>
      <family val="3"/>
      <charset val="128"/>
    </font>
    <font>
      <b/>
      <sz val="16"/>
      <name val="ＭＳ ゴシック"/>
      <family val="3"/>
      <charset val="128"/>
    </font>
    <font>
      <sz val="10"/>
      <color theme="1"/>
      <name val="ＭＳ Ｐゴシック"/>
      <family val="2"/>
      <charset val="128"/>
      <scheme val="minor"/>
    </font>
    <font>
      <b/>
      <sz val="12"/>
      <name val="ＭＳ ゴシック"/>
      <family val="3"/>
      <charset val="128"/>
    </font>
    <font>
      <sz val="10.5"/>
      <name val="ＭＳ Ｐゴシック"/>
      <family val="3"/>
      <charset val="128"/>
    </font>
    <font>
      <vertAlign val="superscript"/>
      <sz val="10.5"/>
      <name val="ＭＳ Ｐゴシック"/>
      <family val="3"/>
      <charset val="128"/>
    </font>
    <font>
      <vertAlign val="subscript"/>
      <sz val="10"/>
      <name val="ＭＳ Ｐゴシック"/>
      <family val="3"/>
      <charset val="128"/>
    </font>
    <font>
      <b/>
      <sz val="22"/>
      <name val="ＭＳ ゴシック"/>
      <family val="3"/>
      <charset val="128"/>
    </font>
    <font>
      <sz val="11"/>
      <color theme="1"/>
      <name val="ＭＳ 明朝"/>
      <family val="1"/>
      <charset val="128"/>
    </font>
  </fonts>
  <fills count="36">
    <fill>
      <patternFill patternType="none"/>
    </fill>
    <fill>
      <patternFill patternType="gray125"/>
    </fill>
    <fill>
      <patternFill patternType="solid">
        <fgColor indexed="22"/>
        <bgColor indexed="64"/>
      </patternFill>
    </fill>
    <fill>
      <patternFill patternType="solid">
        <fgColor indexed="26"/>
        <bgColor indexed="64"/>
      </patternFill>
    </fill>
    <fill>
      <patternFill patternType="solid">
        <fgColor indexed="42"/>
        <bgColor indexed="64"/>
      </patternFill>
    </fill>
    <fill>
      <patternFill patternType="solid">
        <fgColor indexed="43"/>
        <bgColor indexed="64"/>
      </patternFill>
    </fill>
    <fill>
      <patternFill patternType="solid">
        <fgColor indexed="15"/>
        <bgColor indexed="64"/>
      </patternFill>
    </fill>
    <fill>
      <patternFill patternType="solid">
        <fgColor indexed="9"/>
        <bgColor indexed="64"/>
      </patternFill>
    </fill>
    <fill>
      <patternFill patternType="solid">
        <fgColor theme="0" tint="-0.14999847407452621"/>
        <bgColor indexed="64"/>
      </patternFill>
    </fill>
    <fill>
      <patternFill patternType="solid">
        <fgColor indexed="10"/>
        <bgColor indexed="64"/>
      </patternFill>
    </fill>
    <fill>
      <patternFill patternType="mediumGray">
        <fgColor indexed="22"/>
      </patternFill>
    </fill>
    <fill>
      <patternFill patternType="solid">
        <fgColor indexed="13"/>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99"/>
        <bgColor indexed="64"/>
      </patternFill>
    </fill>
    <fill>
      <patternFill patternType="solid">
        <fgColor theme="0"/>
        <bgColor indexed="64"/>
      </patternFill>
    </fill>
  </fills>
  <borders count="323">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style="thin">
        <color indexed="64"/>
      </bottom>
      <diagonal/>
    </border>
    <border>
      <left style="double">
        <color indexed="64"/>
      </left>
      <right style="double">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style="hair">
        <color indexed="64"/>
      </top>
      <bottom style="thin">
        <color indexed="64"/>
      </bottom>
      <diagonal/>
    </border>
    <border>
      <left style="thin">
        <color indexed="64"/>
      </left>
      <right/>
      <top style="thin">
        <color indexed="64"/>
      </top>
      <bottom style="hair">
        <color indexed="64"/>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right style="medium">
        <color indexed="64"/>
      </right>
      <top style="medium">
        <color indexed="64"/>
      </top>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right style="medium">
        <color indexed="64"/>
      </right>
      <top/>
      <bottom style="dashed">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dotted">
        <color indexed="64"/>
      </top>
      <bottom style="thin">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thin">
        <color indexed="64"/>
      </right>
      <top/>
      <bottom style="medium">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bottom/>
      <diagonal/>
    </border>
    <border>
      <left style="hair">
        <color indexed="64"/>
      </left>
      <right style="hair">
        <color indexed="64"/>
      </right>
      <top style="thin">
        <color indexed="64"/>
      </top>
      <bottom style="hair">
        <color indexed="64"/>
      </bottom>
      <diagonal/>
    </border>
    <border>
      <left/>
      <right style="medium">
        <color indexed="64"/>
      </right>
      <top style="dotted">
        <color indexed="64"/>
      </top>
      <bottom style="thin">
        <color indexed="64"/>
      </bottom>
      <diagonal/>
    </border>
    <border>
      <left style="medium">
        <color indexed="64"/>
      </left>
      <right style="medium">
        <color indexed="64"/>
      </right>
      <top/>
      <bottom style="dotted">
        <color indexed="64"/>
      </bottom>
      <diagonal/>
    </border>
    <border>
      <left style="thin">
        <color indexed="64"/>
      </left>
      <right style="medium">
        <color indexed="64"/>
      </right>
      <top/>
      <bottom style="dotted">
        <color indexed="64"/>
      </bottom>
      <diagonal/>
    </border>
    <border>
      <left style="medium">
        <color indexed="64"/>
      </left>
      <right style="medium">
        <color indexed="64"/>
      </right>
      <top style="medium">
        <color indexed="64"/>
      </top>
      <bottom/>
      <diagonal/>
    </border>
    <border>
      <left style="thin">
        <color indexed="64"/>
      </left>
      <right/>
      <top style="medium">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diagonal/>
    </border>
    <border>
      <left style="hair">
        <color indexed="64"/>
      </left>
      <right style="thin">
        <color indexed="64"/>
      </right>
      <top style="thin">
        <color indexed="64"/>
      </top>
      <bottom style="hair">
        <color indexed="64"/>
      </bottom>
      <diagonal/>
    </border>
    <border>
      <left style="medium">
        <color indexed="64"/>
      </left>
      <right style="thin">
        <color indexed="64"/>
      </right>
      <top style="medium">
        <color indexed="64"/>
      </top>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style="medium">
        <color indexed="64"/>
      </left>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top style="medium">
        <color indexed="64"/>
      </top>
      <bottom/>
      <diagonal/>
    </border>
    <border>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style="medium">
        <color indexed="64"/>
      </bottom>
      <diagonal/>
    </border>
    <border>
      <left style="thin">
        <color indexed="64"/>
      </left>
      <right style="thin">
        <color indexed="64"/>
      </right>
      <top/>
      <bottom style="dashed">
        <color indexed="64"/>
      </bottom>
      <diagonal/>
    </border>
    <border>
      <left style="medium">
        <color indexed="64"/>
      </left>
      <right style="medium">
        <color indexed="64"/>
      </right>
      <top/>
      <bottom style="dashed">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style="hair">
        <color indexed="64"/>
      </bottom>
      <diagonal/>
    </border>
    <border>
      <left style="thin">
        <color indexed="64"/>
      </left>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medium">
        <color indexed="64"/>
      </left>
      <right style="medium">
        <color indexed="64"/>
      </right>
      <top style="thin">
        <color indexed="64"/>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medium">
        <color indexed="64"/>
      </left>
      <right style="medium">
        <color indexed="64"/>
      </right>
      <top style="dashed">
        <color indexed="64"/>
      </top>
      <bottom style="dashed">
        <color indexed="64"/>
      </bottom>
      <diagonal/>
    </border>
    <border>
      <left style="thin">
        <color indexed="64"/>
      </left>
      <right style="thin">
        <color indexed="64"/>
      </right>
      <top/>
      <bottom style="hair">
        <color indexed="64"/>
      </bottom>
      <diagonal/>
    </border>
    <border>
      <left style="medium">
        <color indexed="64"/>
      </left>
      <right style="medium">
        <color indexed="64"/>
      </right>
      <top style="thin">
        <color indexed="64"/>
      </top>
      <bottom style="hair">
        <color indexed="64"/>
      </bottom>
      <diagonal/>
    </border>
    <border>
      <left/>
      <right style="thin">
        <color indexed="64"/>
      </right>
      <top style="dashed">
        <color indexed="64"/>
      </top>
      <bottom style="dashed">
        <color indexed="64"/>
      </bottom>
      <diagonal/>
    </border>
    <border>
      <left/>
      <right style="thin">
        <color indexed="64"/>
      </right>
      <top/>
      <bottom style="hair">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right/>
      <top style="thin">
        <color indexed="64"/>
      </top>
      <bottom style="dashed">
        <color indexed="64"/>
      </bottom>
      <diagonal/>
    </border>
    <border>
      <left/>
      <right style="thin">
        <color indexed="64"/>
      </right>
      <top style="thin">
        <color indexed="64"/>
      </top>
      <bottom style="medium">
        <color indexed="64"/>
      </bottom>
      <diagonal/>
    </border>
    <border>
      <left/>
      <right/>
      <top style="dashed">
        <color indexed="64"/>
      </top>
      <bottom style="dashed">
        <color indexed="64"/>
      </bottom>
      <diagonal/>
    </border>
    <border>
      <left/>
      <right/>
      <top/>
      <bottom style="hair">
        <color indexed="64"/>
      </bottom>
      <diagonal/>
    </border>
    <border>
      <left/>
      <right style="medium">
        <color indexed="64"/>
      </right>
      <top style="hair">
        <color indexed="64"/>
      </top>
      <bottom/>
      <diagonal/>
    </border>
    <border>
      <left style="medium">
        <color indexed="64"/>
      </left>
      <right style="medium">
        <color indexed="64"/>
      </right>
      <top style="hair">
        <color indexed="64"/>
      </top>
      <bottom/>
      <diagonal/>
    </border>
    <border>
      <left style="thin">
        <color indexed="64"/>
      </left>
      <right/>
      <top/>
      <bottom style="dashed">
        <color indexed="64"/>
      </bottom>
      <diagonal/>
    </border>
    <border>
      <left/>
      <right/>
      <top/>
      <bottom style="dashed">
        <color indexed="64"/>
      </bottom>
      <diagonal/>
    </border>
    <border>
      <left style="thin">
        <color indexed="64"/>
      </left>
      <right style="thin">
        <color indexed="64"/>
      </right>
      <top style="thin">
        <color indexed="64"/>
      </top>
      <bottom/>
      <diagonal/>
    </border>
    <border>
      <left style="thin">
        <color indexed="64"/>
      </left>
      <right/>
      <top/>
      <bottom style="medium">
        <color indexed="64"/>
      </bottom>
      <diagonal/>
    </border>
    <border>
      <left/>
      <right/>
      <top style="medium">
        <color indexed="64"/>
      </top>
      <bottom style="dashed">
        <color indexed="64"/>
      </bottom>
      <diagonal/>
    </border>
    <border>
      <left style="medium">
        <color indexed="64"/>
      </left>
      <right/>
      <top/>
      <bottom style="dashed">
        <color indexed="64"/>
      </bottom>
      <diagonal/>
    </border>
    <border>
      <left style="medium">
        <color indexed="64"/>
      </left>
      <right/>
      <top style="thin">
        <color indexed="64"/>
      </top>
      <bottom style="dashed">
        <color indexed="64"/>
      </bottom>
      <diagonal/>
    </border>
    <border>
      <left style="medium">
        <color indexed="64"/>
      </left>
      <right/>
      <top style="dashed">
        <color indexed="64"/>
      </top>
      <bottom style="dashed">
        <color indexed="64"/>
      </bottom>
      <diagonal/>
    </border>
    <border>
      <left style="medium">
        <color indexed="64"/>
      </left>
      <right/>
      <top/>
      <bottom style="hair">
        <color indexed="64"/>
      </bottom>
      <diagonal/>
    </border>
    <border>
      <left style="medium">
        <color indexed="64"/>
      </left>
      <right/>
      <top style="medium">
        <color indexed="64"/>
      </top>
      <bottom style="dashed">
        <color indexed="64"/>
      </bottom>
      <diagonal/>
    </border>
    <border>
      <left style="thin">
        <color indexed="64"/>
      </left>
      <right style="thin">
        <color indexed="64"/>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right style="hair">
        <color indexed="64"/>
      </right>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right style="hair">
        <color indexed="64"/>
      </right>
      <top/>
      <bottom/>
      <diagonal/>
    </border>
    <border>
      <left/>
      <right style="medium">
        <color indexed="64"/>
      </right>
      <top style="dashed">
        <color indexed="64"/>
      </top>
      <bottom style="thin">
        <color indexed="64"/>
      </bottom>
      <diagonal/>
    </border>
    <border>
      <left/>
      <right style="medium">
        <color indexed="64"/>
      </right>
      <top style="medium">
        <color indexed="64"/>
      </top>
      <bottom style="dashed">
        <color indexed="64"/>
      </bottom>
      <diagonal/>
    </border>
    <border>
      <left/>
      <right style="thin">
        <color indexed="64"/>
      </right>
      <top style="medium">
        <color indexed="64"/>
      </top>
      <bottom style="dashed">
        <color indexed="64"/>
      </bottom>
      <diagonal/>
    </border>
    <border>
      <left/>
      <right style="medium">
        <color indexed="64"/>
      </right>
      <top style="dashed">
        <color indexed="64"/>
      </top>
      <bottom style="dashed">
        <color indexed="64"/>
      </bottom>
      <diagonal/>
    </border>
    <border>
      <left style="medium">
        <color indexed="64"/>
      </left>
      <right style="thin">
        <color indexed="64"/>
      </right>
      <top style="medium">
        <color indexed="64"/>
      </top>
      <bottom style="dashed">
        <color indexed="64"/>
      </bottom>
      <diagonal/>
    </border>
    <border>
      <left style="medium">
        <color indexed="64"/>
      </left>
      <right style="thin">
        <color indexed="64"/>
      </right>
      <top style="dashed">
        <color indexed="64"/>
      </top>
      <bottom style="dashed">
        <color indexed="64"/>
      </bottom>
      <diagonal/>
    </border>
    <border>
      <left style="thin">
        <color indexed="64"/>
      </left>
      <right style="thin">
        <color indexed="64"/>
      </right>
      <top style="medium">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medium">
        <color indexed="64"/>
      </right>
      <top style="dotted">
        <color indexed="64"/>
      </top>
      <bottom style="dashed">
        <color indexed="64"/>
      </bottom>
      <diagonal/>
    </border>
    <border>
      <left style="medium">
        <color indexed="64"/>
      </left>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hair">
        <color indexed="64"/>
      </left>
      <right style="hair">
        <color indexed="64"/>
      </right>
      <top/>
      <bottom style="medium">
        <color indexed="64"/>
      </bottom>
      <diagonal/>
    </border>
    <border>
      <left/>
      <right style="hair">
        <color indexed="64"/>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double">
        <color indexed="64"/>
      </right>
      <top/>
      <bottom style="hair">
        <color indexed="64"/>
      </bottom>
      <diagonal/>
    </border>
    <border>
      <left style="hair">
        <color indexed="64"/>
      </left>
      <right style="medium">
        <color indexed="64"/>
      </right>
      <top/>
      <bottom style="hair">
        <color indexed="64"/>
      </bottom>
      <diagonal/>
    </border>
    <border>
      <left style="thin">
        <color indexed="64"/>
      </left>
      <right style="double">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thin">
        <color indexed="64"/>
      </left>
      <right style="double">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thin">
        <color indexed="64"/>
      </left>
      <right style="double">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thin">
        <color indexed="64"/>
      </left>
      <right style="double">
        <color indexed="64"/>
      </right>
      <top/>
      <bottom/>
      <diagonal/>
    </border>
    <border>
      <left style="hair">
        <color indexed="64"/>
      </left>
      <right style="hair">
        <color indexed="64"/>
      </right>
      <top/>
      <bottom/>
      <diagonal/>
    </border>
    <border>
      <left style="hair">
        <color indexed="64"/>
      </left>
      <right style="medium">
        <color indexed="64"/>
      </right>
      <top/>
      <bottom/>
      <diagonal/>
    </border>
    <border>
      <left style="thin">
        <color indexed="64"/>
      </left>
      <right style="double">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style="hair">
        <color indexed="64"/>
      </right>
      <top style="hair">
        <color indexed="64"/>
      </top>
      <bottom style="medium">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thin">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bottom/>
      <diagonal/>
    </border>
    <border>
      <left/>
      <right/>
      <top style="dashed">
        <color indexed="64"/>
      </top>
      <bottom style="thin">
        <color indexed="64"/>
      </bottom>
      <diagonal/>
    </border>
    <border>
      <left style="hair">
        <color indexed="64"/>
      </left>
      <right style="medium">
        <color indexed="64"/>
      </right>
      <top style="medium">
        <color indexed="64"/>
      </top>
      <bottom/>
      <diagonal/>
    </border>
    <border>
      <left style="hair">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style="double">
        <color indexed="64"/>
      </right>
      <top style="medium">
        <color indexed="64"/>
      </top>
      <bottom/>
      <diagonal/>
    </border>
    <border>
      <left style="thin">
        <color indexed="64"/>
      </left>
      <right style="double">
        <color indexed="64"/>
      </right>
      <top/>
      <bottom style="medium">
        <color indexed="64"/>
      </bottom>
      <diagonal/>
    </border>
    <border>
      <left/>
      <right style="hair">
        <color indexed="64"/>
      </right>
      <top style="medium">
        <color indexed="64"/>
      </top>
      <bottom/>
      <diagonal/>
    </border>
    <border>
      <left/>
      <right style="hair">
        <color indexed="64"/>
      </right>
      <top/>
      <bottom style="medium">
        <color indexed="64"/>
      </bottom>
      <diagonal/>
    </border>
    <border>
      <left style="hair">
        <color indexed="64"/>
      </left>
      <right style="hair">
        <color indexed="64"/>
      </right>
      <top style="medium">
        <color indexed="64"/>
      </top>
      <bottom/>
      <diagonal/>
    </border>
    <border>
      <left style="hair">
        <color indexed="64"/>
      </left>
      <right/>
      <top style="medium">
        <color indexed="64"/>
      </top>
      <bottom style="hair">
        <color indexed="64"/>
      </bottom>
      <diagonal/>
    </border>
    <border>
      <left/>
      <right style="hair">
        <color indexed="64"/>
      </right>
      <top style="medium">
        <color indexed="64"/>
      </top>
      <bottom style="hair">
        <color indexed="64"/>
      </bottom>
      <diagonal/>
    </border>
    <border>
      <left style="thin">
        <color indexed="64"/>
      </left>
      <right style="medium">
        <color indexed="64"/>
      </right>
      <top/>
      <bottom style="medium">
        <color indexed="64"/>
      </bottom>
      <diagonal/>
    </border>
    <border>
      <left/>
      <right style="medium">
        <color indexed="64"/>
      </right>
      <top style="thin">
        <color indexed="64"/>
      </top>
      <bottom style="dashed">
        <color indexed="64"/>
      </bottom>
      <diagonal/>
    </border>
    <border>
      <left style="thin">
        <color indexed="64"/>
      </left>
      <right style="double">
        <color indexed="64"/>
      </right>
      <top/>
      <bottom style="thin">
        <color indexed="64"/>
      </bottom>
      <diagonal/>
    </border>
    <border>
      <left/>
      <right style="hair">
        <color indexed="64"/>
      </right>
      <top/>
      <bottom style="thin">
        <color indexed="64"/>
      </bottom>
      <diagonal/>
    </border>
    <border>
      <left style="hair">
        <color indexed="64"/>
      </left>
      <right style="medium">
        <color indexed="64"/>
      </right>
      <top/>
      <bottom style="thin">
        <color indexed="64"/>
      </bottom>
      <diagonal/>
    </border>
    <border>
      <left style="medium">
        <color indexed="64"/>
      </left>
      <right style="hair">
        <color indexed="64"/>
      </right>
      <top/>
      <bottom style="thin">
        <color indexed="64"/>
      </bottom>
      <diagonal/>
    </border>
    <border>
      <left style="thin">
        <color indexed="64"/>
      </left>
      <right style="double">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medium">
        <color indexed="64"/>
      </top>
      <bottom style="hair">
        <color indexed="64"/>
      </bottom>
      <diagonal/>
    </border>
    <border>
      <left style="double">
        <color indexed="64"/>
      </left>
      <right style="hair">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right style="medium">
        <color indexed="64"/>
      </right>
      <top style="thin">
        <color indexed="64"/>
      </top>
      <bottom/>
      <diagonal/>
    </border>
    <border>
      <left style="thin">
        <color indexed="64"/>
      </left>
      <right/>
      <top style="medium">
        <color indexed="64"/>
      </top>
      <bottom style="dashed">
        <color indexed="64"/>
      </bottom>
      <diagonal/>
    </border>
    <border>
      <left/>
      <right style="medium">
        <color indexed="64"/>
      </right>
      <top style="thin">
        <color indexed="64"/>
      </top>
      <bottom style="dotted">
        <color indexed="64"/>
      </bottom>
      <diagonal/>
    </border>
    <border diagonalUp="1">
      <left style="medium">
        <color indexed="64"/>
      </left>
      <right/>
      <top style="medium">
        <color indexed="64"/>
      </top>
      <bottom style="thin">
        <color indexed="64"/>
      </bottom>
      <diagonal style="thin">
        <color indexed="64"/>
      </diagonal>
    </border>
    <border diagonalUp="1">
      <left style="thin">
        <color indexed="64"/>
      </left>
      <right style="thin">
        <color indexed="64"/>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diagonalUp="1">
      <left style="thin">
        <color indexed="64"/>
      </left>
      <right/>
      <top style="medium">
        <color indexed="64"/>
      </top>
      <bottom style="thin">
        <color indexed="64"/>
      </bottom>
      <diagonal style="thin">
        <color indexed="64"/>
      </diagonal>
    </border>
    <border diagonalUp="1">
      <left style="thin">
        <color indexed="64"/>
      </left>
      <right style="medium">
        <color indexed="64"/>
      </right>
      <top style="medium">
        <color indexed="64"/>
      </top>
      <bottom style="thin">
        <color indexed="64"/>
      </bottom>
      <diagonal style="thin">
        <color indexed="64"/>
      </diagonal>
    </border>
    <border diagonalUp="1">
      <left style="medium">
        <color indexed="64"/>
      </left>
      <right/>
      <top style="thin">
        <color indexed="64"/>
      </top>
      <bottom style="medium">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style="thin">
        <color indexed="64"/>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thin">
        <color indexed="64"/>
      </left>
      <right/>
      <top style="dotted">
        <color indexed="64"/>
      </top>
      <bottom style="dashed">
        <color indexed="64"/>
      </bottom>
      <diagonal/>
    </border>
    <border>
      <left/>
      <right/>
      <top style="dotted">
        <color indexed="64"/>
      </top>
      <bottom style="dashed">
        <color indexed="64"/>
      </bottom>
      <diagonal/>
    </border>
    <border>
      <left style="medium">
        <color indexed="64"/>
      </left>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medium">
        <color indexed="64"/>
      </right>
      <top style="medium">
        <color indexed="64"/>
      </top>
      <bottom style="dotted">
        <color indexed="64"/>
      </bottom>
      <diagonal/>
    </border>
    <border>
      <left style="medium">
        <color indexed="8"/>
      </left>
      <right/>
      <top style="medium">
        <color indexed="8"/>
      </top>
      <bottom style="thin">
        <color indexed="8"/>
      </bottom>
      <diagonal/>
    </border>
    <border>
      <left style="medium">
        <color indexed="8"/>
      </left>
      <right style="medium">
        <color indexed="8"/>
      </right>
      <top style="medium">
        <color indexed="8"/>
      </top>
      <bottom style="thin">
        <color indexed="8"/>
      </bottom>
      <diagonal/>
    </border>
    <border>
      <left/>
      <right style="thin">
        <color indexed="64"/>
      </right>
      <top style="medium">
        <color indexed="64"/>
      </top>
      <bottom style="thin">
        <color indexed="64"/>
      </bottom>
      <diagonal/>
    </border>
    <border>
      <left style="medium">
        <color indexed="8"/>
      </left>
      <right/>
      <top style="thin">
        <color indexed="8"/>
      </top>
      <bottom style="thin">
        <color indexed="8"/>
      </bottom>
      <diagonal/>
    </border>
    <border>
      <left style="medium">
        <color indexed="8"/>
      </left>
      <right style="medium">
        <color indexed="8"/>
      </right>
      <top style="thin">
        <color indexed="8"/>
      </top>
      <bottom style="thin">
        <color indexed="8"/>
      </bottom>
      <diagonal/>
    </border>
    <border>
      <left style="medium">
        <color indexed="8"/>
      </left>
      <right style="thin">
        <color indexed="8"/>
      </right>
      <top style="thin">
        <color indexed="8"/>
      </top>
      <bottom style="thin">
        <color indexed="8"/>
      </bottom>
      <diagonal/>
    </border>
    <border>
      <left style="thin">
        <color indexed="8"/>
      </left>
      <right style="medium">
        <color indexed="8"/>
      </right>
      <top style="thin">
        <color indexed="8"/>
      </top>
      <bottom style="thin">
        <color indexed="8"/>
      </bottom>
      <diagonal/>
    </border>
    <border>
      <left style="thin">
        <color indexed="8"/>
      </left>
      <right/>
      <top style="thin">
        <color indexed="8"/>
      </top>
      <bottom style="thin">
        <color indexed="8"/>
      </bottom>
      <diagonal/>
    </border>
    <border>
      <left style="medium">
        <color indexed="8"/>
      </left>
      <right/>
      <top style="thin">
        <color indexed="8"/>
      </top>
      <bottom style="medium">
        <color indexed="8"/>
      </bottom>
      <diagonal/>
    </border>
    <border>
      <left/>
      <right style="medium">
        <color indexed="8"/>
      </right>
      <top style="thin">
        <color indexed="8"/>
      </top>
      <bottom style="medium">
        <color indexed="8"/>
      </bottom>
      <diagonal/>
    </border>
    <border>
      <left style="medium">
        <color indexed="64"/>
      </left>
      <right style="medium">
        <color indexed="64"/>
      </right>
      <top style="medium">
        <color indexed="64"/>
      </top>
      <bottom style="medium">
        <color indexed="8"/>
      </bottom>
      <diagonal/>
    </border>
    <border>
      <left style="medium">
        <color indexed="64"/>
      </left>
      <right style="medium">
        <color indexed="64"/>
      </right>
      <top style="medium">
        <color indexed="8"/>
      </top>
      <bottom style="medium">
        <color indexed="8"/>
      </bottom>
      <diagonal/>
    </border>
    <border>
      <left style="medium">
        <color indexed="64"/>
      </left>
      <right style="medium">
        <color indexed="64"/>
      </right>
      <top style="medium">
        <color indexed="8"/>
      </top>
      <bottom style="medium">
        <color indexed="64"/>
      </bottom>
      <diagonal/>
    </border>
    <border>
      <left style="medium">
        <color indexed="64"/>
      </left>
      <right style="medium">
        <color indexed="64"/>
      </right>
      <top/>
      <bottom style="thin">
        <color indexed="8"/>
      </bottom>
      <diagonal/>
    </border>
    <border>
      <left style="medium">
        <color indexed="64"/>
      </left>
      <right style="medium">
        <color indexed="64"/>
      </right>
      <top style="thin">
        <color indexed="8"/>
      </top>
      <bottom style="thin">
        <color indexed="8"/>
      </bottom>
      <diagonal/>
    </border>
    <border>
      <left style="medium">
        <color indexed="64"/>
      </left>
      <right style="medium">
        <color indexed="64"/>
      </right>
      <top style="thin">
        <color indexed="8"/>
      </top>
      <bottom style="medium">
        <color indexed="64"/>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64"/>
      </left>
      <right style="medium">
        <color indexed="64"/>
      </right>
      <top style="medium">
        <color indexed="64"/>
      </top>
      <bottom style="dashed">
        <color indexed="64"/>
      </bottom>
      <diagonal/>
    </border>
    <border>
      <left style="medium">
        <color indexed="64"/>
      </left>
      <right style="medium">
        <color indexed="64"/>
      </right>
      <top style="medium">
        <color indexed="64"/>
      </top>
      <bottom style="dashed">
        <color indexed="64"/>
      </bottom>
      <diagonal/>
    </border>
    <border>
      <left style="thin">
        <color indexed="64"/>
      </left>
      <right style="medium">
        <color indexed="64"/>
      </right>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medium">
        <color indexed="64"/>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style="medium">
        <color indexed="64"/>
      </right>
      <top style="dashed">
        <color indexed="64"/>
      </top>
      <bottom style="thin">
        <color indexed="64"/>
      </bottom>
      <diagonal/>
    </border>
    <border>
      <left style="medium">
        <color indexed="64"/>
      </left>
      <right/>
      <top/>
      <bottom style="double">
        <color indexed="64"/>
      </bottom>
      <diagonal/>
    </border>
    <border>
      <left/>
      <right style="medium">
        <color indexed="64"/>
      </right>
      <top/>
      <bottom style="double">
        <color indexed="64"/>
      </bottom>
      <diagonal/>
    </border>
    <border>
      <left/>
      <right style="thin">
        <color indexed="64"/>
      </right>
      <top/>
      <bottom style="double">
        <color indexed="64"/>
      </bottom>
      <diagonal/>
    </border>
    <border>
      <left style="medium">
        <color indexed="64"/>
      </left>
      <right style="medium">
        <color indexed="64"/>
      </right>
      <top/>
      <bottom style="double">
        <color indexed="64"/>
      </bottom>
      <diagonal/>
    </border>
    <border>
      <left/>
      <right style="thin">
        <color indexed="64"/>
      </right>
      <top/>
      <bottom style="dashed">
        <color indexed="64"/>
      </bottom>
      <diagonal/>
    </border>
    <border>
      <left/>
      <right style="medium">
        <color indexed="64"/>
      </right>
      <top/>
      <bottom style="dotted">
        <color indexed="64"/>
      </bottom>
      <diagonal/>
    </border>
    <border>
      <left/>
      <right style="thin">
        <color indexed="64"/>
      </right>
      <top/>
      <bottom style="dotted">
        <color indexed="64"/>
      </bottom>
      <diagonal/>
    </border>
    <border>
      <left style="thin">
        <color indexed="64"/>
      </left>
      <right style="medium">
        <color indexed="64"/>
      </right>
      <top style="dotted">
        <color indexed="64"/>
      </top>
      <bottom style="dotted">
        <color indexed="64"/>
      </bottom>
      <diagonal/>
    </border>
    <border>
      <left/>
      <right style="medium">
        <color indexed="64"/>
      </right>
      <top style="dotted">
        <color indexed="64"/>
      </top>
      <bottom style="dotted">
        <color indexed="64"/>
      </bottom>
      <diagonal/>
    </border>
    <border>
      <left/>
      <right style="thin">
        <color indexed="64"/>
      </right>
      <top style="dotted">
        <color indexed="64"/>
      </top>
      <bottom style="dotted">
        <color indexed="64"/>
      </bottom>
      <diagonal/>
    </border>
    <border>
      <left style="medium">
        <color indexed="64"/>
      </left>
      <right style="medium">
        <color indexed="64"/>
      </right>
      <top style="dotted">
        <color indexed="64"/>
      </top>
      <bottom style="dotted">
        <color indexed="64"/>
      </bottom>
      <diagonal/>
    </border>
    <border>
      <left style="thin">
        <color indexed="64"/>
      </left>
      <right style="medium">
        <color indexed="64"/>
      </right>
      <top/>
      <bottom style="hair">
        <color indexed="64"/>
      </bottom>
      <diagonal/>
    </border>
    <border>
      <left/>
      <right style="medium">
        <color indexed="64"/>
      </right>
      <top/>
      <bottom style="hair">
        <color indexed="64"/>
      </bottom>
      <diagonal/>
    </border>
    <border>
      <left style="thin">
        <color indexed="64"/>
      </left>
      <right style="medium">
        <color indexed="64"/>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style="medium">
        <color indexed="64"/>
      </right>
      <top style="hair">
        <color indexed="64"/>
      </top>
      <bottom style="thin">
        <color indexed="64"/>
      </bottom>
      <diagonal/>
    </border>
    <border>
      <left style="thin">
        <color indexed="64"/>
      </left>
      <right style="medium">
        <color indexed="64"/>
      </right>
      <top style="thin">
        <color indexed="64"/>
      </top>
      <bottom style="hair">
        <color indexed="64"/>
      </bottom>
      <diagonal/>
    </border>
    <border>
      <left/>
      <right style="medium">
        <color indexed="64"/>
      </right>
      <top style="thin">
        <color indexed="64"/>
      </top>
      <bottom style="hair">
        <color indexed="64"/>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hair">
        <color indexed="64"/>
      </left>
      <right/>
      <top style="thin">
        <color indexed="64"/>
      </top>
      <bottom style="hair">
        <color indexed="64"/>
      </bottom>
      <diagonal/>
    </border>
    <border>
      <left style="hair">
        <color indexed="64"/>
      </left>
      <right/>
      <top/>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style="hair">
        <color indexed="64"/>
      </left>
      <right/>
      <top/>
      <bottom style="thin">
        <color indexed="64"/>
      </bottom>
      <diagonal/>
    </border>
    <border>
      <left style="thin">
        <color indexed="64"/>
      </left>
      <right style="double">
        <color indexed="64"/>
      </right>
      <top style="hair">
        <color indexed="64"/>
      </top>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medium">
        <color indexed="64"/>
      </right>
      <top style="hair">
        <color indexed="64"/>
      </top>
      <bottom/>
      <diagonal/>
    </border>
    <border>
      <left style="medium">
        <color indexed="64"/>
      </left>
      <right style="hair">
        <color indexed="64"/>
      </right>
      <top style="hair">
        <color indexed="64"/>
      </top>
      <bottom/>
      <diagonal/>
    </border>
    <border>
      <left style="hair">
        <color indexed="64"/>
      </left>
      <right/>
      <top style="hair">
        <color indexed="64"/>
      </top>
      <bottom/>
      <diagonal/>
    </border>
    <border>
      <left/>
      <right style="double">
        <color indexed="64"/>
      </right>
      <top/>
      <bottom style="medium">
        <color indexed="64"/>
      </bottom>
      <diagonal/>
    </border>
    <border>
      <left style="double">
        <color indexed="64"/>
      </left>
      <right/>
      <top/>
      <bottom style="medium">
        <color indexed="64"/>
      </bottom>
      <diagonal/>
    </border>
    <border>
      <left style="medium">
        <color indexed="64"/>
      </left>
      <right style="hair">
        <color indexed="64"/>
      </right>
      <top/>
      <bottom style="medium">
        <color indexed="64"/>
      </bottom>
      <diagonal/>
    </border>
    <border>
      <left style="double">
        <color indexed="64"/>
      </left>
      <right style="hair">
        <color indexed="64"/>
      </right>
      <top style="hair">
        <color indexed="64"/>
      </top>
      <bottom/>
      <diagonal/>
    </border>
    <border>
      <left style="medium">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style="double">
        <color indexed="64"/>
      </top>
      <bottom/>
      <diagonal/>
    </border>
    <border>
      <left/>
      <right style="medium">
        <color indexed="64"/>
      </right>
      <top style="double">
        <color indexed="64"/>
      </top>
      <bottom/>
      <diagonal/>
    </border>
    <border>
      <left style="medium">
        <color indexed="64"/>
      </left>
      <right style="hair">
        <color indexed="64"/>
      </right>
      <top style="double">
        <color indexed="64"/>
      </top>
      <bottom/>
      <diagonal/>
    </border>
    <border>
      <left style="hair">
        <color indexed="64"/>
      </left>
      <right style="hair">
        <color indexed="64"/>
      </right>
      <top style="double">
        <color indexed="64"/>
      </top>
      <bottom/>
      <diagonal/>
    </border>
    <border>
      <left style="double">
        <color indexed="64"/>
      </left>
      <right style="medium">
        <color indexed="64"/>
      </right>
      <top style="medium">
        <color indexed="64"/>
      </top>
      <bottom/>
      <diagonal/>
    </border>
    <border>
      <left style="double">
        <color indexed="64"/>
      </left>
      <right style="medium">
        <color indexed="64"/>
      </right>
      <top/>
      <bottom style="medium">
        <color indexed="64"/>
      </bottom>
      <diagonal/>
    </border>
    <border>
      <left style="double">
        <color indexed="64"/>
      </left>
      <right style="medium">
        <color indexed="64"/>
      </right>
      <top/>
      <bottom/>
      <diagonal/>
    </border>
    <border>
      <left style="double">
        <color indexed="64"/>
      </left>
      <right style="medium">
        <color indexed="64"/>
      </right>
      <top/>
      <bottom style="thin">
        <color indexed="64"/>
      </bottom>
      <diagonal/>
    </border>
    <border>
      <left style="double">
        <color indexed="64"/>
      </left>
      <right style="medium">
        <color indexed="64"/>
      </right>
      <top/>
      <bottom style="double">
        <color indexed="64"/>
      </bottom>
      <diagonal/>
    </border>
    <border>
      <left style="double">
        <color indexed="64"/>
      </left>
      <right style="medium">
        <color indexed="64"/>
      </right>
      <top style="thin">
        <color indexed="64"/>
      </top>
      <bottom/>
      <diagonal/>
    </border>
    <border>
      <left style="hair">
        <color indexed="64"/>
      </left>
      <right style="double">
        <color indexed="64"/>
      </right>
      <top style="double">
        <color indexed="64"/>
      </top>
      <bottom/>
      <diagonal/>
    </border>
    <border>
      <left style="hair">
        <color indexed="64"/>
      </left>
      <right style="double">
        <color indexed="64"/>
      </right>
      <top/>
      <bottom style="medium">
        <color indexed="64"/>
      </bottom>
      <diagonal/>
    </border>
    <border>
      <left style="hair">
        <color indexed="64"/>
      </left>
      <right style="double">
        <color indexed="64"/>
      </right>
      <top style="medium">
        <color indexed="64"/>
      </top>
      <bottom style="hair">
        <color indexed="64"/>
      </bottom>
      <diagonal/>
    </border>
    <border>
      <left style="hair">
        <color indexed="64"/>
      </left>
      <right style="double">
        <color indexed="64"/>
      </right>
      <top style="hair">
        <color indexed="64"/>
      </top>
      <bottom style="hair">
        <color indexed="64"/>
      </bottom>
      <diagonal/>
    </border>
    <border>
      <left style="hair">
        <color indexed="64"/>
      </left>
      <right style="double">
        <color indexed="64"/>
      </right>
      <top style="hair">
        <color indexed="64"/>
      </top>
      <bottom style="thin">
        <color indexed="64"/>
      </bottom>
      <diagonal/>
    </border>
    <border>
      <left style="hair">
        <color indexed="64"/>
      </left>
      <right style="double">
        <color indexed="64"/>
      </right>
      <top style="thin">
        <color indexed="64"/>
      </top>
      <bottom style="hair">
        <color indexed="64"/>
      </bottom>
      <diagonal/>
    </border>
    <border>
      <left style="hair">
        <color indexed="64"/>
      </left>
      <right style="double">
        <color indexed="64"/>
      </right>
      <top/>
      <bottom/>
      <diagonal/>
    </border>
    <border>
      <left style="hair">
        <color indexed="64"/>
      </left>
      <right style="double">
        <color indexed="64"/>
      </right>
      <top style="hair">
        <color indexed="64"/>
      </top>
      <bottom style="medium">
        <color indexed="64"/>
      </bottom>
      <diagonal/>
    </border>
    <border>
      <left style="hair">
        <color indexed="64"/>
      </left>
      <right style="double">
        <color indexed="64"/>
      </right>
      <top style="hair">
        <color indexed="64"/>
      </top>
      <bottom/>
      <diagonal/>
    </border>
    <border>
      <left style="double">
        <color indexed="64"/>
      </left>
      <right style="medium">
        <color indexed="64"/>
      </right>
      <top style="double">
        <color indexed="64"/>
      </top>
      <bottom/>
      <diagonal/>
    </border>
    <border>
      <left/>
      <right style="double">
        <color indexed="64"/>
      </right>
      <top style="medium">
        <color indexed="64"/>
      </top>
      <bottom style="hair">
        <color indexed="64"/>
      </bottom>
      <diagonal/>
    </border>
    <border>
      <left style="hair">
        <color indexed="64"/>
      </left>
      <right style="thin">
        <color indexed="64"/>
      </right>
      <top style="hair">
        <color indexed="64"/>
      </top>
      <bottom/>
      <diagonal/>
    </border>
    <border>
      <left style="thin">
        <color indexed="64"/>
      </left>
      <right style="hair">
        <color indexed="64"/>
      </right>
      <top style="hair">
        <color indexed="64"/>
      </top>
      <bottom style="thin">
        <color indexed="64"/>
      </bottom>
      <diagonal/>
    </border>
  </borders>
  <cellStyleXfs count="199">
    <xf numFmtId="0" fontId="0" fillId="0" borderId="0"/>
    <xf numFmtId="177" fontId="15" fillId="0" borderId="0" applyFill="0" applyBorder="0" applyAlignment="0"/>
    <xf numFmtId="0" fontId="17" fillId="0" borderId="0">
      <alignment horizontal="left"/>
    </xf>
    <xf numFmtId="38" fontId="18" fillId="2" borderId="0" applyNumberFormat="0" applyBorder="0" applyAlignment="0" applyProtection="0"/>
    <xf numFmtId="0" fontId="19" fillId="0" borderId="1" applyNumberFormat="0" applyAlignment="0" applyProtection="0">
      <alignment horizontal="left" vertical="center"/>
    </xf>
    <xf numFmtId="0" fontId="19" fillId="0" borderId="2">
      <alignment horizontal="left" vertical="center"/>
    </xf>
    <xf numFmtId="10" fontId="18" fillId="3" borderId="3" applyNumberFormat="0" applyBorder="0" applyAlignment="0" applyProtection="0"/>
    <xf numFmtId="178" fontId="14" fillId="0" borderId="0"/>
    <xf numFmtId="10" fontId="20" fillId="0" borderId="0" applyFont="0" applyFill="0" applyBorder="0" applyAlignment="0" applyProtection="0"/>
    <xf numFmtId="4" fontId="17" fillId="0" borderId="0">
      <alignment horizontal="right"/>
    </xf>
    <xf numFmtId="4" fontId="21" fillId="0" borderId="0">
      <alignment horizontal="right"/>
    </xf>
    <xf numFmtId="0" fontId="22" fillId="0" borderId="0"/>
    <xf numFmtId="0" fontId="23" fillId="0" borderId="0">
      <alignment horizontal="left"/>
    </xf>
    <xf numFmtId="0" fontId="24" fillId="0" borderId="0"/>
    <xf numFmtId="0" fontId="25" fillId="0" borderId="0">
      <alignment horizontal="center"/>
    </xf>
    <xf numFmtId="0" fontId="26" fillId="4" borderId="4" applyBorder="0" applyAlignment="0">
      <protection locked="0"/>
    </xf>
    <xf numFmtId="6" fontId="9" fillId="0" borderId="0" applyFont="0" applyFill="0" applyBorder="0" applyAlignment="0" applyProtection="0"/>
    <xf numFmtId="179" fontId="20" fillId="0" borderId="0" applyFont="0" applyFill="0" applyBorder="0" applyAlignment="0" applyProtection="0"/>
    <xf numFmtId="180" fontId="14" fillId="0" borderId="0" applyFont="0" applyFill="0" applyBorder="0" applyAlignment="0" applyProtection="0"/>
    <xf numFmtId="179" fontId="20" fillId="0" borderId="0" applyFont="0" applyFill="0" applyBorder="0" applyAlignment="0" applyProtection="0"/>
    <xf numFmtId="180" fontId="14" fillId="0" borderId="0" applyFont="0" applyFill="0" applyBorder="0" applyAlignment="0" applyProtection="0"/>
    <xf numFmtId="180" fontId="14" fillId="0" borderId="0" applyFont="0" applyFill="0" applyBorder="0" applyAlignment="0" applyProtection="0"/>
    <xf numFmtId="180" fontId="14" fillId="0" borderId="0" applyFont="0" applyFill="0" applyBorder="0" applyAlignment="0" applyProtection="0"/>
    <xf numFmtId="179" fontId="20" fillId="0" borderId="0" applyFont="0" applyFill="0" applyBorder="0" applyAlignment="0" applyProtection="0"/>
    <xf numFmtId="180" fontId="14" fillId="0" borderId="0" applyFont="0" applyFill="0" applyBorder="0" applyAlignment="0" applyProtection="0"/>
    <xf numFmtId="179" fontId="20" fillId="0" borderId="0" applyFont="0" applyFill="0" applyBorder="0" applyAlignment="0" applyProtection="0"/>
    <xf numFmtId="180" fontId="14" fillId="0" borderId="0" applyFont="0" applyFill="0" applyBorder="0" applyAlignment="0" applyProtection="0"/>
    <xf numFmtId="180" fontId="14" fillId="0" borderId="0" applyFont="0" applyFill="0" applyBorder="0" applyAlignment="0" applyProtection="0"/>
    <xf numFmtId="0" fontId="26" fillId="5" borderId="0" applyNumberFormat="0" applyBorder="0" applyAlignment="0">
      <protection locked="0"/>
    </xf>
    <xf numFmtId="43" fontId="20" fillId="0" borderId="0" applyFont="0" applyFill="0" applyBorder="0" applyAlignment="0" applyProtection="0"/>
    <xf numFmtId="41" fontId="20" fillId="0" borderId="0" applyFont="0" applyFill="0" applyBorder="0" applyAlignment="0" applyProtection="0"/>
    <xf numFmtId="38" fontId="9" fillId="0" borderId="0" applyFont="0" applyFill="0" applyBorder="0" applyAlignment="0" applyProtection="0"/>
    <xf numFmtId="38" fontId="13" fillId="0" borderId="0" applyFont="0" applyFill="0" applyBorder="0" applyAlignment="0" applyProtection="0">
      <alignment vertical="center"/>
    </xf>
    <xf numFmtId="38" fontId="27" fillId="0" borderId="0" applyFont="0" applyFill="0" applyBorder="0" applyAlignment="0" applyProtection="0">
      <alignment vertical="center"/>
    </xf>
    <xf numFmtId="0" fontId="28" fillId="0" borderId="0">
      <alignment vertical="top"/>
    </xf>
    <xf numFmtId="0" fontId="29" fillId="0" borderId="0"/>
    <xf numFmtId="0" fontId="26" fillId="4" borderId="5" applyBorder="0" applyAlignment="0">
      <alignment horizontal="centerContinuous" vertical="center" wrapText="1"/>
    </xf>
    <xf numFmtId="181" fontId="14" fillId="0" borderId="0" applyFont="0" applyFill="0" applyBorder="0" applyAlignment="0" applyProtection="0"/>
    <xf numFmtId="182" fontId="14" fillId="0" borderId="0" applyFont="0" applyFill="0" applyBorder="0" applyAlignment="0" applyProtection="0"/>
    <xf numFmtId="0" fontId="26" fillId="6" borderId="0" applyNumberFormat="0" applyBorder="0" applyAlignment="0">
      <protection locked="0"/>
    </xf>
    <xf numFmtId="0" fontId="9" fillId="0" borderId="0">
      <alignment vertical="center"/>
    </xf>
    <xf numFmtId="0" fontId="9" fillId="0" borderId="0">
      <alignment vertical="center"/>
    </xf>
    <xf numFmtId="0" fontId="53" fillId="0" borderId="0">
      <alignment vertical="center"/>
    </xf>
    <xf numFmtId="0" fontId="9" fillId="0" borderId="0">
      <alignment vertical="center"/>
    </xf>
    <xf numFmtId="0" fontId="9" fillId="0" borderId="0"/>
    <xf numFmtId="0" fontId="9" fillId="0" borderId="0">
      <alignment vertical="center"/>
    </xf>
    <xf numFmtId="0" fontId="30" fillId="0" borderId="0">
      <alignment vertical="center"/>
    </xf>
    <xf numFmtId="183" fontId="30" fillId="0" borderId="0"/>
    <xf numFmtId="0" fontId="14" fillId="0" borderId="0"/>
    <xf numFmtId="0" fontId="54" fillId="0" borderId="0"/>
    <xf numFmtId="38" fontId="54" fillId="0" borderId="0" applyFont="0" applyFill="0" applyBorder="0" applyAlignment="0" applyProtection="0">
      <alignment vertical="center"/>
    </xf>
    <xf numFmtId="38" fontId="9" fillId="0" borderId="0" applyFont="0" applyFill="0" applyBorder="0" applyAlignment="0" applyProtection="0">
      <alignment vertical="center"/>
    </xf>
    <xf numFmtId="38" fontId="13" fillId="0" borderId="0" applyFont="0" applyFill="0" applyBorder="0" applyAlignment="0" applyProtection="0">
      <alignment vertical="center"/>
    </xf>
    <xf numFmtId="6" fontId="8" fillId="0" borderId="0" applyFont="0" applyFill="0" applyBorder="0" applyAlignment="0" applyProtection="0">
      <alignment vertical="center"/>
    </xf>
    <xf numFmtId="0" fontId="9" fillId="0" borderId="0"/>
    <xf numFmtId="186" fontId="55" fillId="0" borderId="0" applyFill="0" applyBorder="0" applyProtection="0"/>
    <xf numFmtId="9" fontId="20" fillId="4" borderId="0"/>
    <xf numFmtId="0" fontId="56" fillId="0" borderId="0" applyFont="0" applyFill="0" applyBorder="0" applyAlignment="0" applyProtection="0">
      <alignment horizontal="right"/>
    </xf>
    <xf numFmtId="187" fontId="30" fillId="0" borderId="0" applyFill="0" applyBorder="0" applyAlignment="0"/>
    <xf numFmtId="188" fontId="30" fillId="0" borderId="0" applyFill="0" applyBorder="0" applyAlignment="0"/>
    <xf numFmtId="189" fontId="9" fillId="0" borderId="0" applyFill="0" applyBorder="0" applyAlignment="0"/>
    <xf numFmtId="190" fontId="30" fillId="0" borderId="0" applyFill="0" applyBorder="0" applyAlignment="0"/>
    <xf numFmtId="187" fontId="12" fillId="0" borderId="0" applyFill="0" applyBorder="0" applyAlignment="0"/>
    <xf numFmtId="191" fontId="30" fillId="0" borderId="0" applyFill="0" applyBorder="0" applyAlignment="0"/>
    <xf numFmtId="187" fontId="30" fillId="0" borderId="0" applyFill="0" applyBorder="0" applyAlignment="0"/>
    <xf numFmtId="192" fontId="57" fillId="0" borderId="0"/>
    <xf numFmtId="192" fontId="58" fillId="0" borderId="0"/>
    <xf numFmtId="192" fontId="58" fillId="0" borderId="0"/>
    <xf numFmtId="192" fontId="58" fillId="0" borderId="0"/>
    <xf numFmtId="192" fontId="58" fillId="0" borderId="0"/>
    <xf numFmtId="192" fontId="58" fillId="0" borderId="0"/>
    <xf numFmtId="192" fontId="58" fillId="0" borderId="0"/>
    <xf numFmtId="192" fontId="58" fillId="0" borderId="0"/>
    <xf numFmtId="0" fontId="20" fillId="0" borderId="0" applyFont="0" applyFill="0" applyBorder="0" applyAlignment="0" applyProtection="0"/>
    <xf numFmtId="187" fontId="12" fillId="0" borderId="0" applyFont="0" applyFill="0" applyBorder="0" applyAlignment="0" applyProtection="0"/>
    <xf numFmtId="193" fontId="30" fillId="0" borderId="0" applyFont="0" applyFill="0" applyBorder="0" applyAlignment="0" applyProtection="0"/>
    <xf numFmtId="0" fontId="20" fillId="0" borderId="0" applyFont="0" applyFill="0" applyBorder="0" applyAlignment="0" applyProtection="0"/>
    <xf numFmtId="187" fontId="30" fillId="0" borderId="0" applyFont="0" applyFill="0" applyBorder="0" applyAlignment="0" applyProtection="0"/>
    <xf numFmtId="191" fontId="30" fillId="0" borderId="0" applyFont="0" applyFill="0" applyBorder="0" applyAlignment="0" applyProtection="0"/>
    <xf numFmtId="14" fontId="59" fillId="0" borderId="0" applyFill="0" applyBorder="0" applyAlignment="0"/>
    <xf numFmtId="187" fontId="12" fillId="0" borderId="0" applyFill="0" applyBorder="0" applyAlignment="0"/>
    <xf numFmtId="187" fontId="30" fillId="0" borderId="0" applyFill="0" applyBorder="0" applyAlignment="0"/>
    <xf numFmtId="187" fontId="12" fillId="0" borderId="0" applyFill="0" applyBorder="0" applyAlignment="0"/>
    <xf numFmtId="191" fontId="30" fillId="0" borderId="0" applyFill="0" applyBorder="0" applyAlignment="0"/>
    <xf numFmtId="187" fontId="30" fillId="0" borderId="0" applyFill="0" applyBorder="0" applyAlignment="0"/>
    <xf numFmtId="0" fontId="60" fillId="0" borderId="0" applyNumberFormat="0" applyFill="0" applyBorder="0" applyAlignment="0" applyProtection="0"/>
    <xf numFmtId="194" fontId="61" fillId="0" borderId="0" applyNumberFormat="0" applyFill="0" applyBorder="0" applyProtection="0">
      <alignment horizontal="right"/>
    </xf>
    <xf numFmtId="0" fontId="62" fillId="0" borderId="0" applyNumberFormat="0" applyFill="0" applyBorder="0" applyAlignment="0" applyProtection="0">
      <alignment vertical="top"/>
      <protection locked="0"/>
    </xf>
    <xf numFmtId="187" fontId="12" fillId="0" borderId="0" applyFill="0" applyBorder="0" applyAlignment="0"/>
    <xf numFmtId="187" fontId="30" fillId="0" borderId="0" applyFill="0" applyBorder="0" applyAlignment="0"/>
    <xf numFmtId="187" fontId="12" fillId="0" borderId="0" applyFill="0" applyBorder="0" applyAlignment="0"/>
    <xf numFmtId="191" fontId="30" fillId="0" borderId="0" applyFill="0" applyBorder="0" applyAlignment="0"/>
    <xf numFmtId="187" fontId="30" fillId="0" borderId="0" applyFill="0" applyBorder="0" applyAlignment="0"/>
    <xf numFmtId="0" fontId="20" fillId="0" borderId="0"/>
    <xf numFmtId="0" fontId="20" fillId="2" borderId="0" applyNumberFormat="0" applyFont="0" applyBorder="0" applyAlignment="0"/>
    <xf numFmtId="193" fontId="12" fillId="0" borderId="0" applyFont="0" applyFill="0" applyBorder="0" applyAlignment="0" applyProtection="0"/>
    <xf numFmtId="187" fontId="12" fillId="0" borderId="0" applyFont="0" applyFill="0" applyBorder="0" applyAlignment="0" applyProtection="0"/>
    <xf numFmtId="177" fontId="20" fillId="0" borderId="0" applyFont="0" applyFill="0" applyBorder="0" applyAlignment="0" applyProtection="0"/>
    <xf numFmtId="190" fontId="30" fillId="0" borderId="0" applyFont="0" applyFill="0" applyBorder="0" applyAlignment="0" applyProtection="0"/>
    <xf numFmtId="193" fontId="30" fillId="0" borderId="0" applyFont="0" applyFill="0" applyBorder="0" applyAlignment="0" applyProtection="0"/>
    <xf numFmtId="195" fontId="30" fillId="0" borderId="0" applyFont="0" applyFill="0" applyBorder="0" applyAlignment="0" applyProtection="0"/>
    <xf numFmtId="187" fontId="12" fillId="0" borderId="0" applyFill="0" applyBorder="0" applyAlignment="0"/>
    <xf numFmtId="187" fontId="30" fillId="0" borderId="0" applyFill="0" applyBorder="0" applyAlignment="0"/>
    <xf numFmtId="187" fontId="12" fillId="0" borderId="0" applyFill="0" applyBorder="0" applyAlignment="0"/>
    <xf numFmtId="191" fontId="30" fillId="0" borderId="0" applyFill="0" applyBorder="0" applyAlignment="0"/>
    <xf numFmtId="187" fontId="30" fillId="0" borderId="0" applyFill="0" applyBorder="0" applyAlignment="0"/>
    <xf numFmtId="0" fontId="63" fillId="9" borderId="0" applyNumberFormat="0" applyBorder="0" applyAlignment="0" applyProtection="0"/>
    <xf numFmtId="0" fontId="16" fillId="0" borderId="0" applyNumberFormat="0" applyFont="0" applyFill="0" applyBorder="0" applyAlignment="0" applyProtection="0">
      <alignment horizontal="left"/>
    </xf>
    <xf numFmtId="15" fontId="16" fillId="0" borderId="0" applyFont="0" applyFill="0" applyBorder="0" applyAlignment="0" applyProtection="0"/>
    <xf numFmtId="4" fontId="16" fillId="0" borderId="0" applyFont="0" applyFill="0" applyBorder="0" applyAlignment="0" applyProtection="0"/>
    <xf numFmtId="0" fontId="64" fillId="0" borderId="15">
      <alignment horizontal="center"/>
    </xf>
    <xf numFmtId="3" fontId="16" fillId="0" borderId="0" applyFont="0" applyFill="0" applyBorder="0" applyAlignment="0" applyProtection="0"/>
    <xf numFmtId="0" fontId="16" fillId="10" borderId="0" applyNumberFormat="0" applyFont="0" applyBorder="0" applyAlignment="0" applyProtection="0"/>
    <xf numFmtId="0" fontId="20" fillId="5" borderId="0" applyNumberFormat="0" applyBorder="0" applyProtection="0">
      <alignment vertical="top" wrapText="1"/>
    </xf>
    <xf numFmtId="49" fontId="59" fillId="0" borderId="0" applyFill="0" applyBorder="0" applyAlignment="0"/>
    <xf numFmtId="195" fontId="30" fillId="0" borderId="0" applyFill="0" applyBorder="0" applyAlignment="0"/>
    <xf numFmtId="196" fontId="30" fillId="0" borderId="0" applyFill="0" applyBorder="0" applyAlignment="0"/>
    <xf numFmtId="49" fontId="20" fillId="11" borderId="0" applyFont="0" applyBorder="0" applyAlignment="0" applyProtection="0"/>
    <xf numFmtId="197" fontId="12" fillId="0" borderId="0" applyFont="0" applyFill="0" applyBorder="0" applyAlignment="0" applyProtection="0"/>
    <xf numFmtId="191" fontId="12" fillId="0" borderId="0" applyFont="0" applyFill="0" applyBorder="0" applyAlignment="0" applyProtection="0"/>
    <xf numFmtId="198" fontId="30" fillId="0" borderId="0" applyFont="0" applyFill="0" applyBorder="0" applyAlignment="0" applyProtection="0"/>
    <xf numFmtId="199" fontId="30" fillId="0" borderId="0" applyFont="0" applyFill="0" applyBorder="0" applyAlignment="0" applyProtection="0"/>
    <xf numFmtId="9" fontId="9" fillId="0" borderId="0" applyFont="0" applyFill="0" applyBorder="0" applyAlignment="0" applyProtection="0"/>
    <xf numFmtId="0" fontId="65" fillId="0" borderId="0"/>
    <xf numFmtId="41" fontId="20" fillId="0" borderId="0" applyFont="0" applyFill="0" applyBorder="0" applyAlignment="0" applyProtection="0"/>
    <xf numFmtId="4" fontId="65" fillId="0" borderId="0" applyFont="0" applyFill="0" applyBorder="0" applyAlignment="0" applyProtection="0"/>
    <xf numFmtId="0" fontId="66" fillId="0" borderId="10">
      <alignment vertical="center"/>
    </xf>
    <xf numFmtId="40" fontId="52" fillId="0" borderId="0" applyFont="0" applyFill="0" applyAlignment="0" applyProtection="0"/>
    <xf numFmtId="38" fontId="7" fillId="0" borderId="0" applyFont="0" applyFill="0" applyBorder="0" applyAlignment="0" applyProtection="0">
      <alignment vertical="center"/>
    </xf>
    <xf numFmtId="38" fontId="7" fillId="0" borderId="0" applyFont="0" applyFill="0" applyBorder="0" applyAlignment="0" applyProtection="0">
      <alignment vertical="center"/>
    </xf>
    <xf numFmtId="0" fontId="20" fillId="0" borderId="0" applyFont="0" applyFill="0" applyBorder="0" applyAlignment="0" applyProtection="0"/>
    <xf numFmtId="0" fontId="20" fillId="0" borderId="0" applyFont="0" applyFill="0" applyBorder="0" applyAlignment="0" applyProtection="0"/>
    <xf numFmtId="0" fontId="9" fillId="0" borderId="0"/>
    <xf numFmtId="0" fontId="14" fillId="0" borderId="0"/>
    <xf numFmtId="0" fontId="14" fillId="0" borderId="0"/>
    <xf numFmtId="0" fontId="6" fillId="0" borderId="0">
      <alignment vertical="center"/>
    </xf>
    <xf numFmtId="38" fontId="6" fillId="0" borderId="0" applyFont="0" applyFill="0" applyBorder="0" applyAlignment="0" applyProtection="0">
      <alignment vertical="center"/>
    </xf>
    <xf numFmtId="9" fontId="6" fillId="0" borderId="0" applyFont="0" applyFill="0" applyBorder="0" applyAlignment="0" applyProtection="0">
      <alignment vertical="center"/>
    </xf>
    <xf numFmtId="0" fontId="5" fillId="0" borderId="0">
      <alignment vertical="center"/>
    </xf>
    <xf numFmtId="0" fontId="4" fillId="0" borderId="0">
      <alignment vertical="center"/>
    </xf>
    <xf numFmtId="0" fontId="3" fillId="0" borderId="0">
      <alignment vertical="center"/>
    </xf>
    <xf numFmtId="38" fontId="9" fillId="0" borderId="0" applyFont="0" applyFill="0" applyBorder="0" applyAlignment="0" applyProtection="0"/>
    <xf numFmtId="38" fontId="3" fillId="0" borderId="0" applyFont="0" applyFill="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15" borderId="0" applyNumberFormat="0" applyBorder="0" applyAlignment="0" applyProtection="0">
      <alignment vertical="center"/>
    </xf>
    <xf numFmtId="0" fontId="13" fillId="18" borderId="0" applyNumberFormat="0" applyBorder="0" applyAlignment="0" applyProtection="0">
      <alignment vertical="center"/>
    </xf>
    <xf numFmtId="0" fontId="13" fillId="21" borderId="0" applyNumberFormat="0" applyBorder="0" applyAlignment="0" applyProtection="0">
      <alignment vertical="center"/>
    </xf>
    <xf numFmtId="0" fontId="74" fillId="22" borderId="0" applyNumberFormat="0" applyBorder="0" applyAlignment="0" applyProtection="0">
      <alignment vertical="center"/>
    </xf>
    <xf numFmtId="0" fontId="74" fillId="19" borderId="0" applyNumberFormat="0" applyBorder="0" applyAlignment="0" applyProtection="0">
      <alignment vertical="center"/>
    </xf>
    <xf numFmtId="0" fontId="74" fillId="20" borderId="0" applyNumberFormat="0" applyBorder="0" applyAlignment="0" applyProtection="0">
      <alignment vertical="center"/>
    </xf>
    <xf numFmtId="0" fontId="74" fillId="23" borderId="0" applyNumberFormat="0" applyBorder="0" applyAlignment="0" applyProtection="0">
      <alignment vertical="center"/>
    </xf>
    <xf numFmtId="0" fontId="74" fillId="24" borderId="0" applyNumberFormat="0" applyBorder="0" applyAlignment="0" applyProtection="0">
      <alignment vertical="center"/>
    </xf>
    <xf numFmtId="0" fontId="74" fillId="25" borderId="0" applyNumberFormat="0" applyBorder="0" applyAlignment="0" applyProtection="0">
      <alignment vertical="center"/>
    </xf>
    <xf numFmtId="0" fontId="74" fillId="26" borderId="0" applyNumberFormat="0" applyBorder="0" applyAlignment="0" applyProtection="0">
      <alignment vertical="center"/>
    </xf>
    <xf numFmtId="0" fontId="74" fillId="27" borderId="0" applyNumberFormat="0" applyBorder="0" applyAlignment="0" applyProtection="0">
      <alignment vertical="center"/>
    </xf>
    <xf numFmtId="0" fontId="74" fillId="28" borderId="0" applyNumberFormat="0" applyBorder="0" applyAlignment="0" applyProtection="0">
      <alignment vertical="center"/>
    </xf>
    <xf numFmtId="0" fontId="74" fillId="23" borderId="0" applyNumberFormat="0" applyBorder="0" applyAlignment="0" applyProtection="0">
      <alignment vertical="center"/>
    </xf>
    <xf numFmtId="0" fontId="74" fillId="24" borderId="0" applyNumberFormat="0" applyBorder="0" applyAlignment="0" applyProtection="0">
      <alignment vertical="center"/>
    </xf>
    <xf numFmtId="0" fontId="74" fillId="29" borderId="0" applyNumberFormat="0" applyBorder="0" applyAlignment="0" applyProtection="0">
      <alignment vertical="center"/>
    </xf>
    <xf numFmtId="6" fontId="9" fillId="0" borderId="0" applyFont="0" applyFill="0" applyBorder="0" applyAlignment="0" applyProtection="0"/>
    <xf numFmtId="0" fontId="75" fillId="0" borderId="0" applyNumberFormat="0" applyFill="0" applyBorder="0" applyAlignment="0" applyProtection="0">
      <alignment vertical="center"/>
    </xf>
    <xf numFmtId="0" fontId="76" fillId="30" borderId="89" applyNumberFormat="0" applyAlignment="0" applyProtection="0">
      <alignment vertical="center"/>
    </xf>
    <xf numFmtId="0" fontId="77" fillId="31" borderId="0" applyNumberFormat="0" applyBorder="0" applyAlignment="0" applyProtection="0">
      <alignment vertical="center"/>
    </xf>
    <xf numFmtId="0" fontId="9" fillId="32" borderId="90" applyNumberFormat="0" applyFont="0" applyAlignment="0" applyProtection="0">
      <alignment vertical="center"/>
    </xf>
    <xf numFmtId="0" fontId="79" fillId="0" borderId="91" applyNumberFormat="0" applyFill="0" applyAlignment="0" applyProtection="0">
      <alignment vertical="center"/>
    </xf>
    <xf numFmtId="0" fontId="80" fillId="13" borderId="0" applyNumberFormat="0" applyBorder="0" applyAlignment="0" applyProtection="0">
      <alignment vertical="center"/>
    </xf>
    <xf numFmtId="0" fontId="81" fillId="33" borderId="92" applyNumberFormat="0" applyAlignment="0" applyProtection="0">
      <alignment vertical="center"/>
    </xf>
    <xf numFmtId="0" fontId="82" fillId="0" borderId="0" applyNumberFormat="0" applyFill="0" applyBorder="0" applyAlignment="0" applyProtection="0">
      <alignment vertical="center"/>
    </xf>
    <xf numFmtId="0" fontId="83" fillId="0" borderId="93" applyNumberFormat="0" applyFill="0" applyAlignment="0" applyProtection="0">
      <alignment vertical="center"/>
    </xf>
    <xf numFmtId="0" fontId="84" fillId="0" borderId="94" applyNumberFormat="0" applyFill="0" applyAlignment="0" applyProtection="0">
      <alignment vertical="center"/>
    </xf>
    <xf numFmtId="0" fontId="85" fillId="0" borderId="95" applyNumberFormat="0" applyFill="0" applyAlignment="0" applyProtection="0">
      <alignment vertical="center"/>
    </xf>
    <xf numFmtId="0" fontId="85" fillId="0" borderId="0" applyNumberFormat="0" applyFill="0" applyBorder="0" applyAlignment="0" applyProtection="0">
      <alignment vertical="center"/>
    </xf>
    <xf numFmtId="0" fontId="86" fillId="0" borderId="96" applyNumberFormat="0" applyFill="0" applyAlignment="0" applyProtection="0">
      <alignment vertical="center"/>
    </xf>
    <xf numFmtId="0" fontId="87" fillId="33" borderId="97" applyNumberFormat="0" applyAlignment="0" applyProtection="0">
      <alignment vertical="center"/>
    </xf>
    <xf numFmtId="0" fontId="88" fillId="0" borderId="0" applyNumberFormat="0" applyFill="0" applyBorder="0" applyAlignment="0" applyProtection="0">
      <alignment vertical="center"/>
    </xf>
    <xf numFmtId="0" fontId="89" fillId="17" borderId="92" applyNumberFormat="0" applyAlignment="0" applyProtection="0">
      <alignment vertical="center"/>
    </xf>
    <xf numFmtId="0" fontId="9" fillId="0" borderId="0">
      <alignment vertical="center"/>
    </xf>
    <xf numFmtId="0" fontId="9" fillId="0" borderId="0">
      <alignment vertical="center"/>
    </xf>
    <xf numFmtId="0" fontId="22" fillId="0" borderId="0"/>
    <xf numFmtId="0" fontId="9" fillId="0" borderId="0"/>
    <xf numFmtId="0" fontId="90" fillId="14" borderId="0" applyNumberFormat="0" applyBorder="0" applyAlignment="0" applyProtection="0">
      <alignment vertical="center"/>
    </xf>
    <xf numFmtId="0" fontId="103" fillId="0" borderId="0">
      <alignment vertical="center"/>
    </xf>
    <xf numFmtId="0" fontId="9" fillId="0" borderId="0"/>
    <xf numFmtId="0" fontId="9" fillId="0" borderId="0">
      <alignment vertical="center"/>
    </xf>
    <xf numFmtId="0" fontId="2" fillId="0" borderId="0">
      <alignment vertical="center"/>
    </xf>
    <xf numFmtId="9" fontId="9" fillId="0" borderId="0" applyFont="0" applyFill="0" applyBorder="0" applyAlignment="0" applyProtection="0">
      <alignment vertical="center"/>
    </xf>
    <xf numFmtId="6" fontId="9" fillId="0" borderId="0" applyFont="0" applyFill="0" applyBorder="0" applyAlignment="0" applyProtection="0"/>
    <xf numFmtId="0" fontId="1" fillId="0" borderId="0">
      <alignment vertical="center"/>
    </xf>
    <xf numFmtId="0" fontId="12" fillId="0" borderId="0"/>
    <xf numFmtId="0" fontId="22" fillId="0" borderId="0"/>
    <xf numFmtId="0" fontId="9" fillId="0" borderId="0">
      <alignment vertical="center"/>
    </xf>
  </cellStyleXfs>
  <cellXfs count="1461">
    <xf numFmtId="0" fontId="0" fillId="0" borderId="0" xfId="0"/>
    <xf numFmtId="0" fontId="26" fillId="0" borderId="0" xfId="46" applyFont="1" applyAlignment="1">
      <alignment horizontal="center" vertical="center"/>
    </xf>
    <xf numFmtId="0" fontId="26" fillId="0" borderId="0" xfId="46" applyFont="1">
      <alignment vertical="center"/>
    </xf>
    <xf numFmtId="0" fontId="31" fillId="0" borderId="0" xfId="46" applyFont="1" applyAlignment="1">
      <alignment horizontal="center" vertical="center"/>
    </xf>
    <xf numFmtId="49" fontId="34" fillId="0" borderId="0" xfId="46" applyNumberFormat="1" applyFont="1" applyAlignment="1">
      <alignment horizontal="center" vertical="center"/>
    </xf>
    <xf numFmtId="0" fontId="34" fillId="0" borderId="0" xfId="46" applyFont="1" applyAlignment="1">
      <alignment horizontal="center" vertical="center"/>
    </xf>
    <xf numFmtId="0" fontId="14" fillId="0" borderId="0" xfId="42" applyFont="1">
      <alignment vertical="center"/>
    </xf>
    <xf numFmtId="0" fontId="27" fillId="0" borderId="0" xfId="42" applyFont="1">
      <alignment vertical="center"/>
    </xf>
    <xf numFmtId="0" fontId="35" fillId="0" borderId="0" xfId="42" applyFont="1">
      <alignment vertical="center"/>
    </xf>
    <xf numFmtId="0" fontId="27" fillId="0" borderId="29" xfId="42" applyFont="1" applyBorder="1">
      <alignment vertical="center"/>
    </xf>
    <xf numFmtId="0" fontId="27" fillId="0" borderId="29" xfId="42" applyFont="1" applyBorder="1" applyAlignment="1">
      <alignment horizontal="center" vertical="center"/>
    </xf>
    <xf numFmtId="0" fontId="27" fillId="0" borderId="24" xfId="42" applyFont="1" applyBorder="1" applyAlignment="1">
      <alignment horizontal="center" vertical="center"/>
    </xf>
    <xf numFmtId="0" fontId="27" fillId="0" borderId="30" xfId="42" applyFont="1" applyBorder="1">
      <alignment vertical="center"/>
    </xf>
    <xf numFmtId="0" fontId="27" fillId="0" borderId="30" xfId="42" applyFont="1" applyBorder="1" applyAlignment="1">
      <alignment horizontal="center" vertical="center"/>
    </xf>
    <xf numFmtId="0" fontId="27" fillId="0" borderId="25" xfId="42" applyFont="1" applyBorder="1" applyAlignment="1">
      <alignment horizontal="center" vertical="center"/>
    </xf>
    <xf numFmtId="0" fontId="30" fillId="7" borderId="0" xfId="0" applyFont="1" applyFill="1" applyAlignment="1">
      <alignment horizontal="left"/>
    </xf>
    <xf numFmtId="0" fontId="30" fillId="7" borderId="0" xfId="0" applyFont="1" applyFill="1" applyAlignment="1">
      <alignment horizontal="left" vertical="center"/>
    </xf>
    <xf numFmtId="49" fontId="30" fillId="7" borderId="0" xfId="0" applyNumberFormat="1" applyFont="1" applyFill="1" applyAlignment="1">
      <alignment horizontal="left" vertical="center"/>
    </xf>
    <xf numFmtId="0" fontId="30" fillId="7" borderId="0" xfId="0" applyFont="1" applyFill="1" applyAlignment="1">
      <alignment horizontal="left" vertical="center" wrapText="1"/>
    </xf>
    <xf numFmtId="0" fontId="37" fillId="7" borderId="0" xfId="0" applyFont="1" applyFill="1" applyAlignment="1">
      <alignment horizontal="center" vertical="center" wrapText="1"/>
    </xf>
    <xf numFmtId="0" fontId="38" fillId="7" borderId="0" xfId="0" applyFont="1" applyFill="1" applyAlignment="1">
      <alignment horizontal="center" vertical="center" wrapText="1"/>
    </xf>
    <xf numFmtId="49" fontId="12" fillId="7" borderId="0" xfId="0" applyNumberFormat="1" applyFont="1" applyFill="1" applyAlignment="1">
      <alignment horizontal="right" vertical="center" wrapText="1"/>
    </xf>
    <xf numFmtId="49" fontId="30" fillId="7" borderId="0" xfId="0" applyNumberFormat="1" applyFont="1" applyFill="1" applyAlignment="1">
      <alignment horizontal="left"/>
    </xf>
    <xf numFmtId="0" fontId="30" fillId="7" borderId="0" xfId="0" applyFont="1" applyFill="1" applyAlignment="1">
      <alignment horizontal="left" wrapText="1"/>
    </xf>
    <xf numFmtId="0" fontId="12" fillId="7" borderId="0" xfId="0" applyFont="1" applyFill="1" applyAlignment="1">
      <alignment horizontal="center" vertical="center"/>
    </xf>
    <xf numFmtId="49" fontId="12" fillId="7" borderId="0" xfId="0" applyNumberFormat="1" applyFont="1" applyFill="1" applyAlignment="1">
      <alignment horizontal="left" vertical="center"/>
    </xf>
    <xf numFmtId="0" fontId="38" fillId="0" borderId="31" xfId="0" applyFont="1" applyBorder="1" applyAlignment="1">
      <alignment horizontal="center" vertical="center" wrapText="1"/>
    </xf>
    <xf numFmtId="49" fontId="38" fillId="0" borderId="32" xfId="0" applyNumberFormat="1" applyFont="1" applyBorder="1" applyAlignment="1">
      <alignment horizontal="center" vertical="center" wrapText="1"/>
    </xf>
    <xf numFmtId="0" fontId="38" fillId="0" borderId="33" xfId="0" applyFont="1" applyBorder="1" applyAlignment="1">
      <alignment horizontal="center" vertical="center" wrapText="1"/>
    </xf>
    <xf numFmtId="0" fontId="40" fillId="7" borderId="0" xfId="0" applyFont="1" applyFill="1"/>
    <xf numFmtId="0" fontId="41" fillId="7" borderId="34" xfId="0" applyFont="1" applyFill="1" applyBorder="1" applyAlignment="1">
      <alignment horizontal="center" vertical="center" wrapText="1"/>
    </xf>
    <xf numFmtId="49" fontId="41" fillId="7" borderId="10" xfId="0" applyNumberFormat="1" applyFont="1" applyFill="1" applyBorder="1" applyAlignment="1">
      <alignment horizontal="center" vertical="center" wrapText="1"/>
    </xf>
    <xf numFmtId="0" fontId="41" fillId="7" borderId="35" xfId="0" applyFont="1" applyFill="1" applyBorder="1" applyAlignment="1">
      <alignment vertical="center" wrapText="1"/>
    </xf>
    <xf numFmtId="0" fontId="39" fillId="7" borderId="36" xfId="0" applyFont="1" applyFill="1" applyBorder="1" applyAlignment="1">
      <alignment horizontal="center" vertical="center" wrapText="1"/>
    </xf>
    <xf numFmtId="49" fontId="39" fillId="7" borderId="3" xfId="0" applyNumberFormat="1" applyFont="1" applyFill="1" applyBorder="1" applyAlignment="1">
      <alignment horizontal="center" vertical="center" wrapText="1"/>
    </xf>
    <xf numFmtId="0" fontId="39" fillId="7" borderId="37" xfId="0" applyFont="1" applyFill="1" applyBorder="1" applyAlignment="1">
      <alignment vertical="center" wrapText="1"/>
    </xf>
    <xf numFmtId="0" fontId="39" fillId="7" borderId="38" xfId="0" applyFont="1" applyFill="1" applyBorder="1" applyAlignment="1">
      <alignment horizontal="center" vertical="center" wrapText="1"/>
    </xf>
    <xf numFmtId="49" fontId="39" fillId="7" borderId="39" xfId="0" applyNumberFormat="1" applyFont="1" applyFill="1" applyBorder="1" applyAlignment="1">
      <alignment horizontal="center" vertical="center" wrapText="1"/>
    </xf>
    <xf numFmtId="0" fontId="39" fillId="7" borderId="40" xfId="0" applyFont="1" applyFill="1" applyBorder="1" applyAlignment="1">
      <alignment vertical="center" wrapText="1"/>
    </xf>
    <xf numFmtId="185" fontId="12" fillId="7" borderId="0" xfId="0" quotePrefix="1" applyNumberFormat="1" applyFont="1" applyFill="1" applyAlignment="1">
      <alignment horizontal="center" vertical="center"/>
    </xf>
    <xf numFmtId="0" fontId="36" fillId="7" borderId="0" xfId="0" applyFont="1" applyFill="1" applyAlignment="1">
      <alignment horizontal="center" vertical="top" wrapText="1"/>
    </xf>
    <xf numFmtId="49" fontId="36" fillId="7" borderId="0" xfId="0" applyNumberFormat="1" applyFont="1" applyFill="1" applyAlignment="1">
      <alignment horizontal="center" vertical="top"/>
    </xf>
    <xf numFmtId="0" fontId="40" fillId="7" borderId="0" xfId="0" applyFont="1" applyFill="1" applyAlignment="1">
      <alignment vertical="top" wrapText="1"/>
    </xf>
    <xf numFmtId="0" fontId="40" fillId="7" borderId="0" xfId="0" applyFont="1" applyFill="1" applyAlignment="1">
      <alignment horizontal="center" vertical="top" wrapText="1"/>
    </xf>
    <xf numFmtId="49" fontId="40" fillId="7" borderId="0" xfId="0" applyNumberFormat="1" applyFont="1" applyFill="1" applyAlignment="1">
      <alignment horizontal="center" vertical="top"/>
    </xf>
    <xf numFmtId="0" fontId="39" fillId="0" borderId="36" xfId="0" applyFont="1" applyBorder="1" applyAlignment="1">
      <alignment horizontal="center" vertical="center" wrapText="1"/>
    </xf>
    <xf numFmtId="49" fontId="39" fillId="0" borderId="3" xfId="0" applyNumberFormat="1" applyFont="1" applyBorder="1" applyAlignment="1">
      <alignment horizontal="center" vertical="center" wrapText="1"/>
    </xf>
    <xf numFmtId="0" fontId="39" fillId="0" borderId="37" xfId="0" applyFont="1" applyBorder="1" applyAlignment="1">
      <alignment vertical="center" wrapText="1"/>
    </xf>
    <xf numFmtId="0" fontId="39" fillId="0" borderId="38" xfId="0" applyFont="1" applyBorder="1" applyAlignment="1">
      <alignment horizontal="center" vertical="center" wrapText="1"/>
    </xf>
    <xf numFmtId="49" fontId="39" fillId="0" borderId="39" xfId="0" applyNumberFormat="1" applyFont="1" applyBorder="1" applyAlignment="1">
      <alignment horizontal="center" vertical="center" wrapText="1"/>
    </xf>
    <xf numFmtId="0" fontId="39" fillId="0" borderId="40" xfId="0" applyFont="1" applyBorder="1" applyAlignment="1">
      <alignment vertical="center" wrapText="1"/>
    </xf>
    <xf numFmtId="0" fontId="40" fillId="7" borderId="0" xfId="0" applyFont="1" applyFill="1" applyAlignment="1">
      <alignment horizontal="center" vertical="top"/>
    </xf>
    <xf numFmtId="0" fontId="39" fillId="7" borderId="0" xfId="0" applyFont="1" applyFill="1" applyAlignment="1">
      <alignment horizontal="center" vertical="center" wrapText="1"/>
    </xf>
    <xf numFmtId="49" fontId="39" fillId="7" borderId="0" xfId="0" applyNumberFormat="1" applyFont="1" applyFill="1" applyAlignment="1">
      <alignment horizontal="center" vertical="center" wrapText="1"/>
    </xf>
    <xf numFmtId="0" fontId="39" fillId="7" borderId="0" xfId="0" applyFont="1" applyFill="1" applyAlignment="1">
      <alignment vertical="center" wrapText="1"/>
    </xf>
    <xf numFmtId="0" fontId="40" fillId="7" borderId="0" xfId="0" applyFont="1" applyFill="1" applyAlignment="1">
      <alignment horizontal="center"/>
    </xf>
    <xf numFmtId="49" fontId="40" fillId="7" borderId="0" xfId="0" applyNumberFormat="1" applyFont="1" applyFill="1" applyAlignment="1">
      <alignment horizontal="center"/>
    </xf>
    <xf numFmtId="0" fontId="40" fillId="7" borderId="0" xfId="0" applyFont="1" applyFill="1" applyAlignment="1">
      <alignment wrapText="1"/>
    </xf>
    <xf numFmtId="0" fontId="12" fillId="0" borderId="0" xfId="44" applyFont="1" applyAlignment="1">
      <alignment horizontal="left" vertical="center"/>
    </xf>
    <xf numFmtId="0" fontId="12" fillId="0" borderId="0" xfId="45" applyFont="1">
      <alignment vertical="center"/>
    </xf>
    <xf numFmtId="49" fontId="12" fillId="0" borderId="0" xfId="44" applyNumberFormat="1" applyFont="1" applyAlignment="1">
      <alignment horizontal="left" vertical="center"/>
    </xf>
    <xf numFmtId="0" fontId="42" fillId="0" borderId="0" xfId="44" applyFont="1" applyAlignment="1">
      <alignment horizontal="center" vertical="center" wrapText="1"/>
    </xf>
    <xf numFmtId="49" fontId="12" fillId="0" borderId="0" xfId="44" applyNumberFormat="1" applyFont="1" applyAlignment="1">
      <alignment horizontal="right" vertical="center" wrapText="1"/>
    </xf>
    <xf numFmtId="49" fontId="43" fillId="0" borderId="0" xfId="44" applyNumberFormat="1" applyFont="1" applyAlignment="1">
      <alignment horizontal="left" vertical="center"/>
    </xf>
    <xf numFmtId="0" fontId="43" fillId="0" borderId="0" xfId="45" applyFont="1">
      <alignment vertical="center"/>
    </xf>
    <xf numFmtId="49" fontId="43" fillId="0" borderId="0" xfId="44" applyNumberFormat="1" applyFont="1" applyAlignment="1">
      <alignment horizontal="right" vertical="center" wrapText="1"/>
    </xf>
    <xf numFmtId="0" fontId="12" fillId="0" borderId="0" xfId="44" applyFont="1" applyAlignment="1">
      <alignment horizontal="left"/>
    </xf>
    <xf numFmtId="49" fontId="12" fillId="0" borderId="0" xfId="44" applyNumberFormat="1" applyFont="1" applyAlignment="1">
      <alignment horizontal="left"/>
    </xf>
    <xf numFmtId="0" fontId="12" fillId="0" borderId="41" xfId="45" applyFont="1" applyBorder="1" applyAlignment="1">
      <alignment horizontal="center" vertical="center"/>
    </xf>
    <xf numFmtId="0" fontId="12" fillId="0" borderId="42" xfId="45" applyFont="1" applyBorder="1" applyAlignment="1">
      <alignment horizontal="center" vertical="center"/>
    </xf>
    <xf numFmtId="0" fontId="12" fillId="0" borderId="43" xfId="45" applyFont="1" applyBorder="1" applyAlignment="1">
      <alignment horizontal="center" vertical="center"/>
    </xf>
    <xf numFmtId="0" fontId="12" fillId="0" borderId="36" xfId="45" applyFont="1" applyBorder="1">
      <alignment vertical="center"/>
    </xf>
    <xf numFmtId="0" fontId="12" fillId="0" borderId="3" xfId="45" applyFont="1" applyBorder="1">
      <alignment vertical="center"/>
    </xf>
    <xf numFmtId="0" fontId="12" fillId="0" borderId="37" xfId="45" applyFont="1" applyBorder="1">
      <alignment vertical="center"/>
    </xf>
    <xf numFmtId="0" fontId="12" fillId="0" borderId="38" xfId="45" applyFont="1" applyBorder="1">
      <alignment vertical="center"/>
    </xf>
    <xf numFmtId="0" fontId="12" fillId="0" borderId="39" xfId="45" applyFont="1" applyBorder="1">
      <alignment vertical="center"/>
    </xf>
    <xf numFmtId="0" fontId="12" fillId="0" borderId="40" xfId="45" applyFont="1" applyBorder="1">
      <alignment vertical="center"/>
    </xf>
    <xf numFmtId="0" fontId="40" fillId="0" borderId="0" xfId="44" applyFont="1" applyAlignment="1">
      <alignment horizontal="center" vertical="center"/>
    </xf>
    <xf numFmtId="0" fontId="40" fillId="0" borderId="0" xfId="44" applyFont="1" applyAlignment="1">
      <alignment horizontal="center" vertical="top"/>
    </xf>
    <xf numFmtId="49" fontId="40" fillId="0" borderId="0" xfId="44" applyNumberFormat="1" applyFont="1" applyAlignment="1">
      <alignment horizontal="left" vertical="top" wrapText="1"/>
    </xf>
    <xf numFmtId="0" fontId="30" fillId="0" borderId="0" xfId="44" applyFont="1" applyAlignment="1">
      <alignment vertical="top" wrapText="1"/>
    </xf>
    <xf numFmtId="0" fontId="46" fillId="7" borderId="0" xfId="0" applyFont="1" applyFill="1" applyAlignment="1">
      <alignment horizontal="center" vertical="center"/>
    </xf>
    <xf numFmtId="0" fontId="48" fillId="7" borderId="0" xfId="0" applyFont="1" applyFill="1" applyAlignment="1">
      <alignment horizontal="right" vertical="center"/>
    </xf>
    <xf numFmtId="3" fontId="50" fillId="7" borderId="0" xfId="31" applyNumberFormat="1" applyFont="1" applyFill="1" applyBorder="1" applyAlignment="1">
      <alignment horizontal="center" vertical="center"/>
    </xf>
    <xf numFmtId="0" fontId="27" fillId="0" borderId="30" xfId="42" applyFont="1" applyBorder="1" applyAlignment="1">
      <alignment vertical="center" wrapText="1"/>
    </xf>
    <xf numFmtId="49" fontId="39" fillId="7" borderId="63" xfId="0" applyNumberFormat="1" applyFont="1" applyFill="1" applyBorder="1" applyAlignment="1">
      <alignment horizontal="center" vertical="center" wrapText="1"/>
    </xf>
    <xf numFmtId="0" fontId="38" fillId="0" borderId="76" xfId="0" applyFont="1" applyBorder="1" applyAlignment="1">
      <alignment horizontal="center" vertical="center" wrapText="1"/>
    </xf>
    <xf numFmtId="0" fontId="41" fillId="7" borderId="75" xfId="0" applyFont="1" applyFill="1" applyBorder="1" applyAlignment="1">
      <alignment horizontal="center" vertical="center" wrapText="1"/>
    </xf>
    <xf numFmtId="49" fontId="39" fillId="7" borderId="12" xfId="0" applyNumberFormat="1" applyFont="1" applyFill="1" applyBorder="1" applyAlignment="1">
      <alignment horizontal="center" vertical="center" wrapText="1"/>
    </xf>
    <xf numFmtId="0" fontId="27" fillId="8" borderId="26" xfId="42" applyFont="1" applyFill="1" applyBorder="1" applyAlignment="1">
      <alignment horizontal="center" vertical="center"/>
    </xf>
    <xf numFmtId="0" fontId="27" fillId="8" borderId="28" xfId="42" applyFont="1" applyFill="1" applyBorder="1" applyAlignment="1">
      <alignment horizontal="center" vertical="center"/>
    </xf>
    <xf numFmtId="3" fontId="52" fillId="7" borderId="0" xfId="31" applyNumberFormat="1" applyFont="1" applyFill="1" applyAlignment="1"/>
    <xf numFmtId="0" fontId="26" fillId="7" borderId="0" xfId="0" applyFont="1" applyFill="1" applyAlignment="1">
      <alignment horizontal="center"/>
    </xf>
    <xf numFmtId="0" fontId="26" fillId="7" borderId="0" xfId="0" applyFont="1" applyFill="1"/>
    <xf numFmtId="0" fontId="48" fillId="7" borderId="15" xfId="0" applyFont="1" applyFill="1" applyBorder="1" applyAlignment="1">
      <alignment horizontal="right" vertical="center"/>
    </xf>
    <xf numFmtId="0" fontId="50" fillId="7" borderId="0" xfId="0" applyFont="1" applyFill="1"/>
    <xf numFmtId="3" fontId="14" fillId="7" borderId="0" xfId="31" applyNumberFormat="1" applyFont="1" applyFill="1"/>
    <xf numFmtId="0" fontId="14" fillId="0" borderId="29" xfId="42" applyFont="1" applyBorder="1">
      <alignment vertical="center"/>
    </xf>
    <xf numFmtId="0" fontId="69" fillId="7" borderId="0" xfId="0" applyFont="1" applyFill="1" applyAlignment="1">
      <alignment horizontal="left" vertical="center"/>
    </xf>
    <xf numFmtId="0" fontId="30" fillId="7" borderId="0" xfId="0" applyFont="1" applyFill="1" applyAlignment="1">
      <alignment horizontal="center" vertical="center"/>
    </xf>
    <xf numFmtId="0" fontId="30" fillId="7" borderId="0" xfId="0" applyFont="1" applyFill="1" applyAlignment="1">
      <alignment vertical="center"/>
    </xf>
    <xf numFmtId="0" fontId="47" fillId="7" borderId="0" xfId="0" applyFont="1" applyFill="1" applyAlignment="1">
      <alignment horizontal="centerContinuous" vertical="center"/>
    </xf>
    <xf numFmtId="0" fontId="0" fillId="7" borderId="0" xfId="0" applyFill="1" applyAlignment="1">
      <alignment horizontal="center" vertical="center"/>
    </xf>
    <xf numFmtId="0" fontId="38" fillId="7" borderId="0" xfId="0" applyFont="1" applyFill="1" applyAlignment="1">
      <alignment horizontal="center" vertical="center"/>
    </xf>
    <xf numFmtId="0" fontId="68" fillId="7" borderId="44" xfId="0" applyFont="1" applyFill="1" applyBorder="1"/>
    <xf numFmtId="0" fontId="70" fillId="8" borderId="32" xfId="0" applyFont="1" applyFill="1" applyBorder="1" applyAlignment="1">
      <alignment horizontal="center" vertical="center"/>
    </xf>
    <xf numFmtId="0" fontId="70" fillId="8" borderId="49" xfId="0" applyFont="1" applyFill="1" applyBorder="1" applyAlignment="1">
      <alignment horizontal="center" vertical="center"/>
    </xf>
    <xf numFmtId="0" fontId="70" fillId="7" borderId="0" xfId="0" applyFont="1" applyFill="1" applyAlignment="1">
      <alignment horizontal="center" vertical="center"/>
    </xf>
    <xf numFmtId="0" fontId="49" fillId="7" borderId="8" xfId="0" applyFont="1" applyFill="1" applyBorder="1" applyAlignment="1">
      <alignment vertical="center"/>
    </xf>
    <xf numFmtId="49" fontId="39" fillId="7" borderId="18" xfId="43" applyNumberFormat="1" applyFont="1" applyFill="1" applyBorder="1">
      <alignment vertical="center"/>
    </xf>
    <xf numFmtId="49" fontId="39" fillId="7" borderId="45" xfId="43" applyNumberFormat="1" applyFont="1" applyFill="1" applyBorder="1">
      <alignment vertical="center"/>
    </xf>
    <xf numFmtId="49" fontId="39" fillId="7" borderId="21" xfId="43" applyNumberFormat="1" applyFont="1" applyFill="1" applyBorder="1">
      <alignment vertical="center"/>
    </xf>
    <xf numFmtId="49" fontId="39" fillId="7" borderId="21" xfId="43" applyNumberFormat="1" applyFont="1" applyFill="1" applyBorder="1" applyAlignment="1">
      <alignment vertical="center" wrapText="1"/>
    </xf>
    <xf numFmtId="0" fontId="49" fillId="7" borderId="11" xfId="0" applyFont="1" applyFill="1" applyBorder="1" applyAlignment="1">
      <alignment horizontal="right" vertical="center"/>
    </xf>
    <xf numFmtId="184" fontId="14" fillId="5" borderId="20" xfId="0" applyNumberFormat="1" applyFont="1" applyFill="1" applyBorder="1" applyAlignment="1" applyProtection="1">
      <alignment vertical="center"/>
      <protection locked="0"/>
    </xf>
    <xf numFmtId="184" fontId="14" fillId="7" borderId="37" xfId="0" applyNumberFormat="1" applyFont="1" applyFill="1" applyBorder="1" applyAlignment="1">
      <alignment vertical="center"/>
    </xf>
    <xf numFmtId="184" fontId="14" fillId="7" borderId="0" xfId="0" applyNumberFormat="1" applyFont="1" applyFill="1" applyAlignment="1">
      <alignment vertical="center"/>
    </xf>
    <xf numFmtId="0" fontId="68" fillId="7" borderId="0" xfId="0" applyFont="1" applyFill="1" applyAlignment="1">
      <alignment vertical="center"/>
    </xf>
    <xf numFmtId="49" fontId="39" fillId="7" borderId="2" xfId="43" applyNumberFormat="1" applyFont="1" applyFill="1" applyBorder="1">
      <alignment vertical="center"/>
    </xf>
    <xf numFmtId="49" fontId="39" fillId="7" borderId="2" xfId="43" applyNumberFormat="1" applyFont="1" applyFill="1" applyBorder="1" applyAlignment="1">
      <alignment vertical="center" wrapText="1"/>
    </xf>
    <xf numFmtId="0" fontId="49" fillId="7" borderId="13" xfId="0" applyFont="1" applyFill="1" applyBorder="1" applyAlignment="1">
      <alignment horizontal="right" vertical="center"/>
    </xf>
    <xf numFmtId="0" fontId="39" fillId="7" borderId="2" xfId="43" applyFont="1" applyFill="1" applyBorder="1">
      <alignment vertical="center"/>
    </xf>
    <xf numFmtId="184" fontId="14" fillId="7" borderId="45" xfId="0" applyNumberFormat="1" applyFont="1" applyFill="1" applyBorder="1" applyAlignment="1" applyProtection="1">
      <alignment vertical="center"/>
      <protection locked="0"/>
    </xf>
    <xf numFmtId="184" fontId="14" fillId="7" borderId="46" xfId="0" applyNumberFormat="1" applyFont="1" applyFill="1" applyBorder="1" applyAlignment="1">
      <alignment vertical="center"/>
    </xf>
    <xf numFmtId="49" fontId="39" fillId="7" borderId="20" xfId="43" applyNumberFormat="1" applyFont="1" applyFill="1" applyBorder="1" applyAlignment="1">
      <alignment horizontal="center" vertical="center"/>
    </xf>
    <xf numFmtId="184" fontId="14" fillId="7" borderId="12" xfId="0" applyNumberFormat="1" applyFont="1" applyFill="1" applyBorder="1" applyAlignment="1" applyProtection="1">
      <alignment vertical="center"/>
      <protection locked="0"/>
    </xf>
    <xf numFmtId="0" fontId="14" fillId="7" borderId="15" xfId="0" applyFont="1" applyFill="1" applyBorder="1" applyAlignment="1">
      <alignment horizontal="right" vertical="center"/>
    </xf>
    <xf numFmtId="184" fontId="14" fillId="7" borderId="3" xfId="0" applyNumberFormat="1" applyFont="1" applyFill="1" applyBorder="1" applyAlignment="1">
      <alignment vertical="center"/>
    </xf>
    <xf numFmtId="184" fontId="14" fillId="7" borderId="47" xfId="0" applyNumberFormat="1" applyFont="1" applyFill="1" applyBorder="1" applyAlignment="1">
      <alignment vertical="center"/>
    </xf>
    <xf numFmtId="0" fontId="67" fillId="7" borderId="48" xfId="0" applyFont="1" applyFill="1" applyBorder="1" applyAlignment="1">
      <alignment horizontal="right" vertical="center"/>
    </xf>
    <xf numFmtId="10" fontId="67" fillId="7" borderId="32" xfId="0" applyNumberFormat="1" applyFont="1" applyFill="1" applyBorder="1" applyAlignment="1">
      <alignment vertical="center"/>
    </xf>
    <xf numFmtId="10" fontId="67" fillId="7" borderId="49" xfId="0" applyNumberFormat="1" applyFont="1" applyFill="1" applyBorder="1" applyAlignment="1">
      <alignment vertical="center"/>
    </xf>
    <xf numFmtId="10" fontId="67" fillId="7" borderId="0" xfId="0" applyNumberFormat="1" applyFont="1" applyFill="1" applyAlignment="1">
      <alignment vertical="center"/>
    </xf>
    <xf numFmtId="3" fontId="39" fillId="7" borderId="0" xfId="31" applyNumberFormat="1" applyFont="1" applyFill="1"/>
    <xf numFmtId="3" fontId="40" fillId="7" borderId="0" xfId="31" applyNumberFormat="1" applyFont="1" applyFill="1" applyBorder="1" applyAlignment="1">
      <alignment horizontal="center" vertical="top"/>
    </xf>
    <xf numFmtId="0" fontId="0" fillId="7" borderId="0" xfId="0" applyFill="1" applyAlignment="1" applyProtection="1">
      <alignment vertical="center" shrinkToFit="1"/>
      <protection locked="0"/>
    </xf>
    <xf numFmtId="0" fontId="14" fillId="0" borderId="0" xfId="0" applyFont="1" applyAlignment="1" applyProtection="1">
      <alignment vertical="center" shrinkToFit="1"/>
      <protection locked="0"/>
    </xf>
    <xf numFmtId="0" fontId="51" fillId="0" borderId="0" xfId="0" applyFont="1" applyAlignment="1">
      <alignment horizontal="justify"/>
    </xf>
    <xf numFmtId="10" fontId="51" fillId="0" borderId="0" xfId="0" applyNumberFormat="1" applyFont="1" applyAlignment="1">
      <alignment horizontal="justify"/>
    </xf>
    <xf numFmtId="0" fontId="71" fillId="7" borderId="0" xfId="0" applyFont="1" applyFill="1"/>
    <xf numFmtId="0" fontId="14" fillId="7" borderId="52" xfId="0" applyFont="1" applyFill="1" applyBorder="1" applyAlignment="1">
      <alignment vertical="center"/>
    </xf>
    <xf numFmtId="0" fontId="14" fillId="7" borderId="19" xfId="0" applyFont="1" applyFill="1" applyBorder="1" applyAlignment="1">
      <alignment vertical="center"/>
    </xf>
    <xf numFmtId="0" fontId="14" fillId="7" borderId="9" xfId="0" applyFont="1" applyFill="1" applyBorder="1" applyAlignment="1">
      <alignment horizontal="center" vertical="center"/>
    </xf>
    <xf numFmtId="184" fontId="14" fillId="5" borderId="47" xfId="0" applyNumberFormat="1" applyFont="1" applyFill="1" applyBorder="1" applyAlignment="1" applyProtection="1">
      <alignment vertical="center"/>
      <protection locked="0"/>
    </xf>
    <xf numFmtId="184" fontId="14" fillId="5" borderId="53" xfId="0" applyNumberFormat="1" applyFont="1" applyFill="1" applyBorder="1" applyAlignment="1" applyProtection="1">
      <alignment vertical="center"/>
      <protection locked="0"/>
    </xf>
    <xf numFmtId="0" fontId="14" fillId="7" borderId="20" xfId="0" applyFont="1" applyFill="1" applyBorder="1" applyAlignment="1">
      <alignment vertical="center"/>
    </xf>
    <xf numFmtId="184" fontId="14" fillId="5" borderId="61" xfId="0" applyNumberFormat="1" applyFont="1" applyFill="1" applyBorder="1" applyAlignment="1" applyProtection="1">
      <alignment vertical="center"/>
      <protection locked="0"/>
    </xf>
    <xf numFmtId="0" fontId="14" fillId="7" borderId="0" xfId="0" applyFont="1" applyFill="1" applyAlignment="1">
      <alignment vertical="center"/>
    </xf>
    <xf numFmtId="0" fontId="71" fillId="7" borderId="20" xfId="0" applyFont="1" applyFill="1" applyBorder="1" applyAlignment="1">
      <alignment horizontal="center" vertical="center"/>
    </xf>
    <xf numFmtId="0" fontId="71" fillId="7" borderId="0" xfId="0" applyFont="1" applyFill="1" applyAlignment="1">
      <alignment vertical="center"/>
    </xf>
    <xf numFmtId="0" fontId="71" fillId="7" borderId="19" xfId="0" applyFont="1" applyFill="1" applyBorder="1" applyAlignment="1">
      <alignment vertical="center"/>
    </xf>
    <xf numFmtId="184" fontId="14" fillId="7" borderId="0" xfId="0" applyNumberFormat="1" applyFont="1" applyFill="1" applyAlignment="1" applyProtection="1">
      <alignment vertical="center"/>
      <protection locked="0"/>
    </xf>
    <xf numFmtId="0" fontId="71" fillId="7" borderId="85" xfId="0" applyFont="1" applyFill="1" applyBorder="1" applyAlignment="1">
      <alignment vertical="center"/>
    </xf>
    <xf numFmtId="0" fontId="71" fillId="7" borderId="11" xfId="0" applyFont="1" applyFill="1" applyBorder="1" applyAlignment="1">
      <alignment vertical="center"/>
    </xf>
    <xf numFmtId="0" fontId="71" fillId="7" borderId="21" xfId="0" applyFont="1" applyFill="1" applyBorder="1" applyAlignment="1">
      <alignment horizontal="center" vertical="center"/>
    </xf>
    <xf numFmtId="184" fontId="14" fillId="7" borderId="44" xfId="0" applyNumberFormat="1" applyFont="1" applyFill="1" applyBorder="1" applyAlignment="1">
      <alignment vertical="center"/>
    </xf>
    <xf numFmtId="0" fontId="14" fillId="7" borderId="15" xfId="0" applyFont="1" applyFill="1" applyBorder="1" applyAlignment="1">
      <alignment horizontal="center" vertical="center"/>
    </xf>
    <xf numFmtId="184" fontId="72" fillId="7" borderId="47" xfId="0" applyNumberFormat="1" applyFont="1" applyFill="1" applyBorder="1" applyAlignment="1">
      <alignment vertical="center"/>
    </xf>
    <xf numFmtId="184" fontId="14" fillId="7" borderId="8" xfId="0" applyNumberFormat="1" applyFont="1" applyFill="1" applyBorder="1" applyAlignment="1">
      <alignment horizontal="center" vertical="center"/>
    </xf>
    <xf numFmtId="0" fontId="0" fillId="7" borderId="0" xfId="0" applyFill="1" applyAlignment="1">
      <alignment vertical="top"/>
    </xf>
    <xf numFmtId="0" fontId="71" fillId="7" borderId="0" xfId="0" applyFont="1" applyFill="1" applyAlignment="1">
      <alignment vertical="top"/>
    </xf>
    <xf numFmtId="0" fontId="71" fillId="7" borderId="0" xfId="0" applyFont="1" applyFill="1" applyAlignment="1">
      <alignment vertical="top" wrapText="1"/>
    </xf>
    <xf numFmtId="0" fontId="0" fillId="0" borderId="0" xfId="0" applyAlignment="1">
      <alignment vertical="top"/>
    </xf>
    <xf numFmtId="0" fontId="40" fillId="7" borderId="0" xfId="0" applyFont="1" applyFill="1" applyAlignment="1">
      <alignment vertical="top"/>
    </xf>
    <xf numFmtId="0" fontId="14" fillId="7" borderId="0" xfId="0" applyFont="1" applyFill="1" applyAlignment="1" applyProtection="1">
      <alignment vertical="center" shrinkToFit="1"/>
      <protection locked="0"/>
    </xf>
    <xf numFmtId="0" fontId="73" fillId="7" borderId="0" xfId="0" applyFont="1" applyFill="1" applyAlignment="1">
      <alignment vertical="center"/>
    </xf>
    <xf numFmtId="0" fontId="73" fillId="0" borderId="0" xfId="0" applyFont="1" applyAlignment="1">
      <alignment vertical="center"/>
    </xf>
    <xf numFmtId="3" fontId="14" fillId="7" borderId="0" xfId="31" applyNumberFormat="1" applyFont="1" applyFill="1" applyBorder="1"/>
    <xf numFmtId="3" fontId="14" fillId="7" borderId="15" xfId="31" applyNumberFormat="1" applyFont="1" applyFill="1" applyBorder="1"/>
    <xf numFmtId="3" fontId="14" fillId="7" borderId="44" xfId="31" applyNumberFormat="1" applyFont="1" applyFill="1" applyBorder="1" applyAlignment="1">
      <alignment vertical="center"/>
    </xf>
    <xf numFmtId="3" fontId="14" fillId="7" borderId="0" xfId="31" applyNumberFormat="1" applyFont="1" applyFill="1" applyAlignment="1">
      <alignment vertical="center"/>
    </xf>
    <xf numFmtId="0" fontId="14" fillId="8" borderId="63" xfId="0" applyFont="1" applyFill="1" applyBorder="1" applyAlignment="1">
      <alignment horizontal="center" vertical="center"/>
    </xf>
    <xf numFmtId="3" fontId="14" fillId="7" borderId="0" xfId="31" applyNumberFormat="1" applyFont="1" applyFill="1" applyBorder="1" applyAlignment="1">
      <alignment vertical="center"/>
    </xf>
    <xf numFmtId="0" fontId="14" fillId="7" borderId="15" xfId="0" applyFont="1" applyFill="1" applyBorder="1" applyAlignment="1">
      <alignment vertical="center"/>
    </xf>
    <xf numFmtId="3" fontId="71" fillId="7" borderId="0" xfId="31" applyNumberFormat="1" applyFont="1" applyFill="1" applyBorder="1"/>
    <xf numFmtId="0" fontId="9" fillId="7" borderId="57" xfId="0" applyFont="1" applyFill="1" applyBorder="1" applyAlignment="1">
      <alignment horizontal="left" vertical="center"/>
    </xf>
    <xf numFmtId="184" fontId="14" fillId="5" borderId="55" xfId="0" applyNumberFormat="1" applyFont="1" applyFill="1" applyBorder="1" applyAlignment="1" applyProtection="1">
      <alignment horizontal="right" vertical="center"/>
      <protection locked="0"/>
    </xf>
    <xf numFmtId="184" fontId="14" fillId="5" borderId="32" xfId="0" applyNumberFormat="1" applyFont="1" applyFill="1" applyBorder="1" applyAlignment="1" applyProtection="1">
      <alignment horizontal="right" vertical="center"/>
      <protection locked="0"/>
    </xf>
    <xf numFmtId="184" fontId="14" fillId="7" borderId="32" xfId="0" applyNumberFormat="1" applyFont="1" applyFill="1" applyBorder="1" applyAlignment="1" applyProtection="1">
      <alignment horizontal="right" vertical="center"/>
      <protection locked="0"/>
    </xf>
    <xf numFmtId="184" fontId="14" fillId="7" borderId="33" xfId="0" applyNumberFormat="1" applyFont="1" applyFill="1" applyBorder="1" applyAlignment="1" applyProtection="1">
      <alignment horizontal="right" vertical="center"/>
      <protection locked="0"/>
    </xf>
    <xf numFmtId="184" fontId="14" fillId="7" borderId="47" xfId="31" applyNumberFormat="1" applyFont="1" applyFill="1" applyBorder="1" applyAlignment="1">
      <alignment horizontal="right" vertical="center"/>
    </xf>
    <xf numFmtId="0" fontId="14" fillId="7" borderId="80" xfId="0" applyFont="1" applyFill="1" applyBorder="1" applyAlignment="1">
      <alignment horizontal="center" vertical="center"/>
    </xf>
    <xf numFmtId="184" fontId="14" fillId="7" borderId="82" xfId="0" applyNumberFormat="1" applyFont="1" applyFill="1" applyBorder="1" applyAlignment="1" applyProtection="1">
      <alignment horizontal="right" vertical="center"/>
      <protection locked="0"/>
    </xf>
    <xf numFmtId="184" fontId="14" fillId="7" borderId="83" xfId="0" applyNumberFormat="1" applyFont="1" applyFill="1" applyBorder="1" applyAlignment="1" applyProtection="1">
      <alignment horizontal="right" vertical="center"/>
      <protection locked="0"/>
    </xf>
    <xf numFmtId="184" fontId="14" fillId="5" borderId="83" xfId="0" applyNumberFormat="1" applyFont="1" applyFill="1" applyBorder="1" applyAlignment="1" applyProtection="1">
      <alignment horizontal="right" vertical="center"/>
      <protection locked="0"/>
    </xf>
    <xf numFmtId="184" fontId="14" fillId="5" borderId="81" xfId="0" applyNumberFormat="1" applyFont="1" applyFill="1" applyBorder="1" applyAlignment="1" applyProtection="1">
      <alignment horizontal="right" vertical="center"/>
      <protection locked="0"/>
    </xf>
    <xf numFmtId="184" fontId="14" fillId="5" borderId="86" xfId="0" applyNumberFormat="1" applyFont="1" applyFill="1" applyBorder="1" applyAlignment="1" applyProtection="1">
      <alignment horizontal="right" vertical="center"/>
      <protection locked="0"/>
    </xf>
    <xf numFmtId="184" fontId="14" fillId="7" borderId="56" xfId="31" applyNumberFormat="1" applyFont="1" applyFill="1" applyBorder="1" applyAlignment="1">
      <alignment horizontal="right" vertical="center"/>
    </xf>
    <xf numFmtId="184" fontId="72" fillId="7" borderId="3" xfId="0" applyNumberFormat="1" applyFont="1" applyFill="1" applyBorder="1" applyAlignment="1">
      <alignment horizontal="right" vertical="center"/>
    </xf>
    <xf numFmtId="0" fontId="14" fillId="7" borderId="8" xfId="0" applyFont="1" applyFill="1" applyBorder="1" applyAlignment="1">
      <alignment horizontal="center" vertical="center"/>
    </xf>
    <xf numFmtId="3" fontId="71" fillId="7" borderId="15" xfId="31" applyNumberFormat="1" applyFont="1" applyFill="1" applyBorder="1"/>
    <xf numFmtId="184" fontId="72" fillId="7" borderId="62" xfId="0" applyNumberFormat="1" applyFont="1" applyFill="1" applyBorder="1" applyAlignment="1">
      <alignment horizontal="right" vertical="center"/>
    </xf>
    <xf numFmtId="0" fontId="14" fillId="7" borderId="55" xfId="0" applyFont="1" applyFill="1" applyBorder="1" applyAlignment="1">
      <alignment horizontal="left" vertical="center"/>
    </xf>
    <xf numFmtId="0" fontId="14" fillId="7" borderId="1" xfId="0" applyFont="1" applyFill="1" applyBorder="1" applyAlignment="1">
      <alignment vertical="center"/>
    </xf>
    <xf numFmtId="3" fontId="71" fillId="7" borderId="1" xfId="31" applyNumberFormat="1" applyFont="1" applyFill="1" applyBorder="1"/>
    <xf numFmtId="0" fontId="14" fillId="7" borderId="49" xfId="0" applyFont="1" applyFill="1" applyBorder="1" applyAlignment="1">
      <alignment vertical="center"/>
    </xf>
    <xf numFmtId="184" fontId="72" fillId="7" borderId="32" xfId="0" applyNumberFormat="1" applyFont="1" applyFill="1" applyBorder="1" applyAlignment="1">
      <alignment horizontal="right" vertical="center"/>
    </xf>
    <xf numFmtId="184" fontId="72" fillId="7" borderId="33" xfId="0" applyNumberFormat="1" applyFont="1" applyFill="1" applyBorder="1" applyAlignment="1">
      <alignment horizontal="right" vertical="center"/>
    </xf>
    <xf numFmtId="184" fontId="72" fillId="7" borderId="47" xfId="31" applyNumberFormat="1" applyFont="1" applyFill="1" applyBorder="1" applyAlignment="1">
      <alignment horizontal="right" vertical="center"/>
    </xf>
    <xf numFmtId="3" fontId="14" fillId="7" borderId="0" xfId="31" applyNumberFormat="1" applyFont="1" applyFill="1" applyBorder="1" applyAlignment="1">
      <alignment horizontal="center" vertical="center"/>
    </xf>
    <xf numFmtId="3" fontId="14" fillId="7" borderId="0" xfId="31" applyNumberFormat="1" applyFont="1" applyFill="1" applyBorder="1" applyAlignment="1">
      <alignment horizontal="left" vertical="center"/>
    </xf>
    <xf numFmtId="3" fontId="40" fillId="7" borderId="0" xfId="31" applyNumberFormat="1" applyFont="1" applyFill="1"/>
    <xf numFmtId="176" fontId="14" fillId="7" borderId="27" xfId="0" applyNumberFormat="1" applyFont="1" applyFill="1" applyBorder="1" applyAlignment="1" applyProtection="1">
      <alignment vertical="center" shrinkToFit="1"/>
      <protection locked="0"/>
    </xf>
    <xf numFmtId="176" fontId="14" fillId="7" borderId="57" xfId="0" applyNumberFormat="1" applyFont="1" applyFill="1" applyBorder="1" applyAlignment="1" applyProtection="1">
      <alignment vertical="center" shrinkToFit="1"/>
      <protection locked="0"/>
    </xf>
    <xf numFmtId="0" fontId="14" fillId="0" borderId="30" xfId="42" applyFont="1" applyBorder="1" applyAlignment="1">
      <alignment vertical="center" shrinkToFit="1"/>
    </xf>
    <xf numFmtId="0" fontId="14" fillId="0" borderId="30" xfId="42" applyFont="1" applyBorder="1" applyAlignment="1">
      <alignment horizontal="center" vertical="center"/>
    </xf>
    <xf numFmtId="0" fontId="14" fillId="0" borderId="25" xfId="42" applyFont="1" applyBorder="1" applyAlignment="1">
      <alignment horizontal="center" vertical="center"/>
    </xf>
    <xf numFmtId="0" fontId="27" fillId="0" borderId="28" xfId="42" applyFont="1" applyBorder="1" applyAlignment="1">
      <alignment horizontal="center" vertical="center"/>
    </xf>
    <xf numFmtId="0" fontId="27" fillId="0" borderId="26" xfId="42" applyFont="1" applyBorder="1" applyAlignment="1">
      <alignment horizontal="center" vertical="center"/>
    </xf>
    <xf numFmtId="0" fontId="30" fillId="0" borderId="165" xfId="0" applyFont="1" applyBorder="1" applyAlignment="1">
      <alignment vertical="center"/>
    </xf>
    <xf numFmtId="0" fontId="30" fillId="0" borderId="179" xfId="0" applyFont="1" applyBorder="1" applyAlignment="1">
      <alignment vertical="center"/>
    </xf>
    <xf numFmtId="0" fontId="30" fillId="0" borderId="147" xfId="0" applyFont="1" applyBorder="1" applyAlignment="1">
      <alignment vertical="center"/>
    </xf>
    <xf numFmtId="3" fontId="30" fillId="0" borderId="180" xfId="0" applyNumberFormat="1" applyFont="1" applyBorder="1" applyAlignment="1">
      <alignment vertical="center"/>
    </xf>
    <xf numFmtId="0" fontId="30" fillId="0" borderId="174" xfId="0" applyFont="1" applyBorder="1" applyAlignment="1">
      <alignment vertical="center"/>
    </xf>
    <xf numFmtId="0" fontId="30" fillId="0" borderId="0" xfId="0" applyFont="1" applyAlignment="1">
      <alignment horizontal="center" vertical="center" wrapText="1"/>
    </xf>
    <xf numFmtId="3" fontId="30" fillId="0" borderId="70" xfId="0" applyNumberFormat="1" applyFont="1" applyBorder="1" applyAlignment="1">
      <alignment vertical="center"/>
    </xf>
    <xf numFmtId="0" fontId="98" fillId="0" borderId="0" xfId="0" applyFont="1" applyAlignment="1">
      <alignment vertical="center"/>
    </xf>
    <xf numFmtId="3" fontId="30" fillId="0" borderId="177" xfId="0" applyNumberFormat="1" applyFont="1" applyBorder="1" applyAlignment="1">
      <alignment vertical="center"/>
    </xf>
    <xf numFmtId="0" fontId="30" fillId="0" borderId="88" xfId="0" applyFont="1" applyBorder="1" applyAlignment="1">
      <alignment vertical="center"/>
    </xf>
    <xf numFmtId="0" fontId="30" fillId="0" borderId="175" xfId="0" applyFont="1" applyBorder="1" applyAlignment="1">
      <alignment vertical="center"/>
    </xf>
    <xf numFmtId="0" fontId="30" fillId="0" borderId="168" xfId="0" applyFont="1" applyBorder="1" applyAlignment="1">
      <alignment vertical="center"/>
    </xf>
    <xf numFmtId="0" fontId="30" fillId="0" borderId="178" xfId="0" applyFont="1" applyBorder="1" applyAlignment="1">
      <alignment vertical="center"/>
    </xf>
    <xf numFmtId="3" fontId="30" fillId="0" borderId="88" xfId="0" applyNumberFormat="1" applyFont="1" applyBorder="1" applyAlignment="1">
      <alignment vertical="center"/>
    </xf>
    <xf numFmtId="3" fontId="30" fillId="0" borderId="174" xfId="0" applyNumberFormat="1" applyFont="1" applyBorder="1" applyAlignment="1">
      <alignment vertical="center"/>
    </xf>
    <xf numFmtId="0" fontId="30" fillId="0" borderId="176" xfId="0" applyFont="1" applyBorder="1" applyAlignment="1">
      <alignment vertical="center"/>
    </xf>
    <xf numFmtId="0" fontId="30" fillId="0" borderId="167" xfId="0" applyFont="1" applyBorder="1" applyAlignment="1">
      <alignment vertical="center"/>
    </xf>
    <xf numFmtId="3" fontId="30" fillId="0" borderId="0" xfId="0" applyNumberFormat="1" applyFont="1" applyAlignment="1">
      <alignment vertical="center"/>
    </xf>
    <xf numFmtId="3" fontId="30" fillId="0" borderId="181" xfId="0" applyNumberFormat="1" applyFont="1" applyBorder="1" applyAlignment="1">
      <alignment vertical="center"/>
    </xf>
    <xf numFmtId="0" fontId="30" fillId="0" borderId="150" xfId="0" applyFont="1" applyBorder="1" applyAlignment="1">
      <alignment vertical="center"/>
    </xf>
    <xf numFmtId="3" fontId="30" fillId="0" borderId="179" xfId="0" applyNumberFormat="1" applyFont="1" applyBorder="1" applyAlignment="1">
      <alignment vertical="center"/>
    </xf>
    <xf numFmtId="0" fontId="30" fillId="0" borderId="211" xfId="0" applyFont="1" applyBorder="1" applyAlignment="1">
      <alignment vertical="center"/>
    </xf>
    <xf numFmtId="3" fontId="30" fillId="0" borderId="186" xfId="0" applyNumberFormat="1" applyFont="1" applyBorder="1" applyAlignment="1">
      <alignment vertical="center"/>
    </xf>
    <xf numFmtId="3" fontId="30" fillId="0" borderId="29" xfId="0" applyNumberFormat="1" applyFont="1" applyBorder="1" applyAlignment="1">
      <alignment vertical="center"/>
    </xf>
    <xf numFmtId="3" fontId="30" fillId="0" borderId="185" xfId="0" applyNumberFormat="1" applyFont="1" applyBorder="1" applyAlignment="1">
      <alignment vertical="center"/>
    </xf>
    <xf numFmtId="3" fontId="30" fillId="0" borderId="168" xfId="0" applyNumberFormat="1" applyFont="1" applyBorder="1" applyAlignment="1">
      <alignment vertical="center"/>
    </xf>
    <xf numFmtId="0" fontId="30" fillId="0" borderId="177" xfId="0" applyFont="1" applyBorder="1" applyAlignment="1">
      <alignment vertical="center"/>
    </xf>
    <xf numFmtId="0" fontId="30" fillId="0" borderId="70" xfId="0" applyFont="1" applyBorder="1" applyAlignment="1">
      <alignment vertical="center"/>
    </xf>
    <xf numFmtId="0" fontId="30" fillId="0" borderId="210" xfId="0" applyFont="1" applyBorder="1" applyAlignment="1">
      <alignment vertical="center"/>
    </xf>
    <xf numFmtId="3" fontId="30" fillId="0" borderId="205" xfId="0" applyNumberFormat="1" applyFont="1" applyBorder="1" applyAlignment="1">
      <alignment vertical="center"/>
    </xf>
    <xf numFmtId="0" fontId="30" fillId="0" borderId="204" xfId="0" applyFont="1" applyBorder="1" applyAlignment="1">
      <alignment vertical="center"/>
    </xf>
    <xf numFmtId="0" fontId="30" fillId="0" borderId="203" xfId="0" applyFont="1" applyBorder="1" applyAlignment="1">
      <alignment vertical="center"/>
    </xf>
    <xf numFmtId="0" fontId="30" fillId="0" borderId="202" xfId="0" applyFont="1" applyBorder="1" applyAlignment="1">
      <alignment vertical="center"/>
    </xf>
    <xf numFmtId="3" fontId="30" fillId="0" borderId="176" xfId="0" applyNumberFormat="1" applyFont="1" applyBorder="1" applyAlignment="1">
      <alignment vertical="center"/>
    </xf>
    <xf numFmtId="0" fontId="30" fillId="0" borderId="146" xfId="0" applyFont="1" applyBorder="1" applyAlignment="1">
      <alignment vertical="center"/>
    </xf>
    <xf numFmtId="0" fontId="30" fillId="0" borderId="173" xfId="0" applyFont="1" applyBorder="1" applyAlignment="1">
      <alignment vertical="center"/>
    </xf>
    <xf numFmtId="0" fontId="30" fillId="0" borderId="169" xfId="0" applyFont="1" applyBorder="1" applyAlignment="1">
      <alignment vertical="center"/>
    </xf>
    <xf numFmtId="3" fontId="30" fillId="0" borderId="209" xfId="0" applyNumberFormat="1" applyFont="1" applyBorder="1" applyAlignment="1">
      <alignment vertical="center"/>
    </xf>
    <xf numFmtId="0" fontId="30" fillId="0" borderId="208" xfId="0" applyFont="1" applyBorder="1" applyAlignment="1">
      <alignment vertical="center"/>
    </xf>
    <xf numFmtId="0" fontId="30" fillId="0" borderId="199" xfId="0" applyFont="1" applyBorder="1" applyAlignment="1">
      <alignment vertical="center"/>
    </xf>
    <xf numFmtId="0" fontId="30" fillId="0" borderId="206" xfId="0" applyFont="1" applyBorder="1" applyAlignment="1">
      <alignment vertical="center"/>
    </xf>
    <xf numFmtId="3" fontId="30" fillId="0" borderId="172" xfId="0" applyNumberFormat="1" applyFont="1" applyBorder="1" applyAlignment="1">
      <alignment vertical="center"/>
    </xf>
    <xf numFmtId="0" fontId="30" fillId="0" borderId="180" xfId="0" applyFont="1" applyBorder="1" applyAlignment="1">
      <alignment vertical="center"/>
    </xf>
    <xf numFmtId="3" fontId="30" fillId="0" borderId="184" xfId="0" applyNumberFormat="1" applyFont="1" applyBorder="1" applyAlignment="1">
      <alignment vertical="center"/>
    </xf>
    <xf numFmtId="3" fontId="30" fillId="0" borderId="182" xfId="0" applyNumberFormat="1" applyFont="1" applyBorder="1" applyAlignment="1">
      <alignment vertical="center"/>
    </xf>
    <xf numFmtId="0" fontId="30" fillId="0" borderId="30" xfId="0" applyFont="1" applyBorder="1" applyAlignment="1">
      <alignment vertical="center"/>
    </xf>
    <xf numFmtId="0" fontId="30" fillId="0" borderId="28" xfId="0" applyFont="1" applyBorder="1" applyAlignment="1">
      <alignment vertical="center"/>
    </xf>
    <xf numFmtId="0" fontId="30" fillId="0" borderId="171" xfId="0" applyFont="1" applyBorder="1" applyAlignment="1">
      <alignment vertical="center"/>
    </xf>
    <xf numFmtId="0" fontId="39" fillId="0" borderId="0" xfId="0" applyFont="1" applyAlignment="1">
      <alignment horizontal="center" vertical="center"/>
    </xf>
    <xf numFmtId="3" fontId="30" fillId="0" borderId="207" xfId="0" applyNumberFormat="1" applyFont="1" applyBorder="1" applyAlignment="1">
      <alignment vertical="center"/>
    </xf>
    <xf numFmtId="3" fontId="30" fillId="0" borderId="170" xfId="0" applyNumberFormat="1" applyFont="1" applyBorder="1" applyAlignment="1">
      <alignment vertical="center"/>
    </xf>
    <xf numFmtId="0" fontId="30" fillId="0" borderId="0" xfId="0" applyFont="1" applyAlignment="1">
      <alignment horizontal="center" vertical="center"/>
    </xf>
    <xf numFmtId="0" fontId="30" fillId="0" borderId="29" xfId="0" applyFont="1" applyBorder="1" applyAlignment="1">
      <alignment vertical="center"/>
    </xf>
    <xf numFmtId="0" fontId="30" fillId="0" borderId="207" xfId="0" applyFont="1" applyBorder="1" applyAlignment="1">
      <alignment vertical="center"/>
    </xf>
    <xf numFmtId="0" fontId="30" fillId="0" borderId="149" xfId="0" applyFont="1" applyBorder="1" applyAlignment="1">
      <alignment vertical="center"/>
    </xf>
    <xf numFmtId="3" fontId="30" fillId="0" borderId="183" xfId="0" applyNumberFormat="1" applyFont="1" applyBorder="1" applyAlignment="1">
      <alignment vertical="center"/>
    </xf>
    <xf numFmtId="3" fontId="30" fillId="0" borderId="28" xfId="0" applyNumberFormat="1" applyFont="1" applyBorder="1" applyAlignment="1">
      <alignment vertical="center"/>
    </xf>
    <xf numFmtId="3" fontId="30" fillId="0" borderId="30" xfId="0" applyNumberFormat="1" applyFont="1" applyBorder="1" applyAlignment="1">
      <alignment vertical="center"/>
    </xf>
    <xf numFmtId="0" fontId="30" fillId="0" borderId="148" xfId="0" applyFont="1" applyBorder="1" applyAlignment="1">
      <alignment vertical="center"/>
    </xf>
    <xf numFmtId="0" fontId="30" fillId="0" borderId="0" xfId="0" applyFont="1" applyAlignment="1">
      <alignment horizontal="right" vertical="center"/>
    </xf>
    <xf numFmtId="0" fontId="26" fillId="0" borderId="0" xfId="0" applyFont="1" applyAlignment="1">
      <alignment vertical="center" wrapText="1"/>
    </xf>
    <xf numFmtId="0" fontId="30" fillId="0" borderId="172" xfId="0" applyFont="1" applyBorder="1" applyAlignment="1">
      <alignment vertical="center"/>
    </xf>
    <xf numFmtId="0" fontId="30" fillId="0" borderId="0" xfId="0" applyFont="1" applyAlignment="1">
      <alignment vertical="center"/>
    </xf>
    <xf numFmtId="0" fontId="30" fillId="0" borderId="170" xfId="0" applyFont="1" applyBorder="1" applyAlignment="1">
      <alignment vertical="center"/>
    </xf>
    <xf numFmtId="0" fontId="68" fillId="7" borderId="0" xfId="0" applyFont="1" applyFill="1"/>
    <xf numFmtId="0" fontId="39" fillId="7" borderId="0" xfId="0" applyFont="1" applyFill="1" applyAlignment="1">
      <alignment vertical="center"/>
    </xf>
    <xf numFmtId="0" fontId="39" fillId="7" borderId="0" xfId="0" applyFont="1" applyFill="1"/>
    <xf numFmtId="3" fontId="71" fillId="7" borderId="0" xfId="31" applyNumberFormat="1" applyFont="1" applyFill="1"/>
    <xf numFmtId="0" fontId="14" fillId="7" borderId="52" xfId="0" applyFont="1" applyFill="1" applyBorder="1" applyAlignment="1">
      <alignment horizontal="center" vertical="center"/>
    </xf>
    <xf numFmtId="0" fontId="49" fillId="7" borderId="20" xfId="0" applyFont="1" applyFill="1" applyBorder="1" applyAlignment="1">
      <alignment horizontal="center" vertical="center"/>
    </xf>
    <xf numFmtId="0" fontId="14" fillId="7" borderId="20" xfId="0" applyFont="1" applyFill="1" applyBorder="1" applyAlignment="1">
      <alignment horizontal="center" vertical="center"/>
    </xf>
    <xf numFmtId="0" fontId="49" fillId="7" borderId="21" xfId="0" applyFont="1" applyFill="1" applyBorder="1" applyAlignment="1">
      <alignment horizontal="left" vertical="center"/>
    </xf>
    <xf numFmtId="0" fontId="68" fillId="7" borderId="0" xfId="0" applyFont="1" applyFill="1" applyAlignment="1">
      <alignment horizontal="center" vertical="top"/>
    </xf>
    <xf numFmtId="0" fontId="97" fillId="7" borderId="0" xfId="0" applyFont="1" applyFill="1" applyAlignment="1">
      <alignment vertical="center"/>
    </xf>
    <xf numFmtId="3" fontId="68" fillId="7" borderId="0" xfId="31" applyNumberFormat="1" applyFont="1" applyFill="1" applyAlignment="1">
      <alignment horizontal="centerContinuous" vertical="center"/>
    </xf>
    <xf numFmtId="3" fontId="68" fillId="7" borderId="0" xfId="31" applyNumberFormat="1" applyFont="1" applyFill="1" applyAlignment="1">
      <alignment vertical="center"/>
    </xf>
    <xf numFmtId="0" fontId="92" fillId="7" borderId="0" xfId="0" applyFont="1" applyFill="1" applyAlignment="1">
      <alignment horizontal="right" vertical="center"/>
    </xf>
    <xf numFmtId="0" fontId="49" fillId="7" borderId="107" xfId="0" applyFont="1" applyFill="1" applyBorder="1" applyAlignment="1">
      <alignment horizontal="center" vertical="center"/>
    </xf>
    <xf numFmtId="3" fontId="49" fillId="7" borderId="12" xfId="31" applyNumberFormat="1" applyFont="1" applyFill="1" applyBorder="1" applyAlignment="1">
      <alignment vertical="center"/>
    </xf>
    <xf numFmtId="3" fontId="30" fillId="7" borderId="0" xfId="31" applyNumberFormat="1" applyFont="1" applyFill="1" applyAlignment="1">
      <alignment horizontal="right"/>
    </xf>
    <xf numFmtId="0" fontId="91" fillId="7" borderId="54" xfId="187" applyFont="1" applyFill="1" applyBorder="1" applyAlignment="1">
      <alignment horizontal="right" vertical="center"/>
    </xf>
    <xf numFmtId="3" fontId="91" fillId="7" borderId="54" xfId="31" applyNumberFormat="1" applyFont="1" applyFill="1" applyBorder="1" applyAlignment="1">
      <alignment horizontal="right" vertical="center"/>
    </xf>
    <xf numFmtId="0" fontId="39" fillId="7" borderId="52" xfId="0" applyFont="1" applyFill="1" applyBorder="1" applyAlignment="1">
      <alignment vertical="center"/>
    </xf>
    <xf numFmtId="0" fontId="14" fillId="7" borderId="19" xfId="0" applyFont="1" applyFill="1" applyBorder="1" applyAlignment="1">
      <alignment horizontal="center" vertical="center"/>
    </xf>
    <xf numFmtId="0" fontId="49" fillId="7" borderId="126" xfId="0" applyFont="1" applyFill="1" applyBorder="1" applyAlignment="1">
      <alignment horizontal="center" vertical="center"/>
    </xf>
    <xf numFmtId="0" fontId="14" fillId="7" borderId="128" xfId="0" applyFont="1" applyFill="1" applyBorder="1" applyAlignment="1">
      <alignment horizontal="center" vertical="center"/>
    </xf>
    <xf numFmtId="3" fontId="49" fillId="7" borderId="57" xfId="31" applyNumberFormat="1" applyFont="1" applyFill="1" applyBorder="1" applyAlignment="1">
      <alignment horizontal="right" vertical="center"/>
    </xf>
    <xf numFmtId="0" fontId="49" fillId="7" borderId="0" xfId="187" applyFont="1" applyFill="1"/>
    <xf numFmtId="3" fontId="49" fillId="7" borderId="0" xfId="31" applyNumberFormat="1" applyFont="1" applyFill="1" applyBorder="1" applyAlignment="1">
      <alignment horizontal="left"/>
    </xf>
    <xf numFmtId="3" fontId="49" fillId="7" borderId="0" xfId="31" applyNumberFormat="1" applyFont="1" applyFill="1" applyBorder="1" applyAlignment="1">
      <alignment horizontal="center"/>
    </xf>
    <xf numFmtId="0" fontId="28" fillId="7" borderId="0" xfId="187" applyFont="1" applyFill="1"/>
    <xf numFmtId="3" fontId="91" fillId="7" borderId="37" xfId="31" applyNumberFormat="1" applyFont="1" applyFill="1" applyBorder="1" applyAlignment="1">
      <alignment vertical="center"/>
    </xf>
    <xf numFmtId="3" fontId="68" fillId="0" borderId="0" xfId="31" applyNumberFormat="1" applyFont="1" applyFill="1"/>
    <xf numFmtId="3" fontId="92" fillId="0" borderId="0" xfId="31" applyNumberFormat="1" applyFont="1" applyFill="1" applyAlignment="1">
      <alignment horizontal="right"/>
    </xf>
    <xf numFmtId="3" fontId="68" fillId="0" borderId="0" xfId="31" applyNumberFormat="1" applyFont="1" applyFill="1" applyAlignment="1">
      <alignment horizontal="centerContinuous"/>
    </xf>
    <xf numFmtId="3" fontId="97" fillId="0" borderId="0" xfId="31" applyNumberFormat="1" applyFont="1" applyFill="1" applyAlignment="1">
      <alignment horizontal="center" vertical="center"/>
    </xf>
    <xf numFmtId="0" fontId="49" fillId="8" borderId="38" xfId="0" applyFont="1" applyFill="1" applyBorder="1" applyAlignment="1">
      <alignment horizontal="center" vertical="center"/>
    </xf>
    <xf numFmtId="0" fontId="97" fillId="8" borderId="48" xfId="187" applyFont="1" applyFill="1" applyBorder="1" applyAlignment="1">
      <alignment horizontal="center" vertical="center"/>
    </xf>
    <xf numFmtId="0" fontId="97" fillId="8" borderId="47" xfId="187" applyFont="1" applyFill="1" applyBorder="1" applyAlignment="1">
      <alignment horizontal="center" vertical="center"/>
    </xf>
    <xf numFmtId="0" fontId="46" fillId="8" borderId="157" xfId="0" applyFont="1" applyFill="1" applyBorder="1" applyAlignment="1">
      <alignment horizontal="center" vertical="center"/>
    </xf>
    <xf numFmtId="0" fontId="48" fillId="8" borderId="129" xfId="0" applyFont="1" applyFill="1" applyBorder="1" applyAlignment="1">
      <alignment horizontal="center" vertical="center"/>
    </xf>
    <xf numFmtId="0" fontId="14" fillId="7" borderId="14" xfId="0" applyFont="1" applyFill="1" applyBorder="1" applyAlignment="1">
      <alignment horizontal="center" vertical="center"/>
    </xf>
    <xf numFmtId="0" fontId="39" fillId="7" borderId="19" xfId="0" applyFont="1" applyFill="1" applyBorder="1" applyAlignment="1">
      <alignment vertical="center"/>
    </xf>
    <xf numFmtId="0" fontId="39" fillId="7" borderId="21" xfId="0" applyFont="1" applyFill="1" applyBorder="1" applyAlignment="1">
      <alignment vertical="center"/>
    </xf>
    <xf numFmtId="0" fontId="46" fillId="8" borderId="49" xfId="0" applyFont="1" applyFill="1" applyBorder="1" applyAlignment="1">
      <alignment horizontal="center" vertical="center"/>
    </xf>
    <xf numFmtId="0" fontId="46" fillId="8" borderId="47" xfId="0" applyFont="1" applyFill="1" applyBorder="1" applyAlignment="1">
      <alignment horizontal="center" vertical="center"/>
    </xf>
    <xf numFmtId="0" fontId="49" fillId="7" borderId="213" xfId="0" applyFont="1" applyFill="1" applyBorder="1" applyAlignment="1">
      <alignment horizontal="center" vertical="center"/>
    </xf>
    <xf numFmtId="0" fontId="49" fillId="7" borderId="153" xfId="0" applyFont="1" applyFill="1" applyBorder="1" applyAlignment="1">
      <alignment horizontal="center"/>
    </xf>
    <xf numFmtId="0" fontId="49" fillId="7" borderId="152" xfId="0" applyFont="1" applyFill="1" applyBorder="1" applyAlignment="1">
      <alignment horizontal="left" vertical="center"/>
    </xf>
    <xf numFmtId="0" fontId="49" fillId="7" borderId="110" xfId="0" applyFont="1" applyFill="1" applyBorder="1" applyAlignment="1">
      <alignment horizontal="center" vertical="center"/>
    </xf>
    <xf numFmtId="0" fontId="49" fillId="7" borderId="115" xfId="0" applyFont="1" applyFill="1" applyBorder="1"/>
    <xf numFmtId="0" fontId="49" fillId="7" borderId="154" xfId="0" applyFont="1" applyFill="1" applyBorder="1" applyAlignment="1">
      <alignment horizontal="left" vertical="center"/>
    </xf>
    <xf numFmtId="0" fontId="49" fillId="7" borderId="21" xfId="0" applyFont="1" applyFill="1" applyBorder="1" applyAlignment="1">
      <alignment horizontal="center" vertical="center"/>
    </xf>
    <xf numFmtId="0" fontId="49" fillId="7" borderId="11" xfId="0" applyFont="1" applyFill="1" applyBorder="1"/>
    <xf numFmtId="0" fontId="92" fillId="7" borderId="0" xfId="0" applyFont="1" applyFill="1" applyAlignment="1">
      <alignment vertical="center"/>
    </xf>
    <xf numFmtId="184" fontId="49" fillId="7" borderId="65" xfId="31" applyNumberFormat="1" applyFont="1" applyFill="1" applyBorder="1" applyAlignment="1">
      <alignment horizontal="right" vertical="center"/>
    </xf>
    <xf numFmtId="184" fontId="49" fillId="7" borderId="42" xfId="31" applyNumberFormat="1" applyFont="1" applyFill="1" applyBorder="1" applyAlignment="1">
      <alignment horizontal="right" vertical="center"/>
    </xf>
    <xf numFmtId="184" fontId="49" fillId="7" borderId="21" xfId="31" applyNumberFormat="1" applyFont="1" applyFill="1" applyBorder="1" applyAlignment="1">
      <alignment horizontal="right" vertical="center"/>
    </xf>
    <xf numFmtId="184" fontId="49" fillId="7" borderId="10" xfId="31" applyNumberFormat="1" applyFont="1" applyFill="1" applyBorder="1" applyAlignment="1">
      <alignment horizontal="right" vertical="center"/>
    </xf>
    <xf numFmtId="184" fontId="49" fillId="0" borderId="60" xfId="31" applyNumberFormat="1" applyFont="1" applyFill="1" applyBorder="1" applyAlignment="1">
      <alignment horizontal="right" vertical="center"/>
    </xf>
    <xf numFmtId="184" fontId="49" fillId="7" borderId="62" xfId="31" applyNumberFormat="1" applyFont="1" applyFill="1" applyBorder="1" applyAlignment="1">
      <alignment horizontal="right" vertical="center"/>
    </xf>
    <xf numFmtId="184" fontId="49" fillId="7" borderId="66" xfId="31" applyNumberFormat="1" applyFont="1" applyFill="1" applyBorder="1" applyAlignment="1">
      <alignment horizontal="right" vertical="center"/>
    </xf>
    <xf numFmtId="184" fontId="49" fillId="7" borderId="3" xfId="31" applyNumberFormat="1" applyFont="1" applyFill="1" applyBorder="1" applyAlignment="1">
      <alignment horizontal="right" vertical="center"/>
    </xf>
    <xf numFmtId="184" fontId="49" fillId="7" borderId="2" xfId="31" applyNumberFormat="1" applyFont="1" applyFill="1" applyBorder="1" applyAlignment="1">
      <alignment horizontal="right" vertical="center"/>
    </xf>
    <xf numFmtId="184" fontId="49" fillId="7" borderId="60" xfId="31" applyNumberFormat="1" applyFont="1" applyFill="1" applyBorder="1" applyAlignment="1">
      <alignment horizontal="right" vertical="center"/>
    </xf>
    <xf numFmtId="184" fontId="49" fillId="7" borderId="131" xfId="31" applyNumberFormat="1" applyFont="1" applyFill="1" applyBorder="1" applyAlignment="1">
      <alignment horizontal="right" vertical="center"/>
    </xf>
    <xf numFmtId="184" fontId="49" fillId="7" borderId="100" xfId="31" applyNumberFormat="1" applyFont="1" applyFill="1" applyBorder="1" applyAlignment="1">
      <alignment horizontal="right" vertical="center"/>
    </xf>
    <xf numFmtId="184" fontId="49" fillId="7" borderId="127" xfId="31" applyNumberFormat="1" applyFont="1" applyFill="1" applyBorder="1" applyAlignment="1">
      <alignment horizontal="right" vertical="center"/>
    </xf>
    <xf numFmtId="184" fontId="49" fillId="5" borderId="100" xfId="31" applyNumberFormat="1" applyFont="1" applyFill="1" applyBorder="1" applyAlignment="1">
      <alignment horizontal="right" vertical="center"/>
    </xf>
    <xf numFmtId="184" fontId="49" fillId="7" borderId="101" xfId="31" applyNumberFormat="1" applyFont="1" applyFill="1" applyBorder="1" applyAlignment="1">
      <alignment horizontal="right" vertical="center"/>
    </xf>
    <xf numFmtId="184" fontId="49" fillId="5" borderId="3" xfId="31" applyNumberFormat="1" applyFont="1" applyFill="1" applyBorder="1" applyAlignment="1">
      <alignment horizontal="right" vertical="center"/>
    </xf>
    <xf numFmtId="184" fontId="49" fillId="5" borderId="66" xfId="31" applyNumberFormat="1" applyFont="1" applyFill="1" applyBorder="1" applyAlignment="1">
      <alignment horizontal="right" vertical="center"/>
    </xf>
    <xf numFmtId="184" fontId="49" fillId="5" borderId="2" xfId="31" applyNumberFormat="1" applyFont="1" applyFill="1" applyBorder="1" applyAlignment="1">
      <alignment horizontal="right" vertical="center"/>
    </xf>
    <xf numFmtId="184" fontId="95" fillId="7" borderId="68" xfId="31" applyNumberFormat="1" applyFont="1" applyFill="1" applyBorder="1" applyAlignment="1">
      <alignment horizontal="right" vertical="center"/>
    </xf>
    <xf numFmtId="184" fontId="95" fillId="7" borderId="39" xfId="31" applyNumberFormat="1" applyFont="1" applyFill="1" applyBorder="1" applyAlignment="1">
      <alignment horizontal="right" vertical="center"/>
    </xf>
    <xf numFmtId="184" fontId="95" fillId="7" borderId="67" xfId="31" applyNumberFormat="1" applyFont="1" applyFill="1" applyBorder="1" applyAlignment="1">
      <alignment horizontal="right" vertical="center"/>
    </xf>
    <xf numFmtId="184" fontId="95" fillId="7" borderId="102" xfId="31" applyNumberFormat="1" applyFont="1" applyFill="1" applyBorder="1" applyAlignment="1">
      <alignment horizontal="right" vertical="center"/>
    </xf>
    <xf numFmtId="184" fontId="49" fillId="7" borderId="50" xfId="31" applyNumberFormat="1" applyFont="1" applyFill="1" applyBorder="1" applyAlignment="1">
      <alignment horizontal="right" vertical="center"/>
    </xf>
    <xf numFmtId="184" fontId="49" fillId="7" borderId="4" xfId="31" applyNumberFormat="1" applyFont="1" applyFill="1" applyBorder="1" applyAlignment="1">
      <alignment horizontal="right" vertical="center"/>
    </xf>
    <xf numFmtId="184" fontId="49" fillId="5" borderId="8" xfId="31" applyNumberFormat="1" applyFont="1" applyFill="1" applyBorder="1" applyAlignment="1">
      <alignment horizontal="right" vertical="center"/>
    </xf>
    <xf numFmtId="184" fontId="49" fillId="5" borderId="45" xfId="31" applyNumberFormat="1" applyFont="1" applyFill="1" applyBorder="1" applyAlignment="1">
      <alignment horizontal="right" vertical="center"/>
    </xf>
    <xf numFmtId="184" fontId="49" fillId="5" borderId="0" xfId="31" applyNumberFormat="1" applyFont="1" applyFill="1" applyBorder="1" applyAlignment="1">
      <alignment horizontal="right" vertical="center"/>
    </xf>
    <xf numFmtId="184" fontId="49" fillId="7" borderId="69" xfId="31" applyNumberFormat="1" applyFont="1" applyFill="1" applyBorder="1" applyAlignment="1">
      <alignment horizontal="right" vertical="center"/>
    </xf>
    <xf numFmtId="184" fontId="49" fillId="7" borderId="68" xfId="31" applyNumberFormat="1" applyFont="1" applyFill="1" applyBorder="1" applyAlignment="1">
      <alignment horizontal="right" vertical="center"/>
    </xf>
    <xf numFmtId="184" fontId="49" fillId="7" borderId="39" xfId="31" applyNumberFormat="1" applyFont="1" applyFill="1" applyBorder="1" applyAlignment="1">
      <alignment horizontal="right" vertical="center"/>
    </xf>
    <xf numFmtId="184" fontId="49" fillId="7" borderId="67" xfId="31" applyNumberFormat="1" applyFont="1" applyFill="1" applyBorder="1" applyAlignment="1">
      <alignment horizontal="right" vertical="center"/>
    </xf>
    <xf numFmtId="184" fontId="95" fillId="7" borderId="65" xfId="31" applyNumberFormat="1" applyFont="1" applyFill="1" applyBorder="1" applyAlignment="1">
      <alignment horizontal="right" vertical="center"/>
    </xf>
    <xf numFmtId="184" fontId="95" fillId="7" borderId="10" xfId="31" applyNumberFormat="1" applyFont="1" applyFill="1" applyBorder="1" applyAlignment="1">
      <alignment horizontal="right" vertical="center"/>
    </xf>
    <xf numFmtId="184" fontId="95" fillId="7" borderId="21" xfId="31" applyNumberFormat="1" applyFont="1" applyFill="1" applyBorder="1" applyAlignment="1">
      <alignment horizontal="right" vertical="center"/>
    </xf>
    <xf numFmtId="184" fontId="95" fillId="7" borderId="103" xfId="31" applyNumberFormat="1" applyFont="1" applyFill="1" applyBorder="1" applyAlignment="1">
      <alignment horizontal="right" vertical="center"/>
    </xf>
    <xf numFmtId="184" fontId="49" fillId="0" borderId="66" xfId="31" applyNumberFormat="1" applyFont="1" applyFill="1" applyBorder="1" applyAlignment="1">
      <alignment horizontal="right" vertical="center"/>
    </xf>
    <xf numFmtId="184" fontId="49" fillId="0" borderId="3" xfId="31" applyNumberFormat="1" applyFont="1" applyFill="1" applyBorder="1" applyAlignment="1">
      <alignment horizontal="right" vertical="center"/>
    </xf>
    <xf numFmtId="184" fontId="49" fillId="0" borderId="2" xfId="31" applyNumberFormat="1" applyFont="1" applyFill="1" applyBorder="1" applyAlignment="1">
      <alignment horizontal="right" vertical="center"/>
    </xf>
    <xf numFmtId="184" fontId="49" fillId="5" borderId="162" xfId="31" applyNumberFormat="1" applyFont="1" applyFill="1" applyBorder="1" applyAlignment="1">
      <alignment horizontal="right" vertical="center"/>
    </xf>
    <xf numFmtId="184" fontId="49" fillId="5" borderId="163" xfId="31" applyNumberFormat="1" applyFont="1" applyFill="1" applyBorder="1" applyAlignment="1">
      <alignment horizontal="right" vertical="center"/>
    </xf>
    <xf numFmtId="184" fontId="49" fillId="5" borderId="159" xfId="31" applyNumberFormat="1" applyFont="1" applyFill="1" applyBorder="1" applyAlignment="1">
      <alignment horizontal="right" vertical="center"/>
    </xf>
    <xf numFmtId="184" fontId="49" fillId="7" borderId="105" xfId="31" applyNumberFormat="1" applyFont="1" applyFill="1" applyBorder="1" applyAlignment="1">
      <alignment horizontal="right" vertical="center"/>
    </xf>
    <xf numFmtId="184" fontId="49" fillId="5" borderId="82" xfId="31" applyNumberFormat="1" applyFont="1" applyFill="1" applyBorder="1" applyAlignment="1">
      <alignment horizontal="right" vertical="center"/>
    </xf>
    <xf numFmtId="184" fontId="49" fillId="5" borderId="83" xfId="31" applyNumberFormat="1" applyFont="1" applyFill="1" applyBorder="1" applyAlignment="1">
      <alignment horizontal="right" vertical="center"/>
    </xf>
    <xf numFmtId="184" fontId="49" fillId="5" borderId="81" xfId="31" applyNumberFormat="1" applyFont="1" applyFill="1" applyBorder="1" applyAlignment="1">
      <alignment horizontal="right" vertical="center"/>
    </xf>
    <xf numFmtId="184" fontId="95" fillId="5" borderId="65" xfId="31" applyNumberFormat="1" applyFont="1" applyFill="1" applyBorder="1" applyAlignment="1">
      <alignment vertical="center"/>
    </xf>
    <xf numFmtId="184" fontId="95" fillId="5" borderId="10" xfId="31" applyNumberFormat="1" applyFont="1" applyFill="1" applyBorder="1" applyAlignment="1">
      <alignment vertical="center"/>
    </xf>
    <xf numFmtId="184" fontId="95" fillId="5" borderId="21" xfId="31" applyNumberFormat="1" applyFont="1" applyFill="1" applyBorder="1" applyAlignment="1">
      <alignment vertical="center"/>
    </xf>
    <xf numFmtId="184" fontId="95" fillId="7" borderId="106" xfId="31" applyNumberFormat="1" applyFont="1" applyFill="1" applyBorder="1" applyAlignment="1">
      <alignment vertical="center"/>
    </xf>
    <xf numFmtId="184" fontId="49" fillId="5" borderId="132" xfId="31" applyNumberFormat="1" applyFont="1" applyFill="1" applyBorder="1" applyAlignment="1">
      <alignment vertical="center"/>
    </xf>
    <xf numFmtId="184" fontId="49" fillId="5" borderId="108" xfId="31" applyNumberFormat="1" applyFont="1" applyFill="1" applyBorder="1" applyAlignment="1">
      <alignment vertical="center"/>
    </xf>
    <xf numFmtId="184" fontId="49" fillId="5" borderId="120" xfId="31" applyNumberFormat="1" applyFont="1" applyFill="1" applyBorder="1" applyAlignment="1">
      <alignment vertical="center"/>
    </xf>
    <xf numFmtId="184" fontId="49" fillId="7" borderId="109" xfId="31" applyNumberFormat="1" applyFont="1" applyFill="1" applyBorder="1" applyAlignment="1">
      <alignment vertical="center"/>
    </xf>
    <xf numFmtId="184" fontId="49" fillId="5" borderId="133" xfId="31" applyNumberFormat="1" applyFont="1" applyFill="1" applyBorder="1" applyAlignment="1">
      <alignment vertical="center"/>
    </xf>
    <xf numFmtId="184" fontId="49" fillId="5" borderId="111" xfId="31" applyNumberFormat="1" applyFont="1" applyFill="1" applyBorder="1" applyAlignment="1">
      <alignment vertical="center"/>
    </xf>
    <xf numFmtId="184" fontId="49" fillId="5" borderId="122" xfId="31" applyNumberFormat="1" applyFont="1" applyFill="1" applyBorder="1" applyAlignment="1">
      <alignment vertical="center"/>
    </xf>
    <xf numFmtId="184" fontId="49" fillId="7" borderId="112" xfId="31" applyNumberFormat="1" applyFont="1" applyFill="1" applyBorder="1" applyAlignment="1">
      <alignment vertical="center"/>
    </xf>
    <xf numFmtId="184" fontId="49" fillId="5" borderId="134" xfId="31" applyNumberFormat="1" applyFont="1" applyFill="1" applyBorder="1" applyAlignment="1">
      <alignment vertical="center"/>
    </xf>
    <xf numFmtId="184" fontId="49" fillId="5" borderId="113" xfId="31" applyNumberFormat="1" applyFont="1" applyFill="1" applyBorder="1" applyAlignment="1">
      <alignment vertical="center"/>
    </xf>
    <xf numFmtId="184" fontId="49" fillId="5" borderId="123" xfId="31" applyNumberFormat="1" applyFont="1" applyFill="1" applyBorder="1" applyAlignment="1">
      <alignment vertical="center"/>
    </xf>
    <xf numFmtId="184" fontId="49" fillId="7" borderId="106" xfId="31" applyNumberFormat="1" applyFont="1" applyFill="1" applyBorder="1" applyAlignment="1">
      <alignment vertical="center"/>
    </xf>
    <xf numFmtId="184" fontId="95" fillId="5" borderId="66" xfId="31" applyNumberFormat="1" applyFont="1" applyFill="1" applyBorder="1" applyAlignment="1">
      <alignment vertical="center"/>
    </xf>
    <xf numFmtId="184" fontId="95" fillId="5" borderId="3" xfId="31" applyNumberFormat="1" applyFont="1" applyFill="1" applyBorder="1" applyAlignment="1">
      <alignment vertical="center"/>
    </xf>
    <xf numFmtId="184" fontId="95" fillId="5" borderId="2" xfId="31" applyNumberFormat="1" applyFont="1" applyFill="1" applyBorder="1" applyAlignment="1">
      <alignment vertical="center"/>
    </xf>
    <xf numFmtId="184" fontId="95" fillId="7" borderId="114" xfId="31" applyNumberFormat="1" applyFont="1" applyFill="1" applyBorder="1" applyAlignment="1">
      <alignment vertical="center"/>
    </xf>
    <xf numFmtId="184" fontId="49" fillId="5" borderId="115" xfId="31" applyNumberFormat="1" applyFont="1" applyFill="1" applyBorder="1" applyAlignment="1">
      <alignment vertical="center"/>
    </xf>
    <xf numFmtId="184" fontId="49" fillId="5" borderId="8" xfId="31" applyNumberFormat="1" applyFont="1" applyFill="1" applyBorder="1" applyAlignment="1">
      <alignment vertical="center"/>
    </xf>
    <xf numFmtId="184" fontId="49" fillId="5" borderId="45" xfId="31" applyNumberFormat="1" applyFont="1" applyFill="1" applyBorder="1" applyAlignment="1">
      <alignment vertical="center"/>
    </xf>
    <xf numFmtId="184" fontId="49" fillId="5" borderId="116" xfId="31" applyNumberFormat="1" applyFont="1" applyFill="1" applyBorder="1" applyAlignment="1">
      <alignment vertical="center"/>
    </xf>
    <xf numFmtId="184" fontId="95" fillId="5" borderId="68" xfId="31" applyNumberFormat="1" applyFont="1" applyFill="1" applyBorder="1" applyAlignment="1">
      <alignment vertical="center"/>
    </xf>
    <xf numFmtId="184" fontId="95" fillId="5" borderId="39" xfId="31" applyNumberFormat="1" applyFont="1" applyFill="1" applyBorder="1" applyAlignment="1">
      <alignment vertical="center"/>
    </xf>
    <xf numFmtId="184" fontId="95" fillId="7" borderId="102" xfId="31" applyNumberFormat="1" applyFont="1" applyFill="1" applyBorder="1" applyAlignment="1">
      <alignment vertical="center"/>
    </xf>
    <xf numFmtId="184" fontId="49" fillId="5" borderId="135" xfId="31" applyNumberFormat="1" applyFont="1" applyFill="1" applyBorder="1" applyAlignment="1">
      <alignment vertical="center"/>
    </xf>
    <xf numFmtId="184" fontId="49" fillId="5" borderId="117" xfId="31" applyNumberFormat="1" applyFont="1" applyFill="1" applyBorder="1" applyAlignment="1">
      <alignment vertical="center"/>
    </xf>
    <xf numFmtId="184" fontId="49" fillId="5" borderId="130" xfId="31" applyNumberFormat="1" applyFont="1" applyFill="1" applyBorder="1" applyAlignment="1">
      <alignment vertical="center"/>
    </xf>
    <xf numFmtId="184" fontId="49" fillId="7" borderId="69" xfId="31" applyNumberFormat="1" applyFont="1" applyFill="1" applyBorder="1" applyAlignment="1">
      <alignment vertical="center"/>
    </xf>
    <xf numFmtId="184" fontId="49" fillId="5" borderId="14" xfId="31" applyNumberFormat="1" applyFont="1" applyFill="1" applyBorder="1" applyAlignment="1">
      <alignment vertical="center"/>
    </xf>
    <xf numFmtId="184" fontId="49" fillId="5" borderId="118" xfId="31" applyNumberFormat="1" applyFont="1" applyFill="1" applyBorder="1" applyAlignment="1">
      <alignment vertical="center"/>
    </xf>
    <xf numFmtId="184" fontId="49" fillId="5" borderId="15" xfId="31" applyNumberFormat="1" applyFont="1" applyFill="1" applyBorder="1" applyAlignment="1">
      <alignment vertical="center"/>
    </xf>
    <xf numFmtId="184" fontId="49" fillId="7" borderId="58" xfId="31" applyNumberFormat="1" applyFont="1" applyFill="1" applyBorder="1" applyAlignment="1">
      <alignment horizontal="center" vertical="center"/>
    </xf>
    <xf numFmtId="0" fontId="28" fillId="7" borderId="0" xfId="0" applyFont="1" applyFill="1"/>
    <xf numFmtId="184" fontId="49" fillId="35" borderId="39" xfId="0" applyNumberFormat="1" applyFont="1" applyFill="1" applyBorder="1" applyAlignment="1">
      <alignment horizontal="center" vertical="center"/>
    </xf>
    <xf numFmtId="184" fontId="49" fillId="35" borderId="40" xfId="0" applyNumberFormat="1" applyFont="1" applyFill="1" applyBorder="1" applyAlignment="1">
      <alignment horizontal="center" vertical="center"/>
    </xf>
    <xf numFmtId="0" fontId="49" fillId="7" borderId="0" xfId="0" applyFont="1" applyFill="1" applyAlignment="1">
      <alignment vertical="center"/>
    </xf>
    <xf numFmtId="0" fontId="92" fillId="0" borderId="0" xfId="0" applyFont="1"/>
    <xf numFmtId="0" fontId="94" fillId="0" borderId="0" xfId="0" applyFont="1"/>
    <xf numFmtId="0" fontId="97" fillId="0" borderId="0" xfId="0" applyFont="1"/>
    <xf numFmtId="200" fontId="92" fillId="0" borderId="0" xfId="0" applyNumberFormat="1" applyFont="1" applyAlignment="1">
      <alignment horizontal="right" vertical="center"/>
    </xf>
    <xf numFmtId="0" fontId="49" fillId="0" borderId="130" xfId="0" applyFont="1" applyBorder="1"/>
    <xf numFmtId="200" fontId="91" fillId="0" borderId="155" xfId="0" applyNumberFormat="1" applyFont="1" applyBorder="1" applyAlignment="1">
      <alignment horizontal="right" vertical="center"/>
    </xf>
    <xf numFmtId="0" fontId="49" fillId="0" borderId="122" xfId="0" applyFont="1" applyBorder="1"/>
    <xf numFmtId="200" fontId="91" fillId="0" borderId="156" xfId="0" applyNumberFormat="1" applyFont="1" applyBorder="1" applyAlignment="1">
      <alignment horizontal="right" vertical="center"/>
    </xf>
    <xf numFmtId="0" fontId="49" fillId="0" borderId="15" xfId="0" applyFont="1" applyBorder="1"/>
    <xf numFmtId="200" fontId="91" fillId="0" borderId="119" xfId="0" applyNumberFormat="1" applyFont="1" applyBorder="1" applyAlignment="1">
      <alignment horizontal="right" vertical="center"/>
    </xf>
    <xf numFmtId="0" fontId="68" fillId="0" borderId="0" xfId="0" applyFont="1" applyAlignment="1">
      <alignment horizontal="center" vertical="top"/>
    </xf>
    <xf numFmtId="0" fontId="30" fillId="7" borderId="0" xfId="0" applyFont="1" applyFill="1"/>
    <xf numFmtId="0" fontId="52" fillId="7" borderId="0" xfId="0" applyFont="1" applyFill="1"/>
    <xf numFmtId="0" fontId="49" fillId="7" borderId="0" xfId="187" applyFont="1" applyFill="1" applyAlignment="1">
      <alignment horizontal="right" vertical="center"/>
    </xf>
    <xf numFmtId="184" fontId="91" fillId="35" borderId="13" xfId="31" applyNumberFormat="1" applyFont="1" applyFill="1" applyBorder="1" applyAlignment="1">
      <alignment vertical="center"/>
    </xf>
    <xf numFmtId="184" fontId="91" fillId="7" borderId="62" xfId="31" applyNumberFormat="1" applyFont="1" applyFill="1" applyBorder="1" applyAlignment="1">
      <alignment horizontal="right" vertical="center"/>
    </xf>
    <xf numFmtId="184" fontId="99" fillId="5" borderId="47" xfId="31" applyNumberFormat="1" applyFont="1" applyFill="1" applyBorder="1" applyAlignment="1" applyProtection="1">
      <alignment vertical="center"/>
      <protection locked="0"/>
    </xf>
    <xf numFmtId="184" fontId="49" fillId="7" borderId="36" xfId="31" applyNumberFormat="1" applyFont="1" applyFill="1" applyBorder="1" applyAlignment="1">
      <alignment horizontal="right" vertical="center"/>
    </xf>
    <xf numFmtId="184" fontId="49" fillId="7" borderId="13" xfId="31" applyNumberFormat="1" applyFont="1" applyFill="1" applyBorder="1" applyAlignment="1">
      <alignment horizontal="right" vertical="center"/>
    </xf>
    <xf numFmtId="184" fontId="95" fillId="7" borderId="121" xfId="31" applyNumberFormat="1" applyFont="1" applyFill="1" applyBorder="1" applyAlignment="1">
      <alignment horizontal="right" vertical="center"/>
    </xf>
    <xf numFmtId="184" fontId="95" fillId="7" borderId="58" xfId="31" applyNumberFormat="1" applyFont="1" applyFill="1" applyBorder="1" applyAlignment="1">
      <alignment horizontal="right" vertical="center"/>
    </xf>
    <xf numFmtId="184" fontId="49" fillId="7" borderId="0" xfId="31" applyNumberFormat="1" applyFont="1" applyFill="1" applyBorder="1" applyAlignment="1">
      <alignment horizontal="right"/>
    </xf>
    <xf numFmtId="184" fontId="14" fillId="7" borderId="126" xfId="0" applyNumberFormat="1" applyFont="1" applyFill="1" applyBorder="1" applyAlignment="1">
      <alignment horizontal="right" vertical="center"/>
    </xf>
    <xf numFmtId="184" fontId="14" fillId="7" borderId="20" xfId="0" applyNumberFormat="1" applyFont="1" applyFill="1" applyBorder="1" applyAlignment="1">
      <alignment horizontal="right" vertical="center"/>
    </xf>
    <xf numFmtId="184" fontId="14" fillId="7" borderId="107" xfId="0" applyNumberFormat="1" applyFont="1" applyFill="1" applyBorder="1" applyAlignment="1">
      <alignment horizontal="right" vertical="center"/>
    </xf>
    <xf numFmtId="184" fontId="14" fillId="7" borderId="12" xfId="0" applyNumberFormat="1" applyFont="1" applyFill="1" applyBorder="1" applyAlignment="1">
      <alignment horizontal="right" vertical="center"/>
    </xf>
    <xf numFmtId="184" fontId="72" fillId="7" borderId="12" xfId="0" applyNumberFormat="1" applyFont="1" applyFill="1" applyBorder="1" applyAlignment="1">
      <alignment horizontal="right" vertical="center"/>
    </xf>
    <xf numFmtId="184" fontId="72" fillId="7" borderId="118" xfId="0" applyNumberFormat="1" applyFont="1" applyFill="1" applyBorder="1" applyAlignment="1">
      <alignment horizontal="right" vertical="center"/>
    </xf>
    <xf numFmtId="184" fontId="72" fillId="7" borderId="129" xfId="0" applyNumberFormat="1" applyFont="1" applyFill="1" applyBorder="1" applyAlignment="1">
      <alignment horizontal="right" vertical="center"/>
    </xf>
    <xf numFmtId="184" fontId="14" fillId="34" borderId="153" xfId="0" applyNumberFormat="1" applyFont="1" applyFill="1" applyBorder="1" applyAlignment="1">
      <alignment horizontal="right" vertical="center"/>
    </xf>
    <xf numFmtId="184" fontId="14" fillId="34" borderId="115" xfId="0" applyNumberFormat="1" applyFont="1" applyFill="1" applyBorder="1" applyAlignment="1">
      <alignment horizontal="right" vertical="center"/>
    </xf>
    <xf numFmtId="184" fontId="14" fillId="7" borderId="112" xfId="0" applyNumberFormat="1" applyFont="1" applyFill="1" applyBorder="1" applyAlignment="1">
      <alignment horizontal="right" vertical="center"/>
    </xf>
    <xf numFmtId="184" fontId="14" fillId="34" borderId="11" xfId="0" applyNumberFormat="1" applyFont="1" applyFill="1" applyBorder="1" applyAlignment="1">
      <alignment horizontal="right" vertical="center"/>
    </xf>
    <xf numFmtId="184" fontId="72" fillId="7" borderId="121" xfId="0" applyNumberFormat="1" applyFont="1" applyFill="1" applyBorder="1" applyAlignment="1">
      <alignment horizontal="right" vertical="center"/>
    </xf>
    <xf numFmtId="0" fontId="40" fillId="0" borderId="0" xfId="0" applyFont="1" applyAlignment="1">
      <alignment horizontal="center" vertical="top"/>
    </xf>
    <xf numFmtId="0" fontId="96" fillId="0" borderId="0" xfId="0" applyFont="1" applyAlignment="1">
      <alignment horizontal="center" vertical="center" wrapText="1"/>
    </xf>
    <xf numFmtId="0" fontId="96" fillId="0" borderId="0" xfId="0" applyFont="1" applyAlignment="1">
      <alignment horizontal="left" vertical="center" wrapText="1"/>
    </xf>
    <xf numFmtId="0" fontId="92" fillId="0" borderId="0" xfId="0" applyFont="1" applyAlignment="1">
      <alignment horizontal="center" vertical="center" wrapText="1"/>
    </xf>
    <xf numFmtId="0" fontId="92" fillId="0" borderId="0" xfId="0" applyFont="1" applyAlignment="1">
      <alignment horizontal="left" vertical="center" wrapText="1"/>
    </xf>
    <xf numFmtId="0" fontId="39" fillId="0" borderId="3" xfId="0" applyFont="1" applyBorder="1" applyAlignment="1">
      <alignment horizontal="center" vertical="center"/>
    </xf>
    <xf numFmtId="0" fontId="100" fillId="0" borderId="3" xfId="0" applyFont="1" applyBorder="1" applyAlignment="1">
      <alignment horizontal="center" vertical="center" wrapText="1"/>
    </xf>
    <xf numFmtId="0" fontId="39" fillId="0" borderId="3" xfId="0" applyFont="1" applyBorder="1"/>
    <xf numFmtId="0" fontId="39" fillId="0" borderId="3" xfId="0" applyFont="1" applyBorder="1" applyAlignment="1">
      <alignment horizontal="center"/>
    </xf>
    <xf numFmtId="0" fontId="92" fillId="0" borderId="0" xfId="0" applyFont="1" applyAlignment="1">
      <alignment vertical="center" shrinkToFit="1"/>
    </xf>
    <xf numFmtId="0" fontId="0" fillId="0" borderId="2" xfId="0" applyBorder="1" applyAlignment="1">
      <alignment vertical="center"/>
    </xf>
    <xf numFmtId="0" fontId="69" fillId="0" borderId="0" xfId="0" applyFont="1" applyAlignment="1">
      <alignment horizontal="left" vertical="center"/>
    </xf>
    <xf numFmtId="0" fontId="44" fillId="7" borderId="0" xfId="0" applyFont="1" applyFill="1" applyAlignment="1">
      <alignment vertical="center"/>
    </xf>
    <xf numFmtId="0" fontId="47" fillId="7" borderId="0" xfId="0" applyFont="1" applyFill="1" applyAlignment="1">
      <alignment horizontal="centerContinuous"/>
    </xf>
    <xf numFmtId="0" fontId="0" fillId="0" borderId="0" xfId="0" applyAlignment="1">
      <alignment horizontal="left" vertical="center"/>
    </xf>
    <xf numFmtId="0" fontId="30" fillId="0" borderId="0" xfId="186" applyFont="1" applyAlignment="1">
      <alignment vertical="center"/>
    </xf>
    <xf numFmtId="0" fontId="30" fillId="0" borderId="0" xfId="186" applyFont="1" applyAlignment="1">
      <alignment horizontal="right" vertical="center"/>
    </xf>
    <xf numFmtId="0" fontId="30" fillId="0" borderId="0" xfId="186" applyFont="1" applyAlignment="1">
      <alignment horizontal="center" vertical="center"/>
    </xf>
    <xf numFmtId="0" fontId="30" fillId="0" borderId="18" xfId="186" applyFont="1" applyBorder="1" applyAlignment="1">
      <alignment vertical="center"/>
    </xf>
    <xf numFmtId="0" fontId="30" fillId="0" borderId="13" xfId="186" applyFont="1" applyBorder="1" applyAlignment="1">
      <alignment vertical="center"/>
    </xf>
    <xf numFmtId="0" fontId="30" fillId="0" borderId="10" xfId="186" applyFont="1" applyBorder="1" applyAlignment="1">
      <alignment vertical="center"/>
    </xf>
    <xf numFmtId="0" fontId="30" fillId="0" borderId="18" xfId="186" applyFont="1" applyBorder="1" applyAlignment="1">
      <alignment horizontal="center" vertical="center"/>
    </xf>
    <xf numFmtId="0" fontId="30" fillId="0" borderId="3" xfId="186" applyFont="1" applyBorder="1" applyAlignment="1">
      <alignment horizontal="center" vertical="center"/>
    </xf>
    <xf numFmtId="0" fontId="30" fillId="0" borderId="2" xfId="186" applyFont="1" applyBorder="1" applyAlignment="1">
      <alignment horizontal="center" vertical="center"/>
    </xf>
    <xf numFmtId="0" fontId="30" fillId="0" borderId="12" xfId="186" applyFont="1" applyBorder="1" applyAlignment="1">
      <alignment vertical="center"/>
    </xf>
    <xf numFmtId="0" fontId="30" fillId="0" borderId="2" xfId="186" applyFont="1" applyBorder="1" applyAlignment="1">
      <alignment vertical="center"/>
    </xf>
    <xf numFmtId="0" fontId="30" fillId="0" borderId="13" xfId="186" applyFont="1" applyBorder="1" applyAlignment="1">
      <alignment horizontal="center" vertical="center"/>
    </xf>
    <xf numFmtId="0" fontId="30" fillId="0" borderId="12" xfId="186" applyFont="1" applyBorder="1" applyAlignment="1">
      <alignment horizontal="center" vertical="center"/>
    </xf>
    <xf numFmtId="0" fontId="44" fillId="0" borderId="0" xfId="0" applyFont="1" applyAlignment="1">
      <alignment vertical="center"/>
    </xf>
    <xf numFmtId="0" fontId="93" fillId="0" borderId="0" xfId="0" applyFont="1" applyAlignment="1">
      <alignment vertical="center"/>
    </xf>
    <xf numFmtId="0" fontId="49" fillId="0" borderId="34" xfId="0" applyFont="1" applyBorder="1" applyAlignment="1">
      <alignment vertical="center"/>
    </xf>
    <xf numFmtId="0" fontId="39" fillId="7" borderId="10" xfId="0" applyFont="1" applyFill="1" applyBorder="1" applyAlignment="1">
      <alignment vertical="center" wrapText="1"/>
    </xf>
    <xf numFmtId="0" fontId="49" fillId="7" borderId="11" xfId="0" applyFont="1" applyFill="1" applyBorder="1" applyAlignment="1">
      <alignment vertical="center"/>
    </xf>
    <xf numFmtId="0" fontId="93" fillId="0" borderId="44" xfId="0" applyFont="1" applyBorder="1" applyAlignment="1">
      <alignment vertical="center"/>
    </xf>
    <xf numFmtId="0" fontId="39" fillId="7" borderId="3" xfId="0" applyFont="1" applyFill="1" applyBorder="1" applyAlignment="1">
      <alignment vertical="center" wrapText="1"/>
    </xf>
    <xf numFmtId="0" fontId="49" fillId="0" borderId="98" xfId="0" applyFont="1" applyBorder="1" applyAlignment="1">
      <alignment vertical="center"/>
    </xf>
    <xf numFmtId="0" fontId="39" fillId="7" borderId="99" xfId="0" applyFont="1" applyFill="1" applyBorder="1" applyAlignment="1">
      <alignment vertical="center" wrapText="1"/>
    </xf>
    <xf numFmtId="201" fontId="72" fillId="0" borderId="47" xfId="31" applyNumberFormat="1" applyFont="1" applyBorder="1" applyAlignment="1">
      <alignment horizontal="right" vertical="center"/>
    </xf>
    <xf numFmtId="201" fontId="39" fillId="0" borderId="0" xfId="31" applyNumberFormat="1" applyFont="1" applyBorder="1" applyAlignment="1">
      <alignment horizontal="right" vertical="center"/>
    </xf>
    <xf numFmtId="10" fontId="39" fillId="0" borderId="0" xfId="31" applyNumberFormat="1" applyFont="1" applyBorder="1" applyAlignment="1">
      <alignment horizontal="right" vertical="center"/>
    </xf>
    <xf numFmtId="0" fontId="39" fillId="0" borderId="0" xfId="0" applyFont="1" applyAlignment="1">
      <alignment vertical="center"/>
    </xf>
    <xf numFmtId="0" fontId="50" fillId="0" borderId="0" xfId="0" applyFont="1" applyAlignment="1">
      <alignment vertical="center"/>
    </xf>
    <xf numFmtId="3" fontId="68" fillId="7" borderId="0" xfId="31" applyNumberFormat="1" applyFont="1" applyFill="1"/>
    <xf numFmtId="3" fontId="92" fillId="7" borderId="0" xfId="31" applyNumberFormat="1" applyFont="1" applyFill="1" applyAlignment="1">
      <alignment horizontal="right"/>
    </xf>
    <xf numFmtId="3" fontId="94" fillId="7" borderId="0" xfId="31" applyNumberFormat="1" applyFont="1" applyFill="1" applyAlignment="1">
      <alignment horizontal="center" vertical="center"/>
    </xf>
    <xf numFmtId="0" fontId="73" fillId="7" borderId="0" xfId="0" applyFont="1" applyFill="1" applyAlignment="1">
      <alignment horizontal="center" vertical="center"/>
    </xf>
    <xf numFmtId="0" fontId="49" fillId="7" borderId="0" xfId="0" applyFont="1" applyFill="1"/>
    <xf numFmtId="0" fontId="28" fillId="7" borderId="0" xfId="0" applyFont="1" applyFill="1" applyAlignment="1">
      <alignment horizontal="center" vertical="center"/>
    </xf>
    <xf numFmtId="0" fontId="28" fillId="7" borderId="0" xfId="0" applyFont="1" applyFill="1" applyAlignment="1">
      <alignment vertical="center"/>
    </xf>
    <xf numFmtId="0" fontId="92" fillId="7" borderId="0" xfId="0" applyFont="1" applyFill="1"/>
    <xf numFmtId="0" fontId="49" fillId="7" borderId="15" xfId="0" applyFont="1" applyFill="1" applyBorder="1"/>
    <xf numFmtId="0" fontId="49" fillId="7" borderId="15" xfId="0" applyFont="1" applyFill="1" applyBorder="1" applyAlignment="1">
      <alignment horizontal="right" vertical="center"/>
    </xf>
    <xf numFmtId="3" fontId="49" fillId="7" borderId="44" xfId="31" applyNumberFormat="1" applyFont="1" applyFill="1" applyBorder="1"/>
    <xf numFmtId="3" fontId="49" fillId="7" borderId="0" xfId="31" applyNumberFormat="1" applyFont="1" applyFill="1"/>
    <xf numFmtId="3" fontId="49" fillId="7" borderId="44" xfId="31" applyNumberFormat="1" applyFont="1" applyFill="1" applyBorder="1" applyAlignment="1">
      <alignment vertical="center"/>
    </xf>
    <xf numFmtId="3" fontId="49" fillId="7" borderId="0" xfId="31" applyNumberFormat="1" applyFont="1" applyFill="1" applyBorder="1" applyAlignment="1">
      <alignment horizontal="center" vertical="center"/>
    </xf>
    <xf numFmtId="3" fontId="49" fillId="7" borderId="0" xfId="31" applyNumberFormat="1" applyFont="1" applyFill="1" applyAlignment="1">
      <alignment vertical="center"/>
    </xf>
    <xf numFmtId="3" fontId="49" fillId="7" borderId="16" xfId="31" applyNumberFormat="1" applyFont="1" applyFill="1" applyBorder="1" applyAlignment="1">
      <alignment horizontal="center" vertical="center"/>
    </xf>
    <xf numFmtId="3" fontId="49" fillId="7" borderId="45" xfId="31" applyNumberFormat="1" applyFont="1" applyFill="1" applyBorder="1" applyAlignment="1">
      <alignment horizontal="center" vertical="center"/>
    </xf>
    <xf numFmtId="3" fontId="49" fillId="7" borderId="18" xfId="31" applyNumberFormat="1" applyFont="1" applyFill="1" applyBorder="1" applyAlignment="1">
      <alignment horizontal="center" vertical="center"/>
    </xf>
    <xf numFmtId="3" fontId="49" fillId="7" borderId="52" xfId="31" applyNumberFormat="1" applyFont="1" applyFill="1" applyBorder="1" applyAlignment="1">
      <alignment vertical="center"/>
    </xf>
    <xf numFmtId="3" fontId="49" fillId="7" borderId="34" xfId="31" applyNumberFormat="1" applyFont="1" applyFill="1" applyBorder="1" applyAlignment="1">
      <alignment vertical="center"/>
    </xf>
    <xf numFmtId="3" fontId="49" fillId="7" borderId="21" xfId="31" applyNumberFormat="1" applyFont="1" applyFill="1" applyBorder="1" applyAlignment="1">
      <alignment horizontal="center" vertical="center"/>
    </xf>
    <xf numFmtId="3" fontId="49" fillId="7" borderId="7" xfId="31" applyNumberFormat="1" applyFont="1" applyFill="1" applyBorder="1"/>
    <xf numFmtId="3" fontId="49" fillId="7" borderId="0" xfId="31" applyNumberFormat="1" applyFont="1" applyFill="1" applyBorder="1"/>
    <xf numFmtId="3" fontId="49" fillId="7" borderId="107" xfId="31" applyNumberFormat="1" applyFont="1" applyFill="1" applyBorder="1" applyAlignment="1">
      <alignment horizontal="center" vertical="center"/>
    </xf>
    <xf numFmtId="3" fontId="49" fillId="7" borderId="110" xfId="31" applyNumberFormat="1" applyFont="1" applyFill="1" applyBorder="1" applyAlignment="1">
      <alignment horizontal="center" vertical="center"/>
    </xf>
    <xf numFmtId="0" fontId="49" fillId="7" borderId="119" xfId="0" applyFont="1" applyFill="1" applyBorder="1" applyAlignment="1">
      <alignment horizontal="center" vertical="center"/>
    </xf>
    <xf numFmtId="3" fontId="96" fillId="7" borderId="0" xfId="31" applyNumberFormat="1" applyFont="1" applyFill="1"/>
    <xf numFmtId="0" fontId="92" fillId="7" borderId="0" xfId="0" applyFont="1" applyFill="1" applyAlignment="1">
      <alignment horizontal="center" vertical="center"/>
    </xf>
    <xf numFmtId="0" fontId="92" fillId="0" borderId="0" xfId="0" applyFont="1" applyAlignment="1">
      <alignment horizontal="left" vertical="center"/>
    </xf>
    <xf numFmtId="0" fontId="92" fillId="0" borderId="0" xfId="0" applyFont="1" applyAlignment="1">
      <alignment horizontal="center" vertical="center"/>
    </xf>
    <xf numFmtId="0" fontId="96" fillId="0" borderId="3" xfId="0" applyFont="1" applyBorder="1" applyAlignment="1">
      <alignment horizontal="center" vertical="center" wrapText="1"/>
    </xf>
    <xf numFmtId="0" fontId="96" fillId="0" borderId="3" xfId="0" applyFont="1" applyBorder="1" applyAlignment="1">
      <alignment horizontal="left" vertical="center" wrapText="1"/>
    </xf>
    <xf numFmtId="0" fontId="92" fillId="0" borderId="3" xfId="0" applyFont="1" applyBorder="1" applyAlignment="1">
      <alignment horizontal="left" vertical="center"/>
    </xf>
    <xf numFmtId="0" fontId="92" fillId="0" borderId="18" xfId="0" applyFont="1" applyBorder="1" applyAlignment="1">
      <alignment horizontal="left" vertical="center" wrapText="1"/>
    </xf>
    <xf numFmtId="10" fontId="14" fillId="7" borderId="61" xfId="122" applyNumberFormat="1" applyFont="1" applyFill="1" applyBorder="1" applyAlignment="1">
      <alignment horizontal="right" vertical="center"/>
    </xf>
    <xf numFmtId="10" fontId="14" fillId="7" borderId="54" xfId="122" applyNumberFormat="1" applyFont="1" applyFill="1" applyBorder="1" applyAlignment="1">
      <alignment horizontal="right" vertical="center"/>
    </xf>
    <xf numFmtId="10" fontId="14" fillId="7" borderId="124" xfId="122" applyNumberFormat="1" applyFont="1" applyFill="1" applyBorder="1" applyAlignment="1">
      <alignment horizontal="right" vertical="center"/>
    </xf>
    <xf numFmtId="10" fontId="72" fillId="0" borderId="49" xfId="31" applyNumberFormat="1" applyFont="1" applyBorder="1" applyAlignment="1">
      <alignment horizontal="right" vertical="center"/>
    </xf>
    <xf numFmtId="201" fontId="14" fillId="7" borderId="60" xfId="31" applyNumberFormat="1" applyFont="1" applyFill="1" applyBorder="1" applyAlignment="1">
      <alignment horizontal="right" vertical="center"/>
    </xf>
    <xf numFmtId="201" fontId="14" fillId="7" borderId="62" xfId="31" applyNumberFormat="1" applyFont="1" applyFill="1" applyBorder="1" applyAlignment="1">
      <alignment horizontal="right" vertical="center"/>
    </xf>
    <xf numFmtId="201" fontId="14" fillId="7" borderId="125" xfId="31" applyNumberFormat="1" applyFont="1" applyFill="1" applyBorder="1" applyAlignment="1">
      <alignment horizontal="right" vertical="center"/>
    </xf>
    <xf numFmtId="3" fontId="49" fillId="7" borderId="52" xfId="31" applyNumberFormat="1" applyFont="1" applyFill="1" applyBorder="1"/>
    <xf numFmtId="0" fontId="30" fillId="0" borderId="136" xfId="186" applyFont="1" applyBorder="1" applyAlignment="1">
      <alignment horizontal="center" vertical="center"/>
    </xf>
    <xf numFmtId="0" fontId="30" fillId="0" borderId="23" xfId="186" applyFont="1" applyBorder="1" applyAlignment="1">
      <alignment horizontal="center" vertical="center"/>
    </xf>
    <xf numFmtId="0" fontId="30" fillId="0" borderId="137" xfId="186" applyFont="1" applyBorder="1" applyAlignment="1">
      <alignment horizontal="center" vertical="center"/>
    </xf>
    <xf numFmtId="0" fontId="30" fillId="0" borderId="138" xfId="186" applyFont="1" applyBorder="1" applyAlignment="1">
      <alignment horizontal="center" vertical="center"/>
    </xf>
    <xf numFmtId="0" fontId="30" fillId="0" borderId="139" xfId="186" applyFont="1" applyBorder="1" applyAlignment="1">
      <alignment horizontal="center" vertical="center"/>
    </xf>
    <xf numFmtId="0" fontId="30" fillId="0" borderId="140" xfId="186" applyFont="1" applyBorder="1" applyAlignment="1">
      <alignment horizontal="center" vertical="center"/>
    </xf>
    <xf numFmtId="0" fontId="30" fillId="0" borderId="141" xfId="186" applyFont="1" applyBorder="1" applyAlignment="1">
      <alignment horizontal="center" vertical="center"/>
    </xf>
    <xf numFmtId="0" fontId="30" fillId="0" borderId="142" xfId="186" applyFont="1" applyBorder="1" applyAlignment="1">
      <alignment horizontal="center" vertical="center"/>
    </xf>
    <xf numFmtId="0" fontId="30" fillId="0" borderId="143" xfId="186" applyFont="1" applyBorder="1" applyAlignment="1">
      <alignment horizontal="center" vertical="center"/>
    </xf>
    <xf numFmtId="0" fontId="30" fillId="0" borderId="22" xfId="186" applyFont="1" applyBorder="1" applyAlignment="1">
      <alignment horizontal="center" vertical="center"/>
    </xf>
    <xf numFmtId="0" fontId="30" fillId="0" borderId="144" xfId="186" applyFont="1" applyBorder="1" applyAlignment="1">
      <alignment horizontal="center" vertical="center"/>
    </xf>
    <xf numFmtId="0" fontId="30" fillId="0" borderId="145" xfId="186" applyFont="1" applyBorder="1" applyAlignment="1">
      <alignment horizontal="center" vertical="center"/>
    </xf>
    <xf numFmtId="0" fontId="14" fillId="0" borderId="0" xfId="0" applyFont="1"/>
    <xf numFmtId="0" fontId="49" fillId="7" borderId="0" xfId="0" applyFont="1" applyFill="1" applyAlignment="1">
      <alignment horizontal="center" vertical="top"/>
    </xf>
    <xf numFmtId="0" fontId="49" fillId="7" borderId="0" xfId="0" applyFont="1" applyFill="1" applyAlignment="1">
      <alignment vertical="top"/>
    </xf>
    <xf numFmtId="0" fontId="49" fillId="0" borderId="0" xfId="0" applyFont="1" applyAlignment="1">
      <alignment vertical="top"/>
    </xf>
    <xf numFmtId="0" fontId="49" fillId="8" borderId="40" xfId="0" applyFont="1" applyFill="1" applyBorder="1" applyAlignment="1">
      <alignment horizontal="center" vertical="center"/>
    </xf>
    <xf numFmtId="0" fontId="14" fillId="8" borderId="39" xfId="0" applyFont="1" applyFill="1" applyBorder="1" applyAlignment="1">
      <alignment horizontal="center" vertical="center"/>
    </xf>
    <xf numFmtId="0" fontId="49" fillId="8" borderId="39" xfId="0" applyFont="1" applyFill="1" applyBorder="1" applyAlignment="1">
      <alignment horizontal="center" vertical="center"/>
    </xf>
    <xf numFmtId="0" fontId="70" fillId="8" borderId="74" xfId="0" applyFont="1" applyFill="1" applyBorder="1" applyAlignment="1">
      <alignment horizontal="center" vertical="center"/>
    </xf>
    <xf numFmtId="0" fontId="70" fillId="8" borderId="27" xfId="0" applyFont="1" applyFill="1" applyBorder="1" applyAlignment="1">
      <alignment horizontal="center" vertical="center" wrapText="1"/>
    </xf>
    <xf numFmtId="0" fontId="14" fillId="8" borderId="58" xfId="0" applyFont="1" applyFill="1" applyBorder="1" applyAlignment="1">
      <alignment horizontal="center" vertical="center"/>
    </xf>
    <xf numFmtId="0" fontId="14" fillId="8" borderId="57" xfId="0" applyFont="1" applyFill="1" applyBorder="1" applyAlignment="1">
      <alignment horizontal="center" vertical="center"/>
    </xf>
    <xf numFmtId="0" fontId="101" fillId="8" borderId="128" xfId="0" applyFont="1" applyFill="1" applyBorder="1" applyAlignment="1">
      <alignment horizontal="center" vertical="center" wrapText="1"/>
    </xf>
    <xf numFmtId="0" fontId="101" fillId="8" borderId="10" xfId="0" applyFont="1" applyFill="1" applyBorder="1" applyAlignment="1">
      <alignment horizontal="center" vertical="center" wrapText="1"/>
    </xf>
    <xf numFmtId="0" fontId="101" fillId="8" borderId="3" xfId="0" applyFont="1" applyFill="1" applyBorder="1" applyAlignment="1">
      <alignment horizontal="center" vertical="center" wrapText="1"/>
    </xf>
    <xf numFmtId="0" fontId="49" fillId="7" borderId="160" xfId="0" applyFont="1" applyFill="1" applyBorder="1" applyAlignment="1">
      <alignment horizontal="left" vertical="center"/>
    </xf>
    <xf numFmtId="0" fontId="49" fillId="7" borderId="161" xfId="0" applyFont="1" applyFill="1" applyBorder="1" applyAlignment="1">
      <alignment horizontal="left" vertical="center"/>
    </xf>
    <xf numFmtId="0" fontId="28" fillId="0" borderId="0" xfId="0" applyFont="1" applyAlignment="1">
      <alignment horizontal="left" vertical="center"/>
    </xf>
    <xf numFmtId="0" fontId="73" fillId="0" borderId="0" xfId="186" applyFont="1" applyAlignment="1">
      <alignment vertical="center"/>
    </xf>
    <xf numFmtId="0" fontId="28" fillId="0" borderId="0" xfId="186" applyFont="1" applyAlignment="1">
      <alignment vertical="center"/>
    </xf>
    <xf numFmtId="0" fontId="28" fillId="0" borderId="0" xfId="0" applyFont="1" applyAlignment="1">
      <alignment vertical="center"/>
    </xf>
    <xf numFmtId="0" fontId="49" fillId="7" borderId="44" xfId="0" applyFont="1" applyFill="1" applyBorder="1" applyAlignment="1">
      <alignment vertical="center" wrapText="1"/>
    </xf>
    <xf numFmtId="0" fontId="49" fillId="0" borderId="36" xfId="0" applyFont="1" applyBorder="1" applyAlignment="1">
      <alignment vertical="center"/>
    </xf>
    <xf numFmtId="0" fontId="49" fillId="7" borderId="37" xfId="0" applyFont="1" applyFill="1" applyBorder="1" applyAlignment="1">
      <alignment vertical="center" wrapText="1"/>
    </xf>
    <xf numFmtId="0" fontId="92" fillId="0" borderId="0" xfId="0" applyFont="1" applyAlignment="1">
      <alignment vertical="center"/>
    </xf>
    <xf numFmtId="3" fontId="49" fillId="7" borderId="8" xfId="31" applyNumberFormat="1" applyFont="1" applyFill="1" applyBorder="1" applyAlignment="1">
      <alignment horizontal="center" vertical="center"/>
    </xf>
    <xf numFmtId="3" fontId="49" fillId="7" borderId="50" xfId="31" applyNumberFormat="1" applyFont="1" applyFill="1" applyBorder="1" applyAlignment="1">
      <alignment vertical="center"/>
    </xf>
    <xf numFmtId="3" fontId="49" fillId="7" borderId="34" xfId="31" applyNumberFormat="1" applyFont="1" applyFill="1" applyBorder="1"/>
    <xf numFmtId="0" fontId="14" fillId="0" borderId="30" xfId="42" applyFont="1" applyBorder="1">
      <alignment vertical="center"/>
    </xf>
    <xf numFmtId="0" fontId="49" fillId="5" borderId="121" xfId="0" applyFont="1" applyFill="1" applyBorder="1" applyAlignment="1">
      <alignment horizontal="center" vertical="center"/>
    </xf>
    <xf numFmtId="0" fontId="49" fillId="35" borderId="215" xfId="0" applyFont="1" applyFill="1" applyBorder="1" applyAlignment="1">
      <alignment vertical="center"/>
    </xf>
    <xf numFmtId="0" fontId="49" fillId="35" borderId="216" xfId="0" applyFont="1" applyFill="1" applyBorder="1" applyAlignment="1">
      <alignment vertical="center"/>
    </xf>
    <xf numFmtId="0" fontId="49" fillId="35" borderId="217" xfId="0" applyFont="1" applyFill="1" applyBorder="1" applyAlignment="1">
      <alignment vertical="center"/>
    </xf>
    <xf numFmtId="0" fontId="49" fillId="35" borderId="218" xfId="0" applyFont="1" applyFill="1" applyBorder="1" applyAlignment="1">
      <alignment vertical="center"/>
    </xf>
    <xf numFmtId="0" fontId="49" fillId="35" borderId="219" xfId="0" applyFont="1" applyFill="1" applyBorder="1" applyAlignment="1">
      <alignment vertical="center"/>
    </xf>
    <xf numFmtId="3" fontId="49" fillId="8" borderId="31" xfId="31" applyNumberFormat="1" applyFont="1" applyFill="1" applyBorder="1" applyAlignment="1">
      <alignment horizontal="center" vertical="center"/>
    </xf>
    <xf numFmtId="0" fontId="49" fillId="35" borderId="220" xfId="0" applyFont="1" applyFill="1" applyBorder="1" applyAlignment="1">
      <alignment horizontal="center" vertical="center"/>
    </xf>
    <xf numFmtId="0" fontId="49" fillId="35" borderId="221" xfId="0" applyFont="1" applyFill="1" applyBorder="1" applyAlignment="1">
      <alignment horizontal="center" vertical="center"/>
    </xf>
    <xf numFmtId="10" fontId="49" fillId="7" borderId="49" xfId="122" applyNumberFormat="1" applyFont="1" applyFill="1" applyBorder="1" applyAlignment="1">
      <alignment vertical="center"/>
    </xf>
    <xf numFmtId="0" fontId="45" fillId="7" borderId="0" xfId="0" applyFont="1" applyFill="1" applyAlignment="1">
      <alignment horizontal="center" vertical="center"/>
    </xf>
    <xf numFmtId="0" fontId="0" fillId="0" borderId="0" xfId="0" applyAlignment="1">
      <alignment vertical="center"/>
    </xf>
    <xf numFmtId="0" fontId="14" fillId="7" borderId="67" xfId="0" applyFont="1" applyFill="1" applyBorder="1" applyAlignment="1">
      <alignment horizontal="left" vertical="center"/>
    </xf>
    <xf numFmtId="0" fontId="14" fillId="7" borderId="2" xfId="0" applyFont="1" applyFill="1" applyBorder="1" applyAlignment="1">
      <alignment vertical="center"/>
    </xf>
    <xf numFmtId="3" fontId="45" fillId="7" borderId="0" xfId="31" applyNumberFormat="1" applyFont="1" applyFill="1" applyAlignment="1">
      <alignment horizontal="center" vertical="center"/>
    </xf>
    <xf numFmtId="0" fontId="14" fillId="7" borderId="21" xfId="0" applyFont="1" applyFill="1" applyBorder="1" applyAlignment="1">
      <alignment horizontal="left" vertical="center"/>
    </xf>
    <xf numFmtId="0" fontId="14" fillId="7" borderId="61" xfId="0" applyFont="1" applyFill="1" applyBorder="1" applyAlignment="1">
      <alignment horizontal="left" vertical="center"/>
    </xf>
    <xf numFmtId="176" fontId="14" fillId="7" borderId="7" xfId="0" applyNumberFormat="1" applyFont="1" applyFill="1" applyBorder="1" applyAlignment="1" applyProtection="1">
      <alignment vertical="center" shrinkToFit="1"/>
      <protection locked="0"/>
    </xf>
    <xf numFmtId="176" fontId="14" fillId="7" borderId="15" xfId="0" applyNumberFormat="1" applyFont="1" applyFill="1" applyBorder="1" applyAlignment="1" applyProtection="1">
      <alignment vertical="center" shrinkToFit="1"/>
      <protection locked="0"/>
    </xf>
    <xf numFmtId="0" fontId="30" fillId="0" borderId="164" xfId="0" applyFont="1" applyBorder="1" applyAlignment="1">
      <alignment horizontal="center" vertical="center" wrapText="1"/>
    </xf>
    <xf numFmtId="0" fontId="49" fillId="7" borderId="2" xfId="0" applyFont="1" applyFill="1" applyBorder="1" applyAlignment="1">
      <alignment horizontal="right" vertical="center"/>
    </xf>
    <xf numFmtId="0" fontId="52" fillId="7" borderId="0" xfId="0" applyFont="1" applyFill="1" applyAlignment="1">
      <alignment horizontal="center" vertical="center"/>
    </xf>
    <xf numFmtId="0" fontId="14" fillId="7" borderId="15" xfId="0" applyFont="1" applyFill="1" applyBorder="1" applyAlignment="1">
      <alignment horizontal="left" vertical="center"/>
    </xf>
    <xf numFmtId="0" fontId="14" fillId="7" borderId="57" xfId="0" applyFont="1" applyFill="1" applyBorder="1" applyAlignment="1">
      <alignment horizontal="left" vertical="center"/>
    </xf>
    <xf numFmtId="0" fontId="30" fillId="0" borderId="0" xfId="0" applyFont="1" applyAlignment="1">
      <alignment vertical="top"/>
    </xf>
    <xf numFmtId="0" fontId="40" fillId="0" borderId="0" xfId="0" applyFont="1" applyAlignment="1">
      <alignment vertical="top"/>
    </xf>
    <xf numFmtId="49" fontId="39" fillId="7" borderId="18" xfId="43" applyNumberFormat="1" applyFont="1" applyFill="1" applyBorder="1" applyAlignment="1">
      <alignment horizontal="distributed" vertical="center" indent="3"/>
    </xf>
    <xf numFmtId="49" fontId="39" fillId="7" borderId="45" xfId="43" applyNumberFormat="1" applyFont="1" applyFill="1" applyBorder="1" applyAlignment="1">
      <alignment horizontal="distributed" vertical="center" indent="3"/>
    </xf>
    <xf numFmtId="49" fontId="39" fillId="7" borderId="18" xfId="43" applyNumberFormat="1" applyFont="1" applyFill="1" applyBorder="1" applyAlignment="1">
      <alignment horizontal="center" vertical="center"/>
    </xf>
    <xf numFmtId="0" fontId="49" fillId="7" borderId="9" xfId="0" applyFont="1" applyFill="1" applyBorder="1" applyAlignment="1">
      <alignment horizontal="right" vertical="center"/>
    </xf>
    <xf numFmtId="49" fontId="39" fillId="7" borderId="20" xfId="43" applyNumberFormat="1" applyFont="1" applyFill="1" applyBorder="1">
      <alignment vertical="center"/>
    </xf>
    <xf numFmtId="49" fontId="39" fillId="7" borderId="2" xfId="43" applyNumberFormat="1" applyFont="1" applyFill="1" applyBorder="1" applyAlignment="1">
      <alignment horizontal="distributed" vertical="center" indent="3"/>
    </xf>
    <xf numFmtId="184" fontId="14" fillId="7" borderId="3" xfId="0" applyNumberFormat="1" applyFont="1" applyFill="1" applyBorder="1" applyAlignment="1" applyProtection="1">
      <alignment vertical="center"/>
      <protection locked="0"/>
    </xf>
    <xf numFmtId="0" fontId="71" fillId="7" borderId="224" xfId="0" applyFont="1" applyFill="1" applyBorder="1" applyAlignment="1">
      <alignment vertical="center"/>
    </xf>
    <xf numFmtId="0" fontId="14" fillId="7" borderId="79" xfId="0" applyFont="1" applyFill="1" applyBorder="1" applyAlignment="1">
      <alignment horizontal="center" vertical="center"/>
    </xf>
    <xf numFmtId="3" fontId="71" fillId="7" borderId="7" xfId="31" applyNumberFormat="1" applyFont="1" applyFill="1" applyBorder="1"/>
    <xf numFmtId="0" fontId="14" fillId="7" borderId="222" xfId="0" applyFont="1" applyFill="1" applyBorder="1" applyAlignment="1">
      <alignment horizontal="center" vertical="center"/>
    </xf>
    <xf numFmtId="184" fontId="14" fillId="7" borderId="227" xfId="0" applyNumberFormat="1" applyFont="1" applyFill="1" applyBorder="1" applyAlignment="1" applyProtection="1">
      <alignment horizontal="right" vertical="center"/>
      <protection locked="0"/>
    </xf>
    <xf numFmtId="184" fontId="14" fillId="7" borderId="228" xfId="0" applyNumberFormat="1" applyFont="1" applyFill="1" applyBorder="1" applyAlignment="1" applyProtection="1">
      <alignment horizontal="right" vertical="center"/>
      <protection locked="0"/>
    </xf>
    <xf numFmtId="184" fontId="14" fillId="5" borderId="228" xfId="0" applyNumberFormat="1" applyFont="1" applyFill="1" applyBorder="1" applyAlignment="1" applyProtection="1">
      <alignment horizontal="right" vertical="center"/>
      <protection locked="0"/>
    </xf>
    <xf numFmtId="184" fontId="14" fillId="5" borderId="229" xfId="0" applyNumberFormat="1" applyFont="1" applyFill="1" applyBorder="1" applyAlignment="1" applyProtection="1">
      <alignment horizontal="right" vertical="center"/>
      <protection locked="0"/>
    </xf>
    <xf numFmtId="184" fontId="14" fillId="5" borderId="230" xfId="0" applyNumberFormat="1" applyFont="1" applyFill="1" applyBorder="1" applyAlignment="1" applyProtection="1">
      <alignment horizontal="right" vertical="center"/>
      <protection locked="0"/>
    </xf>
    <xf numFmtId="184" fontId="14" fillId="7" borderId="231" xfId="31" applyNumberFormat="1" applyFont="1" applyFill="1" applyBorder="1" applyAlignment="1">
      <alignment horizontal="right" vertical="center"/>
    </xf>
    <xf numFmtId="184" fontId="72" fillId="7" borderId="65" xfId="0" applyNumberFormat="1" applyFont="1" applyFill="1" applyBorder="1" applyAlignment="1">
      <alignment horizontal="right" vertical="center"/>
    </xf>
    <xf numFmtId="184" fontId="72" fillId="7" borderId="10" xfId="0" applyNumberFormat="1" applyFont="1" applyFill="1" applyBorder="1" applyAlignment="1">
      <alignment horizontal="right" vertical="center"/>
    </xf>
    <xf numFmtId="184" fontId="72" fillId="7" borderId="35" xfId="0" applyNumberFormat="1" applyFont="1" applyFill="1" applyBorder="1" applyAlignment="1">
      <alignment horizontal="right" vertical="center"/>
    </xf>
    <xf numFmtId="184" fontId="72" fillId="7" borderId="60" xfId="31" applyNumberFormat="1" applyFont="1" applyFill="1" applyBorder="1" applyAlignment="1">
      <alignment horizontal="right" vertical="center"/>
    </xf>
    <xf numFmtId="184" fontId="72" fillId="7" borderId="55" xfId="0" applyNumberFormat="1" applyFont="1" applyFill="1" applyBorder="1" applyAlignment="1">
      <alignment horizontal="right" vertical="center"/>
    </xf>
    <xf numFmtId="3" fontId="68" fillId="7" borderId="20" xfId="31" applyNumberFormat="1" applyFont="1" applyFill="1" applyBorder="1"/>
    <xf numFmtId="0" fontId="12" fillId="7" borderId="0" xfId="0" applyFont="1" applyFill="1" applyAlignment="1">
      <alignment horizontal="left" vertical="center"/>
    </xf>
    <xf numFmtId="0" fontId="12" fillId="0" borderId="0" xfId="0" applyFont="1" applyAlignment="1">
      <alignment vertical="center"/>
    </xf>
    <xf numFmtId="0" fontId="46" fillId="0" borderId="0" xfId="0" applyFont="1" applyAlignment="1">
      <alignment horizontal="center" vertical="center"/>
    </xf>
    <xf numFmtId="0" fontId="49" fillId="7" borderId="13" xfId="0" applyFont="1" applyFill="1" applyBorder="1" applyAlignment="1">
      <alignment vertical="center"/>
    </xf>
    <xf numFmtId="0" fontId="14" fillId="7" borderId="2" xfId="0" applyFont="1" applyFill="1" applyBorder="1" applyAlignment="1">
      <alignment horizontal="left" vertical="center"/>
    </xf>
    <xf numFmtId="0" fontId="49" fillId="7" borderId="61" xfId="0" applyFont="1" applyFill="1" applyBorder="1" applyAlignment="1">
      <alignment horizontal="left" vertical="center"/>
    </xf>
    <xf numFmtId="3" fontId="49" fillId="7" borderId="14" xfId="31" applyNumberFormat="1" applyFont="1" applyFill="1" applyBorder="1" applyAlignment="1">
      <alignment vertical="center"/>
    </xf>
    <xf numFmtId="3" fontId="49" fillId="7" borderId="68" xfId="31" applyNumberFormat="1" applyFont="1" applyFill="1" applyBorder="1" applyAlignment="1">
      <alignment vertical="center"/>
    </xf>
    <xf numFmtId="3" fontId="49" fillId="7" borderId="104" xfId="31" applyNumberFormat="1" applyFont="1" applyFill="1" applyBorder="1" applyAlignment="1">
      <alignment vertical="center"/>
    </xf>
    <xf numFmtId="3" fontId="49" fillId="7" borderId="6" xfId="31" applyNumberFormat="1" applyFont="1" applyFill="1" applyBorder="1" applyAlignment="1">
      <alignment vertical="center"/>
    </xf>
    <xf numFmtId="0" fontId="68" fillId="0" borderId="0" xfId="0" applyFont="1" applyAlignment="1">
      <alignment vertical="top"/>
    </xf>
    <xf numFmtId="0" fontId="92" fillId="0" borderId="0" xfId="0" applyFont="1" applyAlignment="1">
      <alignment vertical="top"/>
    </xf>
    <xf numFmtId="0" fontId="49" fillId="0" borderId="118" xfId="0" applyFont="1" applyBorder="1"/>
    <xf numFmtId="0" fontId="49" fillId="0" borderId="117" xfId="0" applyFont="1" applyBorder="1"/>
    <xf numFmtId="0" fontId="49" fillId="0" borderId="111" xfId="0" applyFont="1" applyBorder="1"/>
    <xf numFmtId="0" fontId="49" fillId="7" borderId="127" xfId="0" applyFont="1" applyFill="1" applyBorder="1" applyAlignment="1">
      <alignment horizontal="left" vertical="center"/>
    </xf>
    <xf numFmtId="0" fontId="46" fillId="8" borderId="84" xfId="0" applyFont="1" applyFill="1" applyBorder="1" applyAlignment="1">
      <alignment horizontal="center" vertical="center"/>
    </xf>
    <xf numFmtId="0" fontId="49" fillId="7" borderId="54" xfId="0" applyFont="1" applyFill="1" applyBorder="1" applyAlignment="1">
      <alignment horizontal="right" vertical="center"/>
    </xf>
    <xf numFmtId="0" fontId="49" fillId="7" borderId="120" xfId="0" applyFont="1" applyFill="1" applyBorder="1" applyAlignment="1">
      <alignment horizontal="left" vertical="center"/>
    </xf>
    <xf numFmtId="0" fontId="68" fillId="7" borderId="0" xfId="0" applyFont="1" applyFill="1" applyAlignment="1">
      <alignment vertical="top"/>
    </xf>
    <xf numFmtId="3" fontId="68" fillId="7" borderId="0" xfId="31" applyNumberFormat="1" applyFont="1" applyFill="1" applyBorder="1" applyAlignment="1">
      <alignment horizontal="left" vertical="top"/>
    </xf>
    <xf numFmtId="0" fontId="49" fillId="0" borderId="0" xfId="0" applyFont="1"/>
    <xf numFmtId="0" fontId="49" fillId="7" borderId="12" xfId="0" applyFont="1" applyFill="1" applyBorder="1" applyAlignment="1">
      <alignment horizontal="left" vertical="center"/>
    </xf>
    <xf numFmtId="184" fontId="49" fillId="7" borderId="157" xfId="31" applyNumberFormat="1" applyFont="1" applyFill="1" applyBorder="1" applyAlignment="1">
      <alignment horizontal="right" vertical="center"/>
    </xf>
    <xf numFmtId="184" fontId="49" fillId="7" borderId="0" xfId="31" applyNumberFormat="1" applyFont="1" applyFill="1" applyBorder="1" applyAlignment="1">
      <alignment horizontal="right" vertical="center"/>
    </xf>
    <xf numFmtId="184" fontId="95" fillId="5" borderId="121" xfId="31" applyNumberFormat="1" applyFont="1" applyFill="1" applyBorder="1" applyAlignment="1">
      <alignment vertical="center"/>
    </xf>
    <xf numFmtId="0" fontId="49" fillId="8" borderId="63" xfId="0" applyFont="1" applyFill="1" applyBorder="1" applyAlignment="1">
      <alignment horizontal="center" vertical="center"/>
    </xf>
    <xf numFmtId="3" fontId="49" fillId="7" borderId="8" xfId="31" applyNumberFormat="1" applyFont="1" applyFill="1" applyBorder="1"/>
    <xf numFmtId="184" fontId="72" fillId="7" borderId="67" xfId="0" applyNumberFormat="1" applyFont="1" applyFill="1" applyBorder="1" applyAlignment="1">
      <alignment horizontal="right" vertical="center"/>
    </xf>
    <xf numFmtId="184" fontId="72" fillId="7" borderId="102" xfId="0" applyNumberFormat="1" applyFont="1" applyFill="1" applyBorder="1" applyAlignment="1">
      <alignment horizontal="right" vertical="center"/>
    </xf>
    <xf numFmtId="0" fontId="12" fillId="0" borderId="0" xfId="0" applyFont="1" applyAlignment="1">
      <alignment horizontal="left" vertical="center"/>
    </xf>
    <xf numFmtId="0" fontId="49" fillId="7" borderId="2" xfId="0" applyFont="1" applyFill="1" applyBorder="1" applyAlignment="1">
      <alignment vertical="center"/>
    </xf>
    <xf numFmtId="0" fontId="30" fillId="0" borderId="0" xfId="0" applyFont="1" applyAlignment="1">
      <alignment horizontal="left"/>
    </xf>
    <xf numFmtId="0" fontId="9" fillId="0" borderId="0" xfId="0" applyFont="1" applyAlignment="1">
      <alignment horizontal="left" vertical="center"/>
    </xf>
    <xf numFmtId="49" fontId="30" fillId="0" borderId="0" xfId="0" applyNumberFormat="1" applyFont="1" applyAlignment="1">
      <alignment horizontal="left"/>
    </xf>
    <xf numFmtId="0" fontId="47" fillId="0" borderId="0" xfId="0" applyFont="1" applyAlignment="1">
      <alignment horizontal="centerContinuous"/>
    </xf>
    <xf numFmtId="0" fontId="92" fillId="8" borderId="31" xfId="0" applyFont="1" applyFill="1" applyBorder="1" applyAlignment="1">
      <alignment horizontal="center" vertical="center"/>
    </xf>
    <xf numFmtId="0" fontId="92" fillId="8" borderId="32" xfId="0" applyFont="1" applyFill="1" applyBorder="1" applyAlignment="1">
      <alignment horizontal="center" vertical="center"/>
    </xf>
    <xf numFmtId="0" fontId="92" fillId="8" borderId="33" xfId="0" applyFont="1" applyFill="1" applyBorder="1" applyAlignment="1">
      <alignment horizontal="center" vertical="center"/>
    </xf>
    <xf numFmtId="0" fontId="92" fillId="0" borderId="34" xfId="0" applyFont="1" applyBorder="1" applyAlignment="1">
      <alignment vertical="center"/>
    </xf>
    <xf numFmtId="0" fontId="92" fillId="0" borderId="10" xfId="0" applyFont="1" applyBorder="1" applyAlignment="1">
      <alignment vertical="center"/>
    </xf>
    <xf numFmtId="0" fontId="92" fillId="0" borderId="35" xfId="0" applyFont="1" applyBorder="1" applyAlignment="1">
      <alignment vertical="center"/>
    </xf>
    <xf numFmtId="0" fontId="92" fillId="0" borderId="36" xfId="0" applyFont="1" applyBorder="1" applyAlignment="1">
      <alignment vertical="center"/>
    </xf>
    <xf numFmtId="0" fontId="92" fillId="0" borderId="3" xfId="0" applyFont="1" applyBorder="1" applyAlignment="1">
      <alignment vertical="center"/>
    </xf>
    <xf numFmtId="0" fontId="92" fillId="0" borderId="37" xfId="0" applyFont="1" applyBorder="1" applyAlignment="1">
      <alignment vertical="center"/>
    </xf>
    <xf numFmtId="0" fontId="92" fillId="0" borderId="38" xfId="0" applyFont="1" applyBorder="1" applyAlignment="1">
      <alignment vertical="center"/>
    </xf>
    <xf numFmtId="0" fontId="92" fillId="0" borderId="39" xfId="0" applyFont="1" applyBorder="1" applyAlignment="1">
      <alignment vertical="center"/>
    </xf>
    <xf numFmtId="0" fontId="92" fillId="0" borderId="40" xfId="0" applyFont="1" applyBorder="1" applyAlignment="1">
      <alignment vertical="center"/>
    </xf>
    <xf numFmtId="0" fontId="49" fillId="0" borderId="0" xfId="0" applyFont="1" applyAlignment="1">
      <alignment horizontal="center" vertical="center"/>
    </xf>
    <xf numFmtId="201" fontId="49" fillId="0" borderId="0" xfId="31" applyNumberFormat="1" applyFont="1" applyFill="1" applyBorder="1" applyAlignment="1">
      <alignment horizontal="right" vertical="center"/>
    </xf>
    <xf numFmtId="0" fontId="49" fillId="0" borderId="0" xfId="0" applyFont="1" applyAlignment="1">
      <alignment vertical="center"/>
    </xf>
    <xf numFmtId="0" fontId="47" fillId="0" borderId="0" xfId="186" applyFont="1" applyAlignment="1">
      <alignment horizontal="center" vertical="center"/>
    </xf>
    <xf numFmtId="0" fontId="30" fillId="0" borderId="21" xfId="186" applyFont="1" applyBorder="1" applyAlignment="1">
      <alignment horizontal="center" vertical="center"/>
    </xf>
    <xf numFmtId="0" fontId="39" fillId="0" borderId="21" xfId="186" applyFont="1" applyBorder="1" applyAlignment="1">
      <alignment vertical="center"/>
    </xf>
    <xf numFmtId="0" fontId="30" fillId="0" borderId="0" xfId="186" applyFont="1"/>
    <xf numFmtId="0" fontId="40" fillId="0" borderId="17" xfId="186" applyFont="1" applyBorder="1" applyAlignment="1">
      <alignment vertical="center"/>
    </xf>
    <xf numFmtId="0" fontId="30" fillId="0" borderId="17" xfId="186" applyFont="1" applyBorder="1" applyAlignment="1">
      <alignment vertical="center"/>
    </xf>
    <xf numFmtId="0" fontId="40" fillId="0" borderId="0" xfId="186" applyFont="1" applyAlignment="1">
      <alignment vertical="center"/>
    </xf>
    <xf numFmtId="0" fontId="40" fillId="0" borderId="0" xfId="186" applyFont="1"/>
    <xf numFmtId="0" fontId="30" fillId="0" borderId="0" xfId="186" applyFont="1" applyAlignment="1">
      <alignment horizontal="center"/>
    </xf>
    <xf numFmtId="0" fontId="12" fillId="0" borderId="0" xfId="0" applyFont="1"/>
    <xf numFmtId="0" fontId="30" fillId="0" borderId="0" xfId="0" applyFont="1"/>
    <xf numFmtId="0" fontId="30" fillId="0" borderId="239" xfId="0" applyFont="1" applyBorder="1" applyAlignment="1">
      <alignment horizontal="right"/>
    </xf>
    <xf numFmtId="0" fontId="30" fillId="0" borderId="238" xfId="0" applyFont="1" applyBorder="1" applyAlignment="1">
      <alignment horizontal="right"/>
    </xf>
    <xf numFmtId="203" fontId="30" fillId="0" borderId="241" xfId="0" applyNumberFormat="1" applyFont="1" applyBorder="1" applyAlignment="1">
      <alignment horizontal="center"/>
    </xf>
    <xf numFmtId="184" fontId="30" fillId="0" borderId="0" xfId="196" applyNumberFormat="1" applyFont="1" applyAlignment="1">
      <alignment horizontal="center" vertical="center"/>
    </xf>
    <xf numFmtId="0" fontId="30" fillId="0" borderId="245" xfId="0" applyFont="1" applyBorder="1"/>
    <xf numFmtId="0" fontId="30" fillId="0" borderId="10" xfId="0" applyFont="1" applyBorder="1"/>
    <xf numFmtId="38" fontId="30" fillId="0" borderId="0" xfId="31" applyFont="1" applyFill="1" applyBorder="1" applyAlignment="1" applyProtection="1">
      <alignment horizontal="center" vertical="center"/>
    </xf>
    <xf numFmtId="202" fontId="30" fillId="0" borderId="0" xfId="196" applyNumberFormat="1" applyFont="1" applyAlignment="1">
      <alignment horizontal="center" vertical="center"/>
    </xf>
    <xf numFmtId="0" fontId="30" fillId="0" borderId="246" xfId="0" applyFont="1" applyBorder="1"/>
    <xf numFmtId="0" fontId="30" fillId="0" borderId="3" xfId="0" applyFont="1" applyBorder="1"/>
    <xf numFmtId="0" fontId="30" fillId="0" borderId="247" xfId="0" applyFont="1" applyBorder="1"/>
    <xf numFmtId="0" fontId="30" fillId="0" borderId="39" xfId="0" applyFont="1" applyBorder="1"/>
    <xf numFmtId="184" fontId="30" fillId="0" borderId="0" xfId="0" applyNumberFormat="1" applyFont="1" applyAlignment="1">
      <alignment horizontal="center"/>
    </xf>
    <xf numFmtId="38" fontId="30" fillId="0" borderId="0" xfId="31" applyFont="1" applyFill="1" applyBorder="1" applyAlignment="1" applyProtection="1">
      <alignment horizontal="center"/>
    </xf>
    <xf numFmtId="0" fontId="30" fillId="0" borderId="250" xfId="0" applyFont="1" applyBorder="1" applyAlignment="1">
      <alignment horizontal="center"/>
    </xf>
    <xf numFmtId="0" fontId="30" fillId="0" borderId="249" xfId="0" applyFont="1" applyBorder="1" applyAlignment="1">
      <alignment horizontal="center"/>
    </xf>
    <xf numFmtId="0" fontId="30" fillId="0" borderId="250" xfId="0" applyFont="1" applyBorder="1" applyAlignment="1">
      <alignment horizontal="right"/>
    </xf>
    <xf numFmtId="38" fontId="30" fillId="0" borderId="250" xfId="31" applyFont="1" applyFill="1" applyBorder="1" applyAlignment="1" applyProtection="1">
      <alignment horizontal="right"/>
    </xf>
    <xf numFmtId="9" fontId="30" fillId="0" borderId="250" xfId="122" applyFont="1" applyFill="1" applyBorder="1" applyAlignment="1" applyProtection="1">
      <alignment horizontal="right"/>
    </xf>
    <xf numFmtId="9" fontId="30" fillId="0" borderId="249" xfId="122" applyFont="1" applyFill="1" applyBorder="1" applyAlignment="1" applyProtection="1">
      <alignment horizontal="right"/>
    </xf>
    <xf numFmtId="0" fontId="39" fillId="0" borderId="42" xfId="0" applyFont="1" applyBorder="1" applyAlignment="1">
      <alignment horizontal="center" vertical="center"/>
    </xf>
    <xf numFmtId="0" fontId="39" fillId="0" borderId="43" xfId="0" applyFont="1" applyBorder="1" applyAlignment="1">
      <alignment horizontal="center" vertical="center"/>
    </xf>
    <xf numFmtId="184" fontId="39" fillId="0" borderId="3" xfId="0" applyNumberFormat="1" applyFont="1" applyBorder="1" applyAlignment="1">
      <alignment vertical="center"/>
    </xf>
    <xf numFmtId="184" fontId="39" fillId="0" borderId="37" xfId="0" applyNumberFormat="1" applyFont="1" applyBorder="1" applyAlignment="1">
      <alignment vertical="center"/>
    </xf>
    <xf numFmtId="0" fontId="39" fillId="0" borderId="39" xfId="0" applyFont="1" applyBorder="1" applyAlignment="1">
      <alignment vertical="center"/>
    </xf>
    <xf numFmtId="0" fontId="39" fillId="0" borderId="40" xfId="0" applyFont="1" applyBorder="1" applyAlignment="1">
      <alignment vertical="center"/>
    </xf>
    <xf numFmtId="0" fontId="44" fillId="0" borderId="0" xfId="197" applyFont="1"/>
    <xf numFmtId="0" fontId="30" fillId="0" borderId="0" xfId="197" applyFont="1" applyAlignment="1">
      <alignment vertical="center"/>
    </xf>
    <xf numFmtId="0" fontId="44" fillId="0" borderId="0" xfId="197" applyFont="1" applyAlignment="1">
      <alignment horizontal="center"/>
    </xf>
    <xf numFmtId="0" fontId="45" fillId="0" borderId="0" xfId="197" applyFont="1" applyAlignment="1">
      <alignment horizontal="centerContinuous" vertical="center"/>
    </xf>
    <xf numFmtId="0" fontId="52" fillId="0" borderId="0" xfId="197" applyFont="1" applyAlignment="1">
      <alignment horizontal="centerContinuous" vertical="center"/>
    </xf>
    <xf numFmtId="0" fontId="105" fillId="0" borderId="43" xfId="0" applyFont="1" applyBorder="1" applyAlignment="1">
      <alignment horizontal="justify" vertical="center" wrapText="1"/>
    </xf>
    <xf numFmtId="0" fontId="105" fillId="0" borderId="37" xfId="0" applyFont="1" applyBorder="1" applyAlignment="1">
      <alignment horizontal="justify" vertical="center" wrapText="1"/>
    </xf>
    <xf numFmtId="0" fontId="105" fillId="0" borderId="37" xfId="0" applyFont="1" applyBorder="1" applyAlignment="1">
      <alignment horizontal="left" vertical="center" wrapText="1"/>
    </xf>
    <xf numFmtId="0" fontId="14" fillId="34" borderId="37" xfId="0" applyFont="1" applyFill="1" applyBorder="1" applyAlignment="1">
      <alignment vertical="center" wrapText="1"/>
    </xf>
    <xf numFmtId="0" fontId="14" fillId="0" borderId="37" xfId="0" applyFont="1" applyBorder="1" applyAlignment="1">
      <alignment vertical="center" wrapText="1"/>
    </xf>
    <xf numFmtId="0" fontId="14" fillId="0" borderId="0" xfId="0" applyFont="1" applyAlignment="1">
      <alignment vertical="center"/>
    </xf>
    <xf numFmtId="3" fontId="40" fillId="0" borderId="0" xfId="31" applyNumberFormat="1" applyFont="1" applyFill="1" applyAlignment="1">
      <alignment vertical="center"/>
    </xf>
    <xf numFmtId="0" fontId="47" fillId="0" borderId="0" xfId="198" applyFont="1">
      <alignment vertical="center"/>
    </xf>
    <xf numFmtId="3" fontId="30" fillId="0" borderId="0" xfId="31" applyNumberFormat="1" applyFont="1" applyFill="1" applyAlignment="1">
      <alignment horizontal="right" vertical="center"/>
    </xf>
    <xf numFmtId="3" fontId="40" fillId="0" borderId="0" xfId="31" applyNumberFormat="1" applyFont="1" applyFill="1" applyAlignment="1">
      <alignment horizontal="centerContinuous" vertical="center"/>
    </xf>
    <xf numFmtId="3" fontId="47" fillId="0" borderId="0" xfId="31" applyNumberFormat="1" applyFont="1" applyFill="1" applyBorder="1" applyAlignment="1">
      <alignment horizontal="center" vertical="center"/>
    </xf>
    <xf numFmtId="0" fontId="47" fillId="0" borderId="0" xfId="0" applyFont="1" applyAlignment="1">
      <alignment horizontal="center" vertical="center"/>
    </xf>
    <xf numFmtId="3" fontId="98" fillId="0" borderId="0" xfId="31" applyNumberFormat="1" applyFont="1" applyFill="1" applyAlignment="1">
      <alignment horizontal="left" vertical="center"/>
    </xf>
    <xf numFmtId="0" fontId="39" fillId="0" borderId="0" xfId="0" applyFont="1" applyAlignment="1">
      <alignment horizontal="right" vertical="center"/>
    </xf>
    <xf numFmtId="0" fontId="30" fillId="8" borderId="48" xfId="0" applyFont="1" applyFill="1" applyBorder="1" applyAlignment="1">
      <alignment horizontal="center" vertical="center" shrinkToFit="1"/>
    </xf>
    <xf numFmtId="0" fontId="30" fillId="0" borderId="44" xfId="0" applyFont="1" applyBorder="1" applyAlignment="1">
      <alignment vertical="center"/>
    </xf>
    <xf numFmtId="0" fontId="51" fillId="34" borderId="251" xfId="0" applyFont="1" applyFill="1" applyBorder="1" applyAlignment="1">
      <alignment horizontal="left" vertical="center"/>
    </xf>
    <xf numFmtId="0" fontId="51" fillId="0" borderId="152" xfId="0" applyFont="1" applyBorder="1" applyAlignment="1">
      <alignment horizontal="center" vertical="center"/>
    </xf>
    <xf numFmtId="3" fontId="51" fillId="34" borderId="152" xfId="0" applyNumberFormat="1" applyFont="1" applyFill="1" applyBorder="1" applyAlignment="1">
      <alignment horizontal="right" vertical="center"/>
    </xf>
    <xf numFmtId="3" fontId="51" fillId="0" borderId="153" xfId="0" applyNumberFormat="1" applyFont="1" applyBorder="1" applyAlignment="1">
      <alignment horizontal="right" vertical="center"/>
    </xf>
    <xf numFmtId="3" fontId="51" fillId="0" borderId="252" xfId="0" applyNumberFormat="1" applyFont="1" applyBorder="1" applyAlignment="1">
      <alignment horizontal="right" vertical="center"/>
    </xf>
    <xf numFmtId="0" fontId="51" fillId="34" borderId="253" xfId="0" applyFont="1" applyFill="1" applyBorder="1" applyAlignment="1">
      <alignment horizontal="left" vertical="center"/>
    </xf>
    <xf numFmtId="0" fontId="51" fillId="0" borderId="53" xfId="0" applyFont="1" applyBorder="1" applyAlignment="1">
      <alignment horizontal="center" vertical="center"/>
    </xf>
    <xf numFmtId="3" fontId="51" fillId="34" borderId="154" xfId="0" applyNumberFormat="1" applyFont="1" applyFill="1" applyBorder="1" applyAlignment="1">
      <alignment horizontal="right" vertical="center"/>
    </xf>
    <xf numFmtId="3" fontId="51" fillId="0" borderId="115" xfId="0" applyNumberFormat="1" applyFont="1" applyBorder="1" applyAlignment="1">
      <alignment horizontal="right" vertical="center"/>
    </xf>
    <xf numFmtId="3" fontId="51" fillId="0" borderId="112" xfId="0" applyNumberFormat="1" applyFont="1" applyBorder="1" applyAlignment="1">
      <alignment horizontal="right" vertical="center"/>
    </xf>
    <xf numFmtId="0" fontId="51" fillId="34" borderId="254" xfId="0" applyFont="1" applyFill="1" applyBorder="1" applyAlignment="1">
      <alignment horizontal="left" vertical="center"/>
    </xf>
    <xf numFmtId="0" fontId="51" fillId="0" borderId="154" xfId="0" applyFont="1" applyBorder="1" applyAlignment="1">
      <alignment horizontal="center" vertical="center"/>
    </xf>
    <xf numFmtId="0" fontId="51" fillId="34" borderId="255" xfId="0" applyFont="1" applyFill="1" applyBorder="1" applyAlignment="1">
      <alignment horizontal="left" vertical="center"/>
    </xf>
    <xf numFmtId="0" fontId="51" fillId="0" borderId="151" xfId="0" applyFont="1" applyBorder="1" applyAlignment="1">
      <alignment horizontal="center" vertical="center"/>
    </xf>
    <xf numFmtId="3" fontId="51" fillId="34" borderId="151" xfId="0" applyNumberFormat="1" applyFont="1" applyFill="1" applyBorder="1" applyAlignment="1">
      <alignment horizontal="right" vertical="center"/>
    </xf>
    <xf numFmtId="3" fontId="51" fillId="0" borderId="256" xfId="0" applyNumberFormat="1" applyFont="1" applyBorder="1" applyAlignment="1">
      <alignment horizontal="right" vertical="center"/>
    </xf>
    <xf numFmtId="3" fontId="51" fillId="0" borderId="257" xfId="0" applyNumberFormat="1" applyFont="1" applyBorder="1" applyAlignment="1">
      <alignment horizontal="right" vertical="center"/>
    </xf>
    <xf numFmtId="0" fontId="39" fillId="0" borderId="258" xfId="0" applyFont="1" applyBorder="1" applyAlignment="1">
      <alignment horizontal="center" vertical="center"/>
    </xf>
    <xf numFmtId="0" fontId="30" fillId="0" borderId="259" xfId="0" applyFont="1" applyBorder="1" applyAlignment="1">
      <alignment horizontal="center" vertical="center"/>
    </xf>
    <xf numFmtId="0" fontId="51" fillId="0" borderId="259" xfId="0" applyFont="1" applyBorder="1" applyAlignment="1">
      <alignment horizontal="center" vertical="center"/>
    </xf>
    <xf numFmtId="3" fontId="51" fillId="0" borderId="259" xfId="0" applyNumberFormat="1" applyFont="1" applyBorder="1" applyAlignment="1">
      <alignment horizontal="right" vertical="center"/>
    </xf>
    <xf numFmtId="3" fontId="51" fillId="0" borderId="260" xfId="0" applyNumberFormat="1" applyFont="1" applyBorder="1" applyAlignment="1">
      <alignment horizontal="right" vertical="center"/>
    </xf>
    <xf numFmtId="3" fontId="51" fillId="0" borderId="261" xfId="0" applyNumberFormat="1" applyFont="1" applyBorder="1" applyAlignment="1">
      <alignment horizontal="right" vertical="center"/>
    </xf>
    <xf numFmtId="3" fontId="51" fillId="34" borderId="53" xfId="0" applyNumberFormat="1" applyFont="1" applyFill="1" applyBorder="1" applyAlignment="1">
      <alignment horizontal="right" vertical="center"/>
    </xf>
    <xf numFmtId="3" fontId="51" fillId="0" borderId="262" xfId="0" applyNumberFormat="1" applyFont="1" applyBorder="1" applyAlignment="1">
      <alignment horizontal="right" vertical="center"/>
    </xf>
    <xf numFmtId="3" fontId="51" fillId="0" borderId="101" xfId="0" applyNumberFormat="1" applyFont="1" applyBorder="1" applyAlignment="1">
      <alignment horizontal="right" vertical="center"/>
    </xf>
    <xf numFmtId="0" fontId="51" fillId="0" borderId="57" xfId="0" applyFont="1" applyBorder="1" applyAlignment="1">
      <alignment horizontal="center" vertical="center"/>
    </xf>
    <xf numFmtId="3" fontId="51" fillId="0" borderId="57" xfId="0" applyNumberFormat="1" applyFont="1" applyBorder="1" applyAlignment="1">
      <alignment horizontal="right" vertical="center"/>
    </xf>
    <xf numFmtId="3" fontId="51" fillId="0" borderId="59" xfId="0" applyNumberFormat="1" applyFont="1" applyBorder="1" applyAlignment="1">
      <alignment horizontal="right" vertical="center"/>
    </xf>
    <xf numFmtId="3" fontId="51" fillId="0" borderId="58" xfId="0" applyNumberFormat="1" applyFont="1" applyBorder="1" applyAlignment="1">
      <alignment horizontal="right" vertical="center"/>
    </xf>
    <xf numFmtId="0" fontId="51" fillId="34" borderId="73" xfId="0" applyFont="1" applyFill="1" applyBorder="1" applyAlignment="1">
      <alignment horizontal="left" vertical="center"/>
    </xf>
    <xf numFmtId="0" fontId="51" fillId="0" borderId="263" xfId="0" applyFont="1" applyBorder="1" applyAlignment="1">
      <alignment horizontal="center" vertical="center"/>
    </xf>
    <xf numFmtId="3" fontId="51" fillId="0" borderId="263" xfId="0" applyNumberFormat="1" applyFont="1" applyBorder="1" applyAlignment="1">
      <alignment horizontal="right" vertical="center"/>
    </xf>
    <xf numFmtId="3" fontId="51" fillId="34" borderId="264" xfId="0" applyNumberFormat="1" applyFont="1" applyFill="1" applyBorder="1" applyAlignment="1">
      <alignment horizontal="right" vertical="center"/>
    </xf>
    <xf numFmtId="3" fontId="51" fillId="0" borderId="72" xfId="0" applyNumberFormat="1" applyFont="1" applyBorder="1" applyAlignment="1">
      <alignment horizontal="right" vertical="center"/>
    </xf>
    <xf numFmtId="0" fontId="51" fillId="34" borderId="265" xfId="0" applyFont="1" applyFill="1" applyBorder="1" applyAlignment="1">
      <alignment horizontal="left" vertical="center"/>
    </xf>
    <xf numFmtId="0" fontId="51" fillId="0" borderId="266" xfId="0" applyFont="1" applyBorder="1" applyAlignment="1">
      <alignment horizontal="center" vertical="center"/>
    </xf>
    <xf numFmtId="3" fontId="51" fillId="0" borderId="266" xfId="0" applyNumberFormat="1" applyFont="1" applyBorder="1" applyAlignment="1">
      <alignment horizontal="right" vertical="center"/>
    </xf>
    <xf numFmtId="3" fontId="51" fillId="34" borderId="267" xfId="0" applyNumberFormat="1" applyFont="1" applyFill="1" applyBorder="1" applyAlignment="1">
      <alignment horizontal="right" vertical="center"/>
    </xf>
    <xf numFmtId="3" fontId="51" fillId="0" borderId="268" xfId="0" applyNumberFormat="1" applyFont="1" applyBorder="1" applyAlignment="1">
      <alignment horizontal="right" vertical="center"/>
    </xf>
    <xf numFmtId="0" fontId="51" fillId="34" borderId="86" xfId="0" applyFont="1" applyFill="1" applyBorder="1" applyAlignment="1">
      <alignment horizontal="left" vertical="center"/>
    </xf>
    <xf numFmtId="0" fontId="51" fillId="0" borderId="71" xfId="0" applyFont="1" applyBorder="1" applyAlignment="1">
      <alignment horizontal="center" vertical="center"/>
    </xf>
    <xf numFmtId="3" fontId="51" fillId="0" borderId="71" xfId="0" applyNumberFormat="1" applyFont="1" applyBorder="1" applyAlignment="1">
      <alignment horizontal="right" vertical="center"/>
    </xf>
    <xf numFmtId="3" fontId="51" fillId="34" borderId="85" xfId="0" applyNumberFormat="1" applyFont="1" applyFill="1" applyBorder="1" applyAlignment="1">
      <alignment horizontal="right" vertical="center"/>
    </xf>
    <xf numFmtId="3" fontId="51" fillId="0" borderId="56" xfId="0" applyNumberFormat="1" applyFont="1" applyBorder="1" applyAlignment="1">
      <alignment horizontal="right" vertical="center"/>
    </xf>
    <xf numFmtId="3" fontId="51" fillId="0" borderId="69" xfId="0" applyNumberFormat="1" applyFont="1" applyBorder="1" applyAlignment="1">
      <alignment horizontal="right" vertical="center"/>
    </xf>
    <xf numFmtId="3" fontId="51" fillId="0" borderId="47" xfId="0" applyNumberFormat="1" applyFont="1" applyBorder="1" applyAlignment="1">
      <alignment horizontal="right" vertical="center"/>
    </xf>
    <xf numFmtId="0" fontId="51" fillId="0" borderId="0" xfId="0" applyFont="1" applyAlignment="1">
      <alignment horizontal="center" vertical="center"/>
    </xf>
    <xf numFmtId="3" fontId="51" fillId="0" borderId="0" xfId="0" applyNumberFormat="1" applyFont="1" applyAlignment="1">
      <alignment horizontal="right" vertical="center"/>
    </xf>
    <xf numFmtId="0" fontId="39" fillId="0" borderId="0" xfId="0" applyFont="1" applyAlignment="1">
      <alignment horizontal="left" vertical="center"/>
    </xf>
    <xf numFmtId="0" fontId="51" fillId="0" borderId="269" xfId="0" applyFont="1" applyBorder="1" applyAlignment="1">
      <alignment horizontal="left" vertical="center"/>
    </xf>
    <xf numFmtId="0" fontId="51" fillId="0" borderId="270" xfId="0" applyFont="1" applyBorder="1" applyAlignment="1">
      <alignment horizontal="center" vertical="center"/>
    </xf>
    <xf numFmtId="3" fontId="51" fillId="0" borderId="270" xfId="0" applyNumberFormat="1" applyFont="1" applyBorder="1" applyAlignment="1">
      <alignment horizontal="right" vertical="center"/>
    </xf>
    <xf numFmtId="3" fontId="51" fillId="34" borderId="116" xfId="0" applyNumberFormat="1" applyFont="1" applyFill="1" applyBorder="1" applyAlignment="1">
      <alignment horizontal="right" vertical="center"/>
    </xf>
    <xf numFmtId="3" fontId="51" fillId="0" borderId="106" xfId="0" applyNumberFormat="1" applyFont="1" applyBorder="1" applyAlignment="1">
      <alignment horizontal="right" vertical="center"/>
    </xf>
    <xf numFmtId="0" fontId="51" fillId="0" borderId="271" xfId="0" applyFont="1" applyBorder="1" applyAlignment="1">
      <alignment horizontal="left" vertical="center"/>
    </xf>
    <xf numFmtId="0" fontId="51" fillId="0" borderId="272" xfId="0" applyFont="1" applyBorder="1" applyAlignment="1">
      <alignment horizontal="center" vertical="center"/>
    </xf>
    <xf numFmtId="3" fontId="51" fillId="0" borderId="272" xfId="0" applyNumberFormat="1" applyFont="1" applyBorder="1" applyAlignment="1">
      <alignment horizontal="right" vertical="center"/>
    </xf>
    <xf numFmtId="3" fontId="51" fillId="34" borderId="142" xfId="0" applyNumberFormat="1" applyFont="1" applyFill="1" applyBorder="1" applyAlignment="1">
      <alignment horizontal="right" vertical="center"/>
    </xf>
    <xf numFmtId="3" fontId="51" fillId="0" borderId="273" xfId="0" applyNumberFormat="1" applyFont="1" applyBorder="1" applyAlignment="1">
      <alignment horizontal="right" vertical="center"/>
    </xf>
    <xf numFmtId="0" fontId="51" fillId="0" borderId="274" xfId="0" applyFont="1" applyBorder="1" applyAlignment="1">
      <alignment horizontal="left" vertical="center"/>
    </xf>
    <xf numFmtId="0" fontId="51" fillId="0" borderId="275" xfId="0" applyFont="1" applyBorder="1" applyAlignment="1">
      <alignment horizontal="center" vertical="center"/>
    </xf>
    <xf numFmtId="3" fontId="51" fillId="0" borderId="275" xfId="0" applyNumberFormat="1" applyFont="1" applyBorder="1" applyAlignment="1">
      <alignment horizontal="right" vertical="center"/>
    </xf>
    <xf numFmtId="3" fontId="51" fillId="34" borderId="145" xfId="0" applyNumberFormat="1" applyFont="1" applyFill="1" applyBorder="1" applyAlignment="1">
      <alignment horizontal="right" vertical="center"/>
    </xf>
    <xf numFmtId="3" fontId="51" fillId="0" borderId="276" xfId="0" applyNumberFormat="1" applyFont="1" applyBorder="1" applyAlignment="1">
      <alignment horizontal="right" vertical="center"/>
    </xf>
    <xf numFmtId="0" fontId="51" fillId="0" borderId="277" xfId="0" applyFont="1" applyBorder="1" applyAlignment="1">
      <alignment horizontal="left" vertical="center"/>
    </xf>
    <xf numFmtId="0" fontId="51" fillId="0" borderId="278" xfId="0" applyFont="1" applyBorder="1" applyAlignment="1">
      <alignment horizontal="center" vertical="center"/>
    </xf>
    <xf numFmtId="3" fontId="51" fillId="0" borderId="278" xfId="0" applyNumberFormat="1" applyFont="1" applyBorder="1" applyAlignment="1">
      <alignment horizontal="right" vertical="center"/>
    </xf>
    <xf numFmtId="3" fontId="51" fillId="34" borderId="138" xfId="0" applyNumberFormat="1" applyFont="1" applyFill="1" applyBorder="1" applyAlignment="1">
      <alignment horizontal="right" vertical="center"/>
    </xf>
    <xf numFmtId="0" fontId="39" fillId="0" borderId="3" xfId="0" applyFont="1" applyBorder="1" applyAlignment="1">
      <alignment vertical="center"/>
    </xf>
    <xf numFmtId="3" fontId="71" fillId="7" borderId="2" xfId="31" applyNumberFormat="1" applyFont="1" applyFill="1" applyBorder="1"/>
    <xf numFmtId="184" fontId="72" fillId="7" borderId="38" xfId="0" applyNumberFormat="1" applyFont="1" applyFill="1" applyBorder="1" applyAlignment="1">
      <alignment horizontal="right" vertical="center"/>
    </xf>
    <xf numFmtId="184" fontId="72" fillId="7" borderId="39" xfId="0" applyNumberFormat="1" applyFont="1" applyFill="1" applyBorder="1" applyAlignment="1">
      <alignment horizontal="right" vertical="center"/>
    </xf>
    <xf numFmtId="184" fontId="72" fillId="7" borderId="40" xfId="0" applyNumberFormat="1" applyFont="1" applyFill="1" applyBorder="1" applyAlignment="1">
      <alignment horizontal="right" vertical="center"/>
    </xf>
    <xf numFmtId="184" fontId="14" fillId="7" borderId="20" xfId="0" applyNumberFormat="1" applyFont="1" applyFill="1" applyBorder="1" applyAlignment="1">
      <alignment horizontal="left" vertical="center"/>
    </xf>
    <xf numFmtId="0" fontId="39" fillId="7" borderId="2" xfId="0" applyFont="1" applyFill="1" applyBorder="1"/>
    <xf numFmtId="0" fontId="49" fillId="7" borderId="20" xfId="0" applyFont="1" applyFill="1" applyBorder="1" applyAlignment="1">
      <alignment horizontal="left" vertical="center"/>
    </xf>
    <xf numFmtId="0" fontId="73" fillId="35" borderId="0" xfId="0" applyFont="1" applyFill="1" applyAlignment="1">
      <alignment vertical="center"/>
    </xf>
    <xf numFmtId="3" fontId="30" fillId="0" borderId="279" xfId="0" applyNumberFormat="1" applyFont="1" applyBorder="1" applyAlignment="1">
      <alignment vertical="center"/>
    </xf>
    <xf numFmtId="3" fontId="30" fillId="0" borderId="280" xfId="0" applyNumberFormat="1" applyFont="1" applyBorder="1" applyAlignment="1">
      <alignment vertical="center"/>
    </xf>
    <xf numFmtId="3" fontId="30" fillId="0" borderId="281" xfId="0" applyNumberFormat="1" applyFont="1" applyBorder="1" applyAlignment="1">
      <alignment vertical="center"/>
    </xf>
    <xf numFmtId="3" fontId="30" fillId="0" borderId="282" xfId="0" applyNumberFormat="1" applyFont="1" applyBorder="1" applyAlignment="1">
      <alignment vertical="center"/>
    </xf>
    <xf numFmtId="3" fontId="30" fillId="0" borderId="283" xfId="0" applyNumberFormat="1" applyFont="1" applyBorder="1" applyAlignment="1">
      <alignment vertical="center"/>
    </xf>
    <xf numFmtId="3" fontId="30" fillId="0" borderId="284" xfId="0" applyNumberFormat="1" applyFont="1" applyBorder="1" applyAlignment="1">
      <alignment vertical="center"/>
    </xf>
    <xf numFmtId="0" fontId="30" fillId="0" borderId="0" xfId="0" applyFont="1" applyAlignment="1">
      <alignment horizontal="left" vertical="center"/>
    </xf>
    <xf numFmtId="0" fontId="14" fillId="0" borderId="37" xfId="0" applyFont="1" applyBorder="1" applyAlignment="1">
      <alignment horizontal="left" vertical="center" wrapText="1"/>
    </xf>
    <xf numFmtId="0" fontId="14" fillId="0" borderId="0" xfId="0" applyFont="1" applyAlignment="1">
      <alignment horizontal="left" vertical="center" wrapText="1"/>
    </xf>
    <xf numFmtId="0" fontId="30" fillId="0" borderId="39" xfId="0" applyFont="1" applyBorder="1" applyAlignment="1">
      <alignment horizontal="center" vertical="center" wrapText="1"/>
    </xf>
    <xf numFmtId="0" fontId="0" fillId="8" borderId="38" xfId="0" applyFill="1" applyBorder="1" applyAlignment="1">
      <alignment horizontal="center" vertical="center" wrapText="1"/>
    </xf>
    <xf numFmtId="0" fontId="0" fillId="8" borderId="40" xfId="0" applyFill="1" applyBorder="1" applyAlignment="1">
      <alignment horizontal="center" vertical="center" wrapText="1"/>
    </xf>
    <xf numFmtId="0" fontId="0" fillId="8" borderId="121" xfId="0" applyFill="1" applyBorder="1" applyAlignment="1">
      <alignment horizontal="center" vertical="center" wrapText="1"/>
    </xf>
    <xf numFmtId="0" fontId="0" fillId="0" borderId="234" xfId="0" applyBorder="1" applyAlignment="1">
      <alignment horizontal="justify" vertical="center" wrapText="1"/>
    </xf>
    <xf numFmtId="0" fontId="0" fillId="5" borderId="103" xfId="0" applyFill="1" applyBorder="1" applyAlignment="1">
      <alignment horizontal="justify" vertical="center" wrapText="1"/>
    </xf>
    <xf numFmtId="0" fontId="0" fillId="5" borderId="41" xfId="0" applyFill="1" applyBorder="1" applyAlignment="1">
      <alignment horizontal="right" vertical="center" wrapText="1"/>
    </xf>
    <xf numFmtId="0" fontId="0" fillId="0" borderId="234" xfId="0" applyBorder="1" applyAlignment="1">
      <alignment horizontal="center" vertical="center" wrapText="1"/>
    </xf>
    <xf numFmtId="0" fontId="0" fillId="0" borderId="13" xfId="0" applyBorder="1" applyAlignment="1">
      <alignment horizontal="justify" vertical="center" wrapText="1"/>
    </xf>
    <xf numFmtId="0" fontId="0" fillId="5" borderId="62" xfId="0" applyFill="1" applyBorder="1" applyAlignment="1">
      <alignment horizontal="justify" vertical="center" wrapText="1"/>
    </xf>
    <xf numFmtId="0" fontId="0" fillId="5" borderId="36" xfId="0" applyFill="1" applyBorder="1" applyAlignment="1">
      <alignment horizontal="right" vertical="center" wrapText="1"/>
    </xf>
    <xf numFmtId="0" fontId="0" fillId="0" borderId="13" xfId="0" applyBorder="1" applyAlignment="1">
      <alignment horizontal="center" vertical="center" wrapText="1"/>
    </xf>
    <xf numFmtId="0" fontId="0" fillId="5" borderId="62" xfId="0" applyFill="1" applyBorder="1" applyAlignment="1">
      <alignment horizontal="right" vertical="center" wrapText="1"/>
    </xf>
    <xf numFmtId="0" fontId="0" fillId="0" borderId="62" xfId="0" applyBorder="1" applyAlignment="1">
      <alignment horizontal="center" vertical="center" wrapText="1"/>
    </xf>
    <xf numFmtId="0" fontId="27" fillId="0" borderId="147" xfId="42" applyFont="1" applyBorder="1">
      <alignment vertical="center"/>
    </xf>
    <xf numFmtId="0" fontId="27" fillId="0" borderId="148" xfId="42" applyFont="1" applyBorder="1">
      <alignment vertical="center"/>
    </xf>
    <xf numFmtId="0" fontId="14" fillId="0" borderId="148" xfId="42" applyFont="1" applyBorder="1">
      <alignment vertical="center"/>
    </xf>
    <xf numFmtId="0" fontId="30" fillId="0" borderId="13" xfId="0" applyFont="1" applyBorder="1"/>
    <xf numFmtId="0" fontId="30" fillId="0" borderId="121" xfId="0" applyFont="1" applyBorder="1"/>
    <xf numFmtId="0" fontId="30" fillId="0" borderId="234" xfId="0" applyFont="1" applyBorder="1" applyAlignment="1">
      <alignment horizontal="center" vertical="center"/>
    </xf>
    <xf numFmtId="0" fontId="30" fillId="0" borderId="42" xfId="0" applyFont="1" applyBorder="1" applyAlignment="1">
      <alignment horizontal="center" vertical="center"/>
    </xf>
    <xf numFmtId="0" fontId="30" fillId="0" borderId="43" xfId="0" applyFont="1" applyBorder="1" applyAlignment="1">
      <alignment horizontal="center" vertical="center"/>
    </xf>
    <xf numFmtId="0" fontId="30" fillId="0" borderId="121" xfId="0" applyFont="1" applyBorder="1" applyAlignment="1">
      <alignment horizontal="center" vertical="center"/>
    </xf>
    <xf numFmtId="0" fontId="30" fillId="0" borderId="39" xfId="0" applyFont="1" applyBorder="1" applyAlignment="1">
      <alignment horizontal="center" vertical="center"/>
    </xf>
    <xf numFmtId="0" fontId="30" fillId="0" borderId="40" xfId="0" applyFont="1" applyBorder="1" applyAlignment="1">
      <alignment horizontal="center" vertical="center"/>
    </xf>
    <xf numFmtId="0" fontId="30" fillId="0" borderId="60" xfId="0" applyFont="1" applyBorder="1" applyAlignment="1">
      <alignment horizontal="center" vertical="center"/>
    </xf>
    <xf numFmtId="0" fontId="30" fillId="0" borderId="11" xfId="0" applyFont="1" applyBorder="1"/>
    <xf numFmtId="0" fontId="30" fillId="0" borderId="35" xfId="0" applyFont="1" applyBorder="1"/>
    <xf numFmtId="0" fontId="30" fillId="0" borderId="62" xfId="0" applyFont="1" applyBorder="1" applyAlignment="1">
      <alignment horizontal="center" vertical="center"/>
    </xf>
    <xf numFmtId="0" fontId="30" fillId="0" borderId="37" xfId="0" applyFont="1" applyBorder="1"/>
    <xf numFmtId="0" fontId="30" fillId="0" borderId="102" xfId="0" applyFont="1" applyBorder="1" applyAlignment="1">
      <alignment horizontal="center" vertical="center"/>
    </xf>
    <xf numFmtId="0" fontId="30" fillId="0" borderId="40" xfId="0" applyFont="1" applyBorder="1"/>
    <xf numFmtId="0" fontId="12" fillId="0" borderId="0" xfId="0" applyFont="1" applyAlignment="1">
      <alignment horizontal="center" vertical="center"/>
    </xf>
    <xf numFmtId="0" fontId="14" fillId="0" borderId="28" xfId="42" applyFont="1" applyBorder="1" applyAlignment="1">
      <alignment vertical="center" wrapText="1"/>
    </xf>
    <xf numFmtId="0" fontId="39" fillId="0" borderId="75" xfId="0" applyFont="1" applyBorder="1" applyAlignment="1">
      <alignment horizontal="center" vertical="center"/>
    </xf>
    <xf numFmtId="184" fontId="39" fillId="0" borderId="12" xfId="0" applyNumberFormat="1" applyFont="1" applyBorder="1" applyAlignment="1">
      <alignment vertical="center"/>
    </xf>
    <xf numFmtId="0" fontId="39" fillId="0" borderId="63" xfId="0" applyFont="1" applyBorder="1" applyAlignment="1">
      <alignment vertical="center"/>
    </xf>
    <xf numFmtId="0" fontId="30" fillId="0" borderId="192" xfId="0" applyFont="1" applyBorder="1" applyAlignment="1">
      <alignment horizontal="center" vertical="center" wrapText="1"/>
    </xf>
    <xf numFmtId="3" fontId="30" fillId="0" borderId="198" xfId="0" applyNumberFormat="1" applyFont="1" applyBorder="1" applyAlignment="1">
      <alignment vertical="center"/>
    </xf>
    <xf numFmtId="3" fontId="30" fillId="0" borderId="286" xfId="0" applyNumberFormat="1" applyFont="1" applyBorder="1" applyAlignment="1">
      <alignment vertical="center"/>
    </xf>
    <xf numFmtId="0" fontId="30" fillId="0" borderId="287" xfId="0" applyFont="1" applyBorder="1" applyAlignment="1">
      <alignment vertical="center"/>
    </xf>
    <xf numFmtId="0" fontId="30" fillId="0" borderId="288" xfId="0" applyFont="1" applyBorder="1" applyAlignment="1">
      <alignment vertical="center"/>
    </xf>
    <xf numFmtId="0" fontId="30" fillId="0" borderId="289" xfId="0" applyFont="1" applyBorder="1" applyAlignment="1">
      <alignment vertical="center"/>
    </xf>
    <xf numFmtId="0" fontId="30" fillId="0" borderId="290" xfId="0" applyFont="1" applyBorder="1" applyAlignment="1">
      <alignment vertical="center"/>
    </xf>
    <xf numFmtId="3" fontId="30" fillId="0" borderId="291" xfId="0" applyNumberFormat="1" applyFont="1" applyBorder="1" applyAlignment="1">
      <alignment vertical="center"/>
    </xf>
    <xf numFmtId="3" fontId="30" fillId="0" borderId="289" xfId="0" applyNumberFormat="1" applyFont="1" applyBorder="1" applyAlignment="1">
      <alignment vertical="center"/>
    </xf>
    <xf numFmtId="3" fontId="30" fillId="0" borderId="292" xfId="0" applyNumberFormat="1" applyFont="1" applyBorder="1" applyAlignment="1">
      <alignment vertical="center"/>
    </xf>
    <xf numFmtId="3" fontId="30" fillId="0" borderId="295" xfId="0" applyNumberFormat="1" applyFont="1" applyBorder="1" applyAlignment="1">
      <alignment vertical="center"/>
    </xf>
    <xf numFmtId="3" fontId="30" fillId="0" borderId="164" xfId="0" applyNumberFormat="1" applyFont="1" applyBorder="1" applyAlignment="1">
      <alignment vertical="center"/>
    </xf>
    <xf numFmtId="0" fontId="30" fillId="0" borderId="296" xfId="0" applyFont="1" applyBorder="1" applyAlignment="1">
      <alignment vertical="center"/>
    </xf>
    <xf numFmtId="3" fontId="30" fillId="0" borderId="302" xfId="0" applyNumberFormat="1" applyFont="1" applyBorder="1" applyAlignment="1">
      <alignment vertical="center"/>
    </xf>
    <xf numFmtId="3" fontId="30" fillId="0" borderId="303" xfId="0" applyNumberFormat="1" applyFont="1" applyBorder="1" applyAlignment="1">
      <alignment vertical="center"/>
    </xf>
    <xf numFmtId="3" fontId="30" fillId="0" borderId="306" xfId="0" applyNumberFormat="1" applyFont="1" applyBorder="1" applyAlignment="1">
      <alignment vertical="center"/>
    </xf>
    <xf numFmtId="3" fontId="30" fillId="0" borderId="307" xfId="0" applyNumberFormat="1" applyFont="1" applyBorder="1" applyAlignment="1">
      <alignment vertical="center"/>
    </xf>
    <xf numFmtId="3" fontId="30" fillId="0" borderId="308" xfId="0" applyNumberFormat="1" applyFont="1" applyBorder="1" applyAlignment="1">
      <alignment vertical="center"/>
    </xf>
    <xf numFmtId="3" fontId="30" fillId="0" borderId="309" xfId="0" applyNumberFormat="1" applyFont="1" applyBorder="1" applyAlignment="1">
      <alignment vertical="center"/>
    </xf>
    <xf numFmtId="3" fontId="30" fillId="0" borderId="301" xfId="0" applyNumberFormat="1" applyFont="1" applyBorder="1" applyAlignment="1">
      <alignment vertical="center"/>
    </xf>
    <xf numFmtId="3" fontId="30" fillId="0" borderId="57" xfId="0" applyNumberFormat="1" applyFont="1" applyBorder="1" applyAlignment="1">
      <alignment vertical="center"/>
    </xf>
    <xf numFmtId="3" fontId="30" fillId="0" borderId="310" xfId="0" applyNumberFormat="1" applyFont="1" applyBorder="1" applyAlignment="1">
      <alignment vertical="center"/>
    </xf>
    <xf numFmtId="3" fontId="30" fillId="0" borderId="311" xfId="0" applyNumberFormat="1" applyFont="1" applyBorder="1" applyAlignment="1">
      <alignment vertical="center"/>
    </xf>
    <xf numFmtId="3" fontId="30" fillId="0" borderId="312" xfId="0" applyNumberFormat="1" applyFont="1" applyBorder="1" applyAlignment="1">
      <alignment vertical="center"/>
    </xf>
    <xf numFmtId="3" fontId="30" fillId="0" borderId="313" xfId="0" applyNumberFormat="1" applyFont="1" applyBorder="1" applyAlignment="1">
      <alignment vertical="center"/>
    </xf>
    <xf numFmtId="3" fontId="30" fillId="0" borderId="314" xfId="0" applyNumberFormat="1" applyFont="1" applyBorder="1" applyAlignment="1">
      <alignment vertical="center"/>
    </xf>
    <xf numFmtId="3" fontId="30" fillId="0" borderId="315" xfId="0" applyNumberFormat="1" applyFont="1" applyBorder="1" applyAlignment="1">
      <alignment vertical="center"/>
    </xf>
    <xf numFmtId="3" fontId="30" fillId="0" borderId="316" xfId="0" applyNumberFormat="1" applyFont="1" applyBorder="1" applyAlignment="1">
      <alignment vertical="center"/>
    </xf>
    <xf numFmtId="3" fontId="30" fillId="0" borderId="318" xfId="0" applyNumberFormat="1" applyFont="1" applyBorder="1" applyAlignment="1">
      <alignment vertical="center"/>
    </xf>
    <xf numFmtId="3" fontId="30" fillId="0" borderId="319" xfId="0" applyNumberFormat="1" applyFont="1" applyBorder="1" applyAlignment="1">
      <alignment vertical="center"/>
    </xf>
    <xf numFmtId="3" fontId="30" fillId="0" borderId="305" xfId="0" applyNumberFormat="1" applyFont="1" applyBorder="1" applyAlignment="1">
      <alignment vertical="center"/>
    </xf>
    <xf numFmtId="0" fontId="30" fillId="0" borderId="181" xfId="0" applyFont="1" applyBorder="1" applyAlignment="1">
      <alignment horizontal="center" vertical="center" wrapText="1"/>
    </xf>
    <xf numFmtId="0" fontId="30" fillId="0" borderId="165" xfId="0" applyFont="1" applyBorder="1" applyAlignment="1">
      <alignment horizontal="center" vertical="center" wrapText="1"/>
    </xf>
    <xf numFmtId="0" fontId="30" fillId="0" borderId="166" xfId="0" applyFont="1" applyBorder="1" applyAlignment="1">
      <alignment horizontal="center" vertical="center" wrapText="1"/>
    </xf>
    <xf numFmtId="0" fontId="30" fillId="0" borderId="285" xfId="0" applyFont="1" applyBorder="1" applyAlignment="1">
      <alignment horizontal="center" vertical="center" wrapText="1"/>
    </xf>
    <xf numFmtId="0" fontId="30" fillId="0" borderId="317" xfId="0" applyFont="1" applyBorder="1" applyAlignment="1">
      <alignment horizontal="center" vertical="center" wrapText="1"/>
    </xf>
    <xf numFmtId="0" fontId="12" fillId="0" borderId="166" xfId="0" applyFont="1" applyBorder="1" applyAlignment="1">
      <alignment horizontal="center" vertical="center" wrapText="1"/>
    </xf>
    <xf numFmtId="0" fontId="27" fillId="0" borderId="289" xfId="42" applyFont="1" applyBorder="1">
      <alignment vertical="center"/>
    </xf>
    <xf numFmtId="0" fontId="27" fillId="0" borderId="289" xfId="42" applyFont="1" applyBorder="1" applyAlignment="1">
      <alignment horizontal="center" vertical="center"/>
    </xf>
    <xf numFmtId="0" fontId="27" fillId="0" borderId="321" xfId="42" applyFont="1" applyBorder="1" applyAlignment="1">
      <alignment horizontal="center" vertical="center"/>
    </xf>
    <xf numFmtId="0" fontId="14" fillId="0" borderId="289" xfId="42" applyFont="1" applyBorder="1" applyAlignment="1">
      <alignment vertical="center" wrapText="1"/>
    </xf>
    <xf numFmtId="0" fontId="27" fillId="0" borderId="113" xfId="42" applyFont="1" applyBorder="1" applyAlignment="1">
      <alignment horizontal="center" vertical="center"/>
    </xf>
    <xf numFmtId="0" fontId="27" fillId="0" borderId="28" xfId="42" applyFont="1" applyBorder="1">
      <alignment vertical="center"/>
    </xf>
    <xf numFmtId="0" fontId="27" fillId="0" borderId="45" xfId="42" applyFont="1" applyBorder="1" applyAlignment="1">
      <alignment horizontal="center" vertical="center"/>
    </xf>
    <xf numFmtId="0" fontId="27" fillId="0" borderId="17" xfId="42" applyFont="1" applyBorder="1">
      <alignment vertical="center"/>
    </xf>
    <xf numFmtId="49" fontId="12" fillId="0" borderId="0" xfId="0" applyNumberFormat="1" applyFont="1" applyAlignment="1">
      <alignment horizontal="left" vertical="center"/>
    </xf>
    <xf numFmtId="0" fontId="27" fillId="0" borderId="288" xfId="42" applyFont="1" applyBorder="1">
      <alignment vertical="center"/>
    </xf>
    <xf numFmtId="0" fontId="27" fillId="0" borderId="322" xfId="42" applyFont="1" applyBorder="1">
      <alignment vertical="center"/>
    </xf>
    <xf numFmtId="0" fontId="34" fillId="0" borderId="0" xfId="46" applyFont="1" applyAlignment="1">
      <alignment horizontal="center" vertical="center"/>
    </xf>
    <xf numFmtId="0" fontId="32" fillId="0" borderId="0" xfId="46" applyFont="1" applyAlignment="1">
      <alignment horizontal="center" wrapText="1"/>
    </xf>
    <xf numFmtId="0" fontId="32" fillId="0" borderId="0" xfId="46" applyFont="1" applyAlignment="1">
      <alignment horizontal="center"/>
    </xf>
    <xf numFmtId="0" fontId="32" fillId="0" borderId="0" xfId="46" applyFont="1" applyAlignment="1">
      <alignment horizontal="center" vertical="center"/>
    </xf>
    <xf numFmtId="0" fontId="31" fillId="0" borderId="0" xfId="46" applyFont="1" applyAlignment="1">
      <alignment horizontal="center" vertical="center"/>
    </xf>
    <xf numFmtId="49" fontId="34" fillId="0" borderId="0" xfId="46" applyNumberFormat="1" applyFont="1" applyAlignment="1">
      <alignment horizontal="center" vertical="center"/>
    </xf>
    <xf numFmtId="0" fontId="27" fillId="8" borderId="136" xfId="42" applyFont="1" applyFill="1" applyBorder="1" applyAlignment="1">
      <alignment horizontal="center" vertical="center"/>
    </xf>
    <xf numFmtId="0" fontId="27" fillId="8" borderId="143" xfId="42" applyFont="1" applyFill="1" applyBorder="1" applyAlignment="1">
      <alignment horizontal="center" vertical="center"/>
    </xf>
    <xf numFmtId="0" fontId="27" fillId="8" borderId="146" xfId="42" applyFont="1" applyFill="1" applyBorder="1" applyAlignment="1">
      <alignment horizontal="center" vertical="center"/>
    </xf>
    <xf numFmtId="0" fontId="27" fillId="8" borderId="149" xfId="42" applyFont="1" applyFill="1" applyBorder="1" applyAlignment="1">
      <alignment horizontal="center" vertical="center"/>
    </xf>
    <xf numFmtId="0" fontId="27" fillId="8" borderId="70" xfId="42" applyFont="1" applyFill="1" applyBorder="1" applyAlignment="1">
      <alignment horizontal="center" vertical="center"/>
    </xf>
    <xf numFmtId="0" fontId="27" fillId="8" borderId="28" xfId="42" applyFont="1" applyFill="1" applyBorder="1" applyAlignment="1">
      <alignment horizontal="center" vertical="center"/>
    </xf>
    <xf numFmtId="0" fontId="27" fillId="8" borderId="78" xfId="42" applyFont="1" applyFill="1" applyBorder="1" applyAlignment="1">
      <alignment horizontal="center" vertical="center"/>
    </xf>
    <xf numFmtId="0" fontId="27" fillId="8" borderId="87" xfId="42" applyFont="1" applyFill="1" applyBorder="1" applyAlignment="1">
      <alignment horizontal="center" vertical="center"/>
    </xf>
    <xf numFmtId="0" fontId="27" fillId="8" borderId="88" xfId="42" applyFont="1" applyFill="1" applyBorder="1" applyAlignment="1">
      <alignment horizontal="center" vertical="center"/>
    </xf>
    <xf numFmtId="0" fontId="12" fillId="7" borderId="0" xfId="0" applyFont="1" applyFill="1" applyAlignment="1">
      <alignment horizontal="left" vertical="center"/>
    </xf>
    <xf numFmtId="0" fontId="12" fillId="0" borderId="0" xfId="0" applyFont="1" applyAlignment="1">
      <alignment horizontal="left" vertical="center"/>
    </xf>
    <xf numFmtId="0" fontId="37" fillId="7" borderId="0" xfId="0" applyFont="1" applyFill="1" applyAlignment="1">
      <alignment horizontal="center" vertical="center" wrapText="1"/>
    </xf>
    <xf numFmtId="0" fontId="38" fillId="0" borderId="0" xfId="0" applyFont="1" applyAlignment="1">
      <alignment horizontal="center" vertical="center" wrapText="1"/>
    </xf>
    <xf numFmtId="0" fontId="12" fillId="7" borderId="0" xfId="0" applyFont="1" applyFill="1" applyAlignment="1">
      <alignment horizontal="left" vertical="center" wrapText="1"/>
    </xf>
    <xf numFmtId="0" fontId="12" fillId="7" borderId="0" xfId="0" applyFont="1" applyFill="1" applyAlignment="1">
      <alignment vertical="center" wrapText="1"/>
    </xf>
    <xf numFmtId="0" fontId="12" fillId="0" borderId="0" xfId="0" applyFont="1" applyAlignment="1">
      <alignment vertical="center"/>
    </xf>
    <xf numFmtId="49" fontId="38" fillId="0" borderId="6" xfId="0" applyNumberFormat="1" applyFont="1" applyBorder="1" applyAlignment="1">
      <alignment horizontal="center" vertical="center"/>
    </xf>
    <xf numFmtId="49" fontId="38" fillId="0" borderId="7" xfId="0" applyNumberFormat="1" applyFont="1" applyBorder="1" applyAlignment="1">
      <alignment horizontal="center" vertical="center"/>
    </xf>
    <xf numFmtId="49" fontId="38" fillId="0" borderId="77" xfId="0" applyNumberFormat="1" applyFont="1" applyBorder="1" applyAlignment="1">
      <alignment horizontal="center" vertical="center"/>
    </xf>
    <xf numFmtId="49" fontId="38" fillId="0" borderId="14" xfId="0" applyNumberFormat="1" applyFont="1" applyBorder="1" applyAlignment="1">
      <alignment horizontal="center" vertical="center"/>
    </xf>
    <xf numFmtId="49" fontId="38" fillId="0" borderId="15" xfId="0" applyNumberFormat="1" applyFont="1" applyBorder="1" applyAlignment="1">
      <alignment horizontal="center" vertical="center"/>
    </xf>
    <xf numFmtId="49" fontId="38" fillId="0" borderId="59" xfId="0" applyNumberFormat="1" applyFont="1" applyBorder="1" applyAlignment="1">
      <alignment horizontal="center" vertical="center"/>
    </xf>
    <xf numFmtId="49" fontId="30" fillId="0" borderId="75" xfId="0" applyNumberFormat="1" applyFont="1" applyBorder="1" applyAlignment="1">
      <alignment horizontal="center" vertical="center"/>
    </xf>
    <xf numFmtId="0" fontId="30" fillId="0" borderId="51" xfId="0" applyFont="1" applyBorder="1"/>
    <xf numFmtId="0" fontId="39" fillId="7" borderId="6" xfId="0" applyFont="1" applyFill="1" applyBorder="1" applyAlignment="1">
      <alignment horizontal="left" vertical="center" wrapText="1"/>
    </xf>
    <xf numFmtId="0" fontId="30" fillId="0" borderId="27" xfId="0" applyFont="1" applyBorder="1" applyAlignment="1">
      <alignment horizontal="left" vertical="center" wrapText="1"/>
    </xf>
    <xf numFmtId="49" fontId="30" fillId="0" borderId="63" xfId="0" applyNumberFormat="1" applyFont="1" applyBorder="1" applyAlignment="1">
      <alignment horizontal="center" vertical="center"/>
    </xf>
    <xf numFmtId="0" fontId="30" fillId="0" borderId="64" xfId="0" applyFont="1" applyBorder="1"/>
    <xf numFmtId="0" fontId="39" fillId="7" borderId="68" xfId="0" applyFont="1" applyFill="1" applyBorder="1" applyAlignment="1">
      <alignment horizontal="left" vertical="center" wrapText="1"/>
    </xf>
    <xf numFmtId="0" fontId="30" fillId="0" borderId="64" xfId="0" applyFont="1" applyBorder="1" applyAlignment="1">
      <alignment horizontal="left" vertical="center" wrapText="1"/>
    </xf>
    <xf numFmtId="49" fontId="40" fillId="7" borderId="0" xfId="0" applyNumberFormat="1" applyFont="1" applyFill="1" applyAlignment="1">
      <alignment horizontal="left" vertical="top" wrapText="1"/>
    </xf>
    <xf numFmtId="0" fontId="30" fillId="0" borderId="0" xfId="0" applyFont="1" applyAlignment="1">
      <alignment vertical="top" wrapText="1"/>
    </xf>
    <xf numFmtId="49" fontId="40" fillId="0" borderId="0" xfId="0" applyNumberFormat="1" applyFont="1" applyAlignment="1">
      <alignment horizontal="left" vertical="top" wrapText="1"/>
    </xf>
    <xf numFmtId="0" fontId="39" fillId="7" borderId="14" xfId="0" applyFont="1" applyFill="1" applyBorder="1" applyAlignment="1">
      <alignment horizontal="left" vertical="center" wrapText="1"/>
    </xf>
    <xf numFmtId="0" fontId="30" fillId="0" borderId="57" xfId="0" applyFont="1" applyBorder="1" applyAlignment="1">
      <alignment horizontal="left" vertical="center" wrapText="1"/>
    </xf>
    <xf numFmtId="49" fontId="38" fillId="0" borderId="8" xfId="0" applyNumberFormat="1" applyFont="1" applyBorder="1" applyAlignment="1">
      <alignment horizontal="center" vertical="center"/>
    </xf>
    <xf numFmtId="49" fontId="38" fillId="0" borderId="0" xfId="0" applyNumberFormat="1" applyFont="1" applyAlignment="1">
      <alignment horizontal="center" vertical="center"/>
    </xf>
    <xf numFmtId="49" fontId="38" fillId="0" borderId="19" xfId="0" applyNumberFormat="1" applyFont="1" applyBorder="1" applyAlignment="1">
      <alignment horizontal="center" vertical="center"/>
    </xf>
    <xf numFmtId="49" fontId="30" fillId="0" borderId="20" xfId="0" applyNumberFormat="1" applyFont="1" applyBorder="1" applyAlignment="1">
      <alignment horizontal="center" vertical="center"/>
    </xf>
    <xf numFmtId="0" fontId="30" fillId="0" borderId="61" xfId="0" applyFont="1" applyBorder="1"/>
    <xf numFmtId="0" fontId="39" fillId="7" borderId="65" xfId="0" applyFont="1" applyFill="1" applyBorder="1" applyAlignment="1">
      <alignment horizontal="left" vertical="center" wrapText="1"/>
    </xf>
    <xf numFmtId="0" fontId="30" fillId="0" borderId="61" xfId="0" applyFont="1" applyBorder="1" applyAlignment="1">
      <alignment horizontal="left" vertical="center" wrapText="1"/>
    </xf>
    <xf numFmtId="49" fontId="30" fillId="0" borderId="12" xfId="0" applyNumberFormat="1" applyFont="1" applyBorder="1" applyAlignment="1">
      <alignment horizontal="center" vertical="center"/>
    </xf>
    <xf numFmtId="0" fontId="30" fillId="0" borderId="54" xfId="0" applyFont="1" applyBorder="1"/>
    <xf numFmtId="0" fontId="39" fillId="7" borderId="8" xfId="0" applyFont="1" applyFill="1" applyBorder="1" applyAlignment="1">
      <alignment horizontal="left" vertical="center" wrapText="1"/>
    </xf>
    <xf numFmtId="0" fontId="30" fillId="0" borderId="44" xfId="0" applyFont="1" applyBorder="1" applyAlignment="1">
      <alignment horizontal="left" vertical="center" wrapText="1"/>
    </xf>
    <xf numFmtId="0" fontId="39" fillId="7" borderId="66" xfId="0" applyFont="1" applyFill="1" applyBorder="1" applyAlignment="1">
      <alignment horizontal="left" vertical="center" wrapText="1"/>
    </xf>
    <xf numFmtId="0" fontId="30" fillId="0" borderId="54" xfId="0" applyFont="1" applyBorder="1" applyAlignment="1">
      <alignment horizontal="left" vertical="center" wrapText="1"/>
    </xf>
    <xf numFmtId="0" fontId="12" fillId="0" borderId="0" xfId="44" applyFont="1" applyAlignment="1">
      <alignment horizontal="left" vertical="center"/>
    </xf>
    <xf numFmtId="0" fontId="37" fillId="0" borderId="0" xfId="44" applyFont="1" applyAlignment="1">
      <alignment horizontal="center" vertical="center" wrapText="1"/>
    </xf>
    <xf numFmtId="0" fontId="12" fillId="0" borderId="0" xfId="44" applyFont="1" applyAlignment="1">
      <alignment vertical="center" wrapText="1"/>
    </xf>
    <xf numFmtId="49" fontId="42" fillId="0" borderId="6" xfId="44" applyNumberFormat="1" applyFont="1" applyBorder="1" applyAlignment="1">
      <alignment horizontal="center" vertical="center"/>
    </xf>
    <xf numFmtId="49" fontId="42" fillId="0" borderId="7" xfId="44" applyNumberFormat="1" applyFont="1" applyBorder="1" applyAlignment="1">
      <alignment horizontal="center" vertical="center"/>
    </xf>
    <xf numFmtId="49" fontId="42" fillId="0" borderId="77" xfId="44" applyNumberFormat="1" applyFont="1" applyBorder="1" applyAlignment="1">
      <alignment horizontal="center" vertical="center"/>
    </xf>
    <xf numFmtId="49" fontId="42" fillId="0" borderId="14" xfId="44" applyNumberFormat="1" applyFont="1" applyBorder="1" applyAlignment="1">
      <alignment horizontal="center" vertical="center"/>
    </xf>
    <xf numFmtId="49" fontId="42" fillId="0" borderId="15" xfId="44" applyNumberFormat="1" applyFont="1" applyBorder="1" applyAlignment="1">
      <alignment horizontal="center" vertical="center"/>
    </xf>
    <xf numFmtId="49" fontId="42" fillId="0" borderId="59" xfId="44" applyNumberFormat="1" applyFont="1" applyBorder="1" applyAlignment="1">
      <alignment horizontal="center" vertical="center"/>
    </xf>
    <xf numFmtId="49" fontId="12" fillId="0" borderId="75" xfId="44" applyNumberFormat="1" applyFont="1" applyBorder="1" applyAlignment="1">
      <alignment horizontal="center" vertical="center"/>
    </xf>
    <xf numFmtId="0" fontId="12" fillId="0" borderId="51" xfId="44" applyFont="1" applyBorder="1"/>
    <xf numFmtId="0" fontId="12" fillId="0" borderId="50" xfId="44" applyFont="1" applyBorder="1" applyAlignment="1">
      <alignment horizontal="left" vertical="center" wrapText="1"/>
    </xf>
    <xf numFmtId="0" fontId="12" fillId="0" borderId="4" xfId="44" applyFont="1" applyBorder="1" applyAlignment="1">
      <alignment horizontal="left" vertical="center" wrapText="1"/>
    </xf>
    <xf numFmtId="0" fontId="12" fillId="0" borderId="51" xfId="44" applyFont="1" applyBorder="1" applyAlignment="1">
      <alignment horizontal="left" vertical="center" wrapText="1"/>
    </xf>
    <xf numFmtId="49" fontId="12" fillId="0" borderId="63" xfId="44" applyNumberFormat="1" applyFont="1" applyBorder="1" applyAlignment="1">
      <alignment horizontal="center" vertical="center"/>
    </xf>
    <xf numFmtId="0" fontId="12" fillId="0" borderId="64" xfId="44" applyFont="1" applyBorder="1"/>
    <xf numFmtId="0" fontId="12" fillId="0" borderId="8" xfId="44" applyFont="1" applyBorder="1" applyAlignment="1">
      <alignment horizontal="left" vertical="center" wrapText="1"/>
    </xf>
    <xf numFmtId="0" fontId="12" fillId="0" borderId="0" xfId="44" applyFont="1" applyAlignment="1">
      <alignment horizontal="left" vertical="center" wrapText="1"/>
    </xf>
    <xf numFmtId="0" fontId="12" fillId="0" borderId="44" xfId="44" applyFont="1" applyBorder="1" applyAlignment="1">
      <alignment horizontal="left" vertical="center" wrapText="1"/>
    </xf>
    <xf numFmtId="49" fontId="42" fillId="0" borderId="8" xfId="44" applyNumberFormat="1" applyFont="1" applyBorder="1" applyAlignment="1">
      <alignment horizontal="center" vertical="center"/>
    </xf>
    <xf numFmtId="49" fontId="42" fillId="0" borderId="0" xfId="44" applyNumberFormat="1" applyFont="1" applyAlignment="1">
      <alignment horizontal="center" vertical="center"/>
    </xf>
    <xf numFmtId="49" fontId="42" fillId="0" borderId="19" xfId="44" applyNumberFormat="1" applyFont="1" applyBorder="1" applyAlignment="1">
      <alignment horizontal="center" vertical="center"/>
    </xf>
    <xf numFmtId="49" fontId="12" fillId="0" borderId="20" xfId="44" applyNumberFormat="1" applyFont="1" applyBorder="1" applyAlignment="1">
      <alignment horizontal="center" vertical="center"/>
    </xf>
    <xf numFmtId="0" fontId="12" fillId="0" borderId="61" xfId="44" applyFont="1" applyBorder="1"/>
    <xf numFmtId="49" fontId="12" fillId="0" borderId="12" xfId="44" applyNumberFormat="1" applyFont="1" applyBorder="1" applyAlignment="1">
      <alignment horizontal="center" vertical="center"/>
    </xf>
    <xf numFmtId="0" fontId="12" fillId="0" borderId="54" xfId="44" applyFont="1" applyBorder="1"/>
    <xf numFmtId="0" fontId="12" fillId="0" borderId="66" xfId="44" applyFont="1" applyBorder="1" applyAlignment="1">
      <alignment horizontal="left" vertical="center" wrapText="1"/>
    </xf>
    <xf numFmtId="0" fontId="12" fillId="0" borderId="2" xfId="44" applyFont="1" applyBorder="1" applyAlignment="1">
      <alignment horizontal="left" vertical="center" wrapText="1"/>
    </xf>
    <xf numFmtId="0" fontId="12" fillId="0" borderId="54" xfId="44" applyFont="1" applyBorder="1" applyAlignment="1">
      <alignment horizontal="left" vertical="center" wrapText="1"/>
    </xf>
    <xf numFmtId="0" fontId="12" fillId="0" borderId="68" xfId="44" applyFont="1" applyBorder="1" applyAlignment="1">
      <alignment horizontal="left" vertical="center" wrapText="1"/>
    </xf>
    <xf numFmtId="0" fontId="12" fillId="0" borderId="67" xfId="44" applyFont="1" applyBorder="1" applyAlignment="1">
      <alignment horizontal="left" vertical="center" wrapText="1"/>
    </xf>
    <xf numFmtId="0" fontId="12" fillId="0" borderId="64" xfId="44" applyFont="1" applyBorder="1" applyAlignment="1">
      <alignment horizontal="left" vertical="center" wrapText="1"/>
    </xf>
    <xf numFmtId="0" fontId="12" fillId="0" borderId="0" xfId="45" applyFont="1">
      <alignment vertical="center"/>
    </xf>
    <xf numFmtId="49" fontId="40" fillId="0" borderId="0" xfId="44" applyNumberFormat="1" applyFont="1" applyAlignment="1">
      <alignment horizontal="left" vertical="center" wrapText="1"/>
    </xf>
    <xf numFmtId="0" fontId="14" fillId="7" borderId="6" xfId="0" applyFont="1" applyFill="1" applyBorder="1" applyAlignment="1" applyProtection="1">
      <alignment horizontal="left" vertical="center" shrinkToFit="1"/>
      <protection locked="0"/>
    </xf>
    <xf numFmtId="0" fontId="14" fillId="7" borderId="27" xfId="0" applyFont="1" applyFill="1" applyBorder="1" applyAlignment="1" applyProtection="1">
      <alignment horizontal="left" vertical="center" shrinkToFit="1"/>
      <protection locked="0"/>
    </xf>
    <xf numFmtId="0" fontId="14" fillId="7" borderId="14" xfId="0" applyFont="1" applyFill="1" applyBorder="1" applyAlignment="1" applyProtection="1">
      <alignment horizontal="left" vertical="center" shrinkToFit="1"/>
      <protection locked="0"/>
    </xf>
    <xf numFmtId="0" fontId="14" fillId="7" borderId="57" xfId="0" applyFont="1" applyFill="1" applyBorder="1" applyAlignment="1" applyProtection="1">
      <alignment horizontal="left" vertical="center" shrinkToFit="1"/>
      <protection locked="0"/>
    </xf>
    <xf numFmtId="3" fontId="40" fillId="7" borderId="0" xfId="31" applyNumberFormat="1" applyFont="1" applyFill="1" applyBorder="1" applyAlignment="1">
      <alignment vertical="top" wrapText="1"/>
    </xf>
    <xf numFmtId="0" fontId="40" fillId="7" borderId="0" xfId="0" applyFont="1" applyFill="1" applyAlignment="1">
      <alignment vertical="top" wrapText="1"/>
    </xf>
    <xf numFmtId="0" fontId="28" fillId="7" borderId="0" xfId="0" applyFont="1" applyFill="1" applyAlignment="1">
      <alignment horizontal="left" vertical="center"/>
    </xf>
    <xf numFmtId="0" fontId="28" fillId="0" borderId="0" xfId="0" applyFont="1" applyAlignment="1">
      <alignment horizontal="left" vertical="center"/>
    </xf>
    <xf numFmtId="0" fontId="45" fillId="7" borderId="0" xfId="0" applyFont="1" applyFill="1" applyAlignment="1">
      <alignment horizontal="center" vertical="center"/>
    </xf>
    <xf numFmtId="0" fontId="46" fillId="0" borderId="0" xfId="0" applyFont="1" applyAlignment="1">
      <alignment horizontal="center" vertical="center"/>
    </xf>
    <xf numFmtId="0" fontId="70" fillId="8" borderId="55" xfId="0" applyFont="1" applyFill="1" applyBorder="1" applyAlignment="1">
      <alignment horizontal="center" vertical="center"/>
    </xf>
    <xf numFmtId="0" fontId="70" fillId="8" borderId="1" xfId="0" applyFont="1" applyFill="1" applyBorder="1" applyAlignment="1">
      <alignment horizontal="center" vertical="center"/>
    </xf>
    <xf numFmtId="0" fontId="70" fillId="8" borderId="48" xfId="0" applyFont="1" applyFill="1" applyBorder="1" applyAlignment="1">
      <alignment horizontal="center" vertical="center"/>
    </xf>
    <xf numFmtId="49" fontId="39" fillId="7" borderId="17" xfId="43" applyNumberFormat="1" applyFont="1" applyFill="1" applyBorder="1" applyAlignment="1">
      <alignment horizontal="left" vertical="center"/>
    </xf>
    <xf numFmtId="49" fontId="39" fillId="7" borderId="2" xfId="43" applyNumberFormat="1" applyFont="1" applyFill="1" applyBorder="1" applyAlignment="1">
      <alignment horizontal="left" vertical="center"/>
    </xf>
    <xf numFmtId="0" fontId="14" fillId="7" borderId="14" xfId="0" applyFont="1" applyFill="1" applyBorder="1" applyAlignment="1">
      <alignment vertical="center" wrapText="1"/>
    </xf>
    <xf numFmtId="0" fontId="14" fillId="0" borderId="67" xfId="0" applyFont="1" applyBorder="1" applyAlignment="1">
      <alignment vertical="center"/>
    </xf>
    <xf numFmtId="184" fontId="14" fillId="7" borderId="8" xfId="0" applyNumberFormat="1" applyFont="1" applyFill="1" applyBorder="1" applyAlignment="1">
      <alignment vertical="center" wrapText="1"/>
    </xf>
    <xf numFmtId="0" fontId="0" fillId="0" borderId="0" xfId="0" applyAlignment="1">
      <alignment vertical="center"/>
    </xf>
    <xf numFmtId="0" fontId="67" fillId="7" borderId="55" xfId="0" applyFont="1" applyFill="1" applyBorder="1" applyAlignment="1">
      <alignment vertical="center" wrapText="1"/>
    </xf>
    <xf numFmtId="0" fontId="0" fillId="7" borderId="1" xfId="0" applyFill="1" applyBorder="1" applyAlignment="1">
      <alignment vertical="center"/>
    </xf>
    <xf numFmtId="0" fontId="14" fillId="7" borderId="6" xfId="0" applyFont="1" applyFill="1" applyBorder="1" applyAlignment="1" applyProtection="1">
      <alignment vertical="center" shrinkToFit="1"/>
      <protection locked="0"/>
    </xf>
    <xf numFmtId="0" fontId="14" fillId="0" borderId="7" xfId="0" applyFont="1" applyBorder="1" applyAlignment="1" applyProtection="1">
      <alignment vertical="center" shrinkToFit="1"/>
      <protection locked="0"/>
    </xf>
    <xf numFmtId="0" fontId="14" fillId="0" borderId="27" xfId="0" applyFont="1" applyBorder="1" applyAlignment="1" applyProtection="1">
      <alignment vertical="center" shrinkToFit="1"/>
      <protection locked="0"/>
    </xf>
    <xf numFmtId="0" fontId="14" fillId="0" borderId="14" xfId="0" applyFont="1" applyBorder="1" applyAlignment="1" applyProtection="1">
      <alignment vertical="center" shrinkToFit="1"/>
      <protection locked="0"/>
    </xf>
    <xf numFmtId="0" fontId="14" fillId="0" borderId="15" xfId="0" applyFont="1" applyBorder="1" applyAlignment="1" applyProtection="1">
      <alignment vertical="center" shrinkToFit="1"/>
      <protection locked="0"/>
    </xf>
    <xf numFmtId="0" fontId="14" fillId="0" borderId="57" xfId="0" applyFont="1" applyBorder="1" applyAlignment="1" applyProtection="1">
      <alignment vertical="center" shrinkToFit="1"/>
      <protection locked="0"/>
    </xf>
    <xf numFmtId="0" fontId="14" fillId="7" borderId="225" xfId="0" applyFont="1" applyFill="1" applyBorder="1" applyAlignment="1">
      <alignment horizontal="left" vertical="center" indent="1"/>
    </xf>
    <xf numFmtId="0" fontId="0" fillId="0" borderId="226" xfId="0" applyBorder="1" applyAlignment="1">
      <alignment horizontal="left" vertical="center" indent="1"/>
    </xf>
    <xf numFmtId="0" fontId="14" fillId="7" borderId="2" xfId="0" applyFont="1" applyFill="1" applyBorder="1" applyAlignment="1">
      <alignment vertical="center"/>
    </xf>
    <xf numFmtId="0" fontId="0" fillId="0" borderId="2" xfId="0" applyBorder="1" applyAlignment="1">
      <alignment vertical="center"/>
    </xf>
    <xf numFmtId="0" fontId="14" fillId="7" borderId="68" xfId="0" applyFont="1" applyFill="1" applyBorder="1" applyAlignment="1">
      <alignment horizontal="left" vertical="center"/>
    </xf>
    <xf numFmtId="0" fontId="14" fillId="7" borderId="67" xfId="0" applyFont="1" applyFill="1" applyBorder="1" applyAlignment="1">
      <alignment horizontal="left" vertical="center"/>
    </xf>
    <xf numFmtId="0" fontId="0" fillId="0" borderId="67" xfId="0" applyBorder="1" applyAlignment="1">
      <alignment horizontal="left"/>
    </xf>
    <xf numFmtId="3" fontId="40" fillId="7" borderId="0" xfId="31" applyNumberFormat="1" applyFont="1" applyFill="1" applyBorder="1" applyAlignment="1">
      <alignment vertical="top"/>
    </xf>
    <xf numFmtId="0" fontId="30" fillId="0" borderId="0" xfId="0" applyFont="1" applyAlignment="1">
      <alignment vertical="top"/>
    </xf>
    <xf numFmtId="0" fontId="40" fillId="0" borderId="0" xfId="0" applyFont="1" applyAlignment="1">
      <alignment vertical="top"/>
    </xf>
    <xf numFmtId="0" fontId="40" fillId="0" borderId="0" xfId="0" applyFont="1" applyAlignment="1">
      <alignment vertical="top" wrapText="1"/>
    </xf>
    <xf numFmtId="0" fontId="40" fillId="7" borderId="0" xfId="0" applyFont="1" applyFill="1" applyAlignment="1">
      <alignment vertical="top"/>
    </xf>
    <xf numFmtId="0" fontId="14" fillId="7" borderId="18" xfId="0" applyFont="1" applyFill="1" applyBorder="1" applyAlignment="1">
      <alignment horizontal="left" vertical="center" indent="1"/>
    </xf>
    <xf numFmtId="0" fontId="0" fillId="0" borderId="0" xfId="0" applyAlignment="1">
      <alignment horizontal="left" vertical="center" indent="1"/>
    </xf>
    <xf numFmtId="0" fontId="45" fillId="7" borderId="0" xfId="0" applyFont="1" applyFill="1" applyAlignment="1">
      <alignment horizontal="center" vertical="center" wrapText="1"/>
    </xf>
    <xf numFmtId="0" fontId="14" fillId="7" borderId="222" xfId="0" applyFont="1" applyFill="1" applyBorder="1" applyAlignment="1">
      <alignment horizontal="left" vertical="center"/>
    </xf>
    <xf numFmtId="0" fontId="14" fillId="7" borderId="223" xfId="0" applyFont="1" applyFill="1" applyBorder="1" applyAlignment="1">
      <alignment horizontal="left" vertical="center"/>
    </xf>
    <xf numFmtId="0" fontId="14" fillId="7" borderId="2" xfId="0" applyFont="1" applyFill="1" applyBorder="1" applyAlignment="1">
      <alignment horizontal="left" vertical="center"/>
    </xf>
    <xf numFmtId="0" fontId="14" fillId="7" borderId="13" xfId="0" applyFont="1" applyFill="1" applyBorder="1" applyAlignment="1">
      <alignment horizontal="left" vertical="center"/>
    </xf>
    <xf numFmtId="176" fontId="14" fillId="7" borderId="6" xfId="0" applyNumberFormat="1" applyFont="1" applyFill="1" applyBorder="1" applyAlignment="1" applyProtection="1">
      <alignment vertical="center" shrinkToFit="1"/>
      <protection locked="0"/>
    </xf>
    <xf numFmtId="176" fontId="14" fillId="7" borderId="7" xfId="0" applyNumberFormat="1" applyFont="1" applyFill="1" applyBorder="1" applyAlignment="1" applyProtection="1">
      <alignment vertical="center" shrinkToFit="1"/>
      <protection locked="0"/>
    </xf>
    <xf numFmtId="176" fontId="14" fillId="7" borderId="14" xfId="0" applyNumberFormat="1" applyFont="1" applyFill="1" applyBorder="1" applyAlignment="1" applyProtection="1">
      <alignment vertical="center" shrinkToFit="1"/>
      <protection locked="0"/>
    </xf>
    <xf numFmtId="176" fontId="14" fillId="7" borderId="15" xfId="0" applyNumberFormat="1" applyFont="1" applyFill="1" applyBorder="1" applyAlignment="1" applyProtection="1">
      <alignment vertical="center" shrinkToFit="1"/>
      <protection locked="0"/>
    </xf>
    <xf numFmtId="0" fontId="14" fillId="7" borderId="81" xfId="0" applyFont="1" applyFill="1" applyBorder="1" applyAlignment="1">
      <alignment horizontal="left" vertical="center"/>
    </xf>
    <xf numFmtId="0" fontId="14" fillId="7" borderId="71" xfId="0" applyFont="1" applyFill="1" applyBorder="1" applyAlignment="1">
      <alignment horizontal="left" vertical="center"/>
    </xf>
    <xf numFmtId="3" fontId="40" fillId="7" borderId="0" xfId="31" applyNumberFormat="1" applyFont="1" applyFill="1" applyBorder="1" applyAlignment="1" applyProtection="1">
      <alignment vertical="top"/>
    </xf>
    <xf numFmtId="0" fontId="14" fillId="7" borderId="7" xfId="0" applyFont="1" applyFill="1" applyBorder="1" applyAlignment="1">
      <alignment horizontal="left" vertical="center"/>
    </xf>
    <xf numFmtId="0" fontId="14" fillId="7" borderId="27" xfId="0" applyFont="1" applyFill="1" applyBorder="1" applyAlignment="1">
      <alignment horizontal="left" vertical="center"/>
    </xf>
    <xf numFmtId="3" fontId="45" fillId="7" borderId="0" xfId="31" applyNumberFormat="1" applyFont="1" applyFill="1" applyAlignment="1">
      <alignment horizontal="center" vertical="center"/>
    </xf>
    <xf numFmtId="0" fontId="52" fillId="0" borderId="0" xfId="0" applyFont="1" applyAlignment="1">
      <alignment horizontal="center" vertical="center"/>
    </xf>
    <xf numFmtId="3" fontId="70" fillId="8" borderId="6" xfId="31" applyNumberFormat="1" applyFont="1" applyFill="1" applyBorder="1" applyAlignment="1">
      <alignment horizontal="center" vertical="center"/>
    </xf>
    <xf numFmtId="3" fontId="70" fillId="8" borderId="7" xfId="31" applyNumberFormat="1" applyFont="1" applyFill="1" applyBorder="1" applyAlignment="1">
      <alignment horizontal="center" vertical="center"/>
    </xf>
    <xf numFmtId="3" fontId="70" fillId="8" borderId="27" xfId="31" applyNumberFormat="1" applyFont="1" applyFill="1" applyBorder="1" applyAlignment="1">
      <alignment horizontal="center" vertical="center"/>
    </xf>
    <xf numFmtId="3" fontId="70" fillId="8" borderId="8" xfId="31" applyNumberFormat="1" applyFont="1" applyFill="1" applyBorder="1" applyAlignment="1">
      <alignment horizontal="center" vertical="center"/>
    </xf>
    <xf numFmtId="3" fontId="70" fillId="8" borderId="0" xfId="31" applyNumberFormat="1" applyFont="1" applyFill="1" applyBorder="1" applyAlignment="1">
      <alignment horizontal="center" vertical="center"/>
    </xf>
    <xf numFmtId="3" fontId="70" fillId="8" borderId="44" xfId="31" applyNumberFormat="1" applyFont="1" applyFill="1" applyBorder="1" applyAlignment="1">
      <alignment horizontal="center" vertical="center"/>
    </xf>
    <xf numFmtId="3" fontId="70" fillId="8" borderId="14" xfId="31" applyNumberFormat="1" applyFont="1" applyFill="1" applyBorder="1" applyAlignment="1">
      <alignment horizontal="center" vertical="center"/>
    </xf>
    <xf numFmtId="3" fontId="70" fillId="8" borderId="15" xfId="31" applyNumberFormat="1" applyFont="1" applyFill="1" applyBorder="1" applyAlignment="1">
      <alignment horizontal="center" vertical="center"/>
    </xf>
    <xf numFmtId="3" fontId="70" fillId="8" borderId="57" xfId="31" applyNumberFormat="1" applyFont="1" applyFill="1" applyBorder="1" applyAlignment="1">
      <alignment horizontal="center" vertical="center"/>
    </xf>
    <xf numFmtId="0" fontId="72" fillId="8" borderId="74" xfId="0" applyFont="1" applyFill="1" applyBorder="1" applyAlignment="1">
      <alignment horizontal="center" vertical="center"/>
    </xf>
    <xf numFmtId="0" fontId="72" fillId="8" borderId="69" xfId="0" applyFont="1" applyFill="1" applyBorder="1" applyAlignment="1">
      <alignment horizontal="center" vertical="center"/>
    </xf>
    <xf numFmtId="0" fontId="72" fillId="8" borderId="58" xfId="0" applyFont="1" applyFill="1" applyBorder="1" applyAlignment="1">
      <alignment horizontal="center" vertical="center"/>
    </xf>
    <xf numFmtId="0" fontId="70" fillId="8" borderId="6" xfId="0" applyFont="1" applyFill="1" applyBorder="1" applyAlignment="1">
      <alignment horizontal="center" vertical="center"/>
    </xf>
    <xf numFmtId="0" fontId="70" fillId="8" borderId="7" xfId="0" applyFont="1" applyFill="1" applyBorder="1" applyAlignment="1">
      <alignment horizontal="center" vertical="center"/>
    </xf>
    <xf numFmtId="0" fontId="70" fillId="8" borderId="65" xfId="0" applyFont="1" applyFill="1" applyBorder="1" applyAlignment="1">
      <alignment horizontal="center" vertical="center"/>
    </xf>
    <xf numFmtId="0" fontId="70" fillId="8" borderId="21" xfId="0" applyFont="1" applyFill="1" applyBorder="1" applyAlignment="1">
      <alignment horizontal="center" vertical="center"/>
    </xf>
    <xf numFmtId="0" fontId="70" fillId="8" borderId="84" xfId="0" applyFont="1" applyFill="1" applyBorder="1" applyAlignment="1">
      <alignment horizontal="center" vertical="center"/>
    </xf>
    <xf numFmtId="0" fontId="70" fillId="8" borderId="27" xfId="0" applyFont="1" applyFill="1" applyBorder="1" applyAlignment="1">
      <alignment horizontal="center" vertical="center"/>
    </xf>
    <xf numFmtId="0" fontId="70" fillId="8" borderId="20" xfId="0" applyFont="1" applyFill="1" applyBorder="1" applyAlignment="1">
      <alignment horizontal="center" vertical="center"/>
    </xf>
    <xf numFmtId="0" fontId="70" fillId="8" borderId="61" xfId="0" applyFont="1" applyFill="1" applyBorder="1" applyAlignment="1">
      <alignment horizontal="center" vertical="center"/>
    </xf>
    <xf numFmtId="0" fontId="30" fillId="0" borderId="128" xfId="186" applyFont="1" applyBorder="1" applyAlignment="1">
      <alignment horizontal="center" vertical="center"/>
    </xf>
    <xf numFmtId="0" fontId="30" fillId="0" borderId="45" xfId="186" applyFont="1" applyBorder="1" applyAlignment="1">
      <alignment horizontal="center" vertical="center"/>
    </xf>
    <xf numFmtId="0" fontId="30" fillId="8" borderId="16" xfId="186" applyFont="1" applyFill="1" applyBorder="1" applyAlignment="1">
      <alignment horizontal="center" vertical="center"/>
    </xf>
    <xf numFmtId="0" fontId="30" fillId="8" borderId="20" xfId="186" applyFont="1" applyFill="1" applyBorder="1" applyAlignment="1">
      <alignment horizontal="center" vertical="center"/>
    </xf>
    <xf numFmtId="0" fontId="30" fillId="8" borderId="128" xfId="186" applyFont="1" applyFill="1" applyBorder="1" applyAlignment="1">
      <alignment horizontal="center" vertical="center" wrapText="1"/>
    </xf>
    <xf numFmtId="0" fontId="30" fillId="8" borderId="10" xfId="186" applyFont="1" applyFill="1" applyBorder="1" applyAlignment="1">
      <alignment horizontal="center" vertical="center" wrapText="1"/>
    </xf>
    <xf numFmtId="0" fontId="30" fillId="8" borderId="17" xfId="186" applyFont="1" applyFill="1" applyBorder="1" applyAlignment="1">
      <alignment horizontal="center" vertical="center" wrapText="1"/>
    </xf>
    <xf numFmtId="0" fontId="30" fillId="8" borderId="9" xfId="186" applyFont="1" applyFill="1" applyBorder="1" applyAlignment="1">
      <alignment horizontal="center" vertical="center" wrapText="1"/>
    </xf>
    <xf numFmtId="0" fontId="30" fillId="8" borderId="21" xfId="186" applyFont="1" applyFill="1" applyBorder="1" applyAlignment="1">
      <alignment horizontal="center" vertical="center" wrapText="1"/>
    </xf>
    <xf numFmtId="0" fontId="30" fillId="8" borderId="11" xfId="186" applyFont="1" applyFill="1" applyBorder="1" applyAlignment="1">
      <alignment horizontal="center" vertical="center" wrapText="1"/>
    </xf>
    <xf numFmtId="0" fontId="45" fillId="0" borderId="0" xfId="186" applyFont="1" applyAlignment="1">
      <alignment horizontal="center" vertical="center"/>
    </xf>
    <xf numFmtId="3" fontId="68" fillId="7" borderId="0" xfId="31" applyNumberFormat="1" applyFont="1" applyFill="1" applyAlignment="1">
      <alignment vertical="top"/>
    </xf>
    <xf numFmtId="3" fontId="68" fillId="0" borderId="0" xfId="31" applyNumberFormat="1" applyFont="1" applyFill="1" applyAlignment="1">
      <alignment vertical="top"/>
    </xf>
    <xf numFmtId="176" fontId="49" fillId="7" borderId="6" xfId="0" applyNumberFormat="1" applyFont="1" applyFill="1" applyBorder="1" applyAlignment="1">
      <alignment vertical="center" shrinkToFit="1"/>
    </xf>
    <xf numFmtId="176" fontId="49" fillId="7" borderId="7" xfId="0" applyNumberFormat="1" applyFont="1" applyFill="1" applyBorder="1" applyAlignment="1">
      <alignment vertical="center" shrinkToFit="1"/>
    </xf>
    <xf numFmtId="176" fontId="49" fillId="7" borderId="27" xfId="0" applyNumberFormat="1" applyFont="1" applyFill="1" applyBorder="1" applyAlignment="1">
      <alignment vertical="center" shrinkToFit="1"/>
    </xf>
    <xf numFmtId="176" fontId="49" fillId="7" borderId="14" xfId="0" applyNumberFormat="1" applyFont="1" applyFill="1" applyBorder="1" applyAlignment="1">
      <alignment vertical="center" shrinkToFit="1"/>
    </xf>
    <xf numFmtId="176" fontId="49" fillId="7" borderId="15" xfId="0" applyNumberFormat="1" applyFont="1" applyFill="1" applyBorder="1" applyAlignment="1">
      <alignment vertical="center" shrinkToFit="1"/>
    </xf>
    <xf numFmtId="176" fontId="49" fillId="7" borderId="57" xfId="0" applyNumberFormat="1" applyFont="1" applyFill="1" applyBorder="1" applyAlignment="1">
      <alignment vertical="center" shrinkToFit="1"/>
    </xf>
    <xf numFmtId="3" fontId="49" fillId="7" borderId="2" xfId="31" applyNumberFormat="1" applyFont="1" applyFill="1" applyBorder="1" applyAlignment="1">
      <alignment horizontal="left" vertical="center"/>
    </xf>
    <xf numFmtId="3" fontId="49" fillId="7" borderId="54" xfId="31" applyNumberFormat="1" applyFont="1" applyFill="1" applyBorder="1" applyAlignment="1">
      <alignment horizontal="left" vertical="center"/>
    </xf>
    <xf numFmtId="0" fontId="95" fillId="8" borderId="84" xfId="0" applyFont="1" applyFill="1" applyBorder="1" applyAlignment="1">
      <alignment horizontal="center" vertical="center"/>
    </xf>
    <xf numFmtId="0" fontId="95" fillId="8" borderId="7" xfId="0" applyFont="1" applyFill="1" applyBorder="1" applyAlignment="1">
      <alignment horizontal="center" vertical="center"/>
    </xf>
    <xf numFmtId="0" fontId="95" fillId="8" borderId="27" xfId="0" applyFont="1" applyFill="1" applyBorder="1" applyAlignment="1">
      <alignment horizontal="center" vertical="center"/>
    </xf>
    <xf numFmtId="0" fontId="95" fillId="8" borderId="20" xfId="0" applyFont="1" applyFill="1" applyBorder="1" applyAlignment="1">
      <alignment horizontal="center" vertical="center"/>
    </xf>
    <xf numFmtId="0" fontId="95" fillId="8" borderId="21" xfId="0" applyFont="1" applyFill="1" applyBorder="1" applyAlignment="1">
      <alignment horizontal="center" vertical="center"/>
    </xf>
    <xf numFmtId="0" fontId="95" fillId="8" borderId="61" xfId="0" applyFont="1" applyFill="1" applyBorder="1" applyAlignment="1">
      <alignment horizontal="center" vertical="center"/>
    </xf>
    <xf numFmtId="0" fontId="49" fillId="7" borderId="6" xfId="0" applyFont="1" applyFill="1" applyBorder="1" applyAlignment="1">
      <alignment horizontal="left" vertical="center"/>
    </xf>
    <xf numFmtId="0" fontId="92" fillId="0" borderId="7" xfId="0" applyFont="1" applyBorder="1" applyAlignment="1">
      <alignment vertical="center"/>
    </xf>
    <xf numFmtId="0" fontId="92" fillId="0" borderId="27" xfId="0" applyFont="1" applyBorder="1" applyAlignment="1">
      <alignment vertical="center"/>
    </xf>
    <xf numFmtId="0" fontId="49" fillId="7" borderId="63" xfId="0" applyFont="1" applyFill="1" applyBorder="1" applyAlignment="1">
      <alignment horizontal="left" vertical="center"/>
    </xf>
    <xf numFmtId="0" fontId="92" fillId="0" borderId="67" xfId="0" applyFont="1" applyBorder="1" applyAlignment="1">
      <alignment horizontal="left" vertical="center"/>
    </xf>
    <xf numFmtId="0" fontId="92" fillId="0" borderId="64" xfId="0" applyFont="1" applyBorder="1" applyAlignment="1">
      <alignment horizontal="left" vertical="center"/>
    </xf>
    <xf numFmtId="3" fontId="49" fillId="7" borderId="68" xfId="31" applyNumberFormat="1" applyFont="1" applyFill="1" applyBorder="1" applyAlignment="1">
      <alignment vertical="center"/>
    </xf>
    <xf numFmtId="0" fontId="92" fillId="0" borderId="67" xfId="0" applyFont="1" applyBorder="1" applyAlignment="1">
      <alignment vertical="center"/>
    </xf>
    <xf numFmtId="0" fontId="92" fillId="0" borderId="64" xfId="0" applyFont="1" applyBorder="1" applyAlignment="1">
      <alignment vertical="center"/>
    </xf>
    <xf numFmtId="3" fontId="49" fillId="7" borderId="135" xfId="31" applyNumberFormat="1" applyFont="1" applyFill="1" applyBorder="1" applyAlignment="1">
      <alignment vertical="center"/>
    </xf>
    <xf numFmtId="0" fontId="92" fillId="0" borderId="130" xfId="0" applyFont="1" applyBorder="1" applyAlignment="1">
      <alignment vertical="center"/>
    </xf>
    <xf numFmtId="0" fontId="92" fillId="0" borderId="152" xfId="0" applyFont="1" applyBorder="1" applyAlignment="1">
      <alignment vertical="center"/>
    </xf>
    <xf numFmtId="3" fontId="49" fillId="7" borderId="133" xfId="31" applyNumberFormat="1" applyFont="1" applyFill="1" applyBorder="1" applyAlignment="1">
      <alignment vertical="center"/>
    </xf>
    <xf numFmtId="0" fontId="92" fillId="0" borderId="122" xfId="0" applyFont="1" applyBorder="1" applyAlignment="1">
      <alignment vertical="center"/>
    </xf>
    <xf numFmtId="0" fontId="92" fillId="0" borderId="154" xfId="0" applyFont="1" applyBorder="1" applyAlignment="1">
      <alignment vertical="center"/>
    </xf>
    <xf numFmtId="3" fontId="49" fillId="7" borderId="14" xfId="31" applyNumberFormat="1" applyFont="1" applyFill="1" applyBorder="1" applyAlignment="1">
      <alignment vertical="center"/>
    </xf>
    <xf numFmtId="0" fontId="92" fillId="0" borderId="15" xfId="0" applyFont="1" applyBorder="1" applyAlignment="1">
      <alignment vertical="center"/>
    </xf>
    <xf numFmtId="0" fontId="92" fillId="0" borderId="57" xfId="0" applyFont="1" applyBorder="1" applyAlignment="1">
      <alignment vertical="center"/>
    </xf>
    <xf numFmtId="3" fontId="95" fillId="8" borderId="6" xfId="31" applyNumberFormat="1" applyFont="1" applyFill="1" applyBorder="1" applyAlignment="1">
      <alignment horizontal="center" vertical="center"/>
    </xf>
    <xf numFmtId="3" fontId="95" fillId="8" borderId="8" xfId="31" applyNumberFormat="1" applyFont="1" applyFill="1" applyBorder="1" applyAlignment="1">
      <alignment horizontal="center" vertical="center"/>
    </xf>
    <xf numFmtId="0" fontId="95" fillId="8" borderId="0" xfId="0" applyFont="1" applyFill="1" applyAlignment="1">
      <alignment horizontal="center" vertical="center"/>
    </xf>
    <xf numFmtId="0" fontId="95" fillId="8" borderId="44" xfId="0" applyFont="1" applyFill="1" applyBorder="1" applyAlignment="1">
      <alignment horizontal="center" vertical="center"/>
    </xf>
    <xf numFmtId="0" fontId="95" fillId="8" borderId="14" xfId="0" applyFont="1" applyFill="1" applyBorder="1" applyAlignment="1">
      <alignment horizontal="center" vertical="center"/>
    </xf>
    <xf numFmtId="0" fontId="95" fillId="8" borderId="15" xfId="0" applyFont="1" applyFill="1" applyBorder="1" applyAlignment="1">
      <alignment horizontal="center" vertical="center"/>
    </xf>
    <xf numFmtId="0" fontId="95" fillId="8" borderId="57" xfId="0" applyFont="1" applyFill="1" applyBorder="1" applyAlignment="1">
      <alignment horizontal="center" vertical="center"/>
    </xf>
    <xf numFmtId="0" fontId="95" fillId="8" borderId="6" xfId="0" applyFont="1" applyFill="1" applyBorder="1" applyAlignment="1">
      <alignment horizontal="center" vertical="center"/>
    </xf>
    <xf numFmtId="0" fontId="95" fillId="8" borderId="65" xfId="0" applyFont="1" applyFill="1" applyBorder="1" applyAlignment="1">
      <alignment horizontal="center" vertical="center"/>
    </xf>
    <xf numFmtId="3" fontId="49" fillId="7" borderId="122" xfId="31" applyNumberFormat="1" applyFont="1" applyFill="1" applyBorder="1" applyAlignment="1">
      <alignment vertical="center"/>
    </xf>
    <xf numFmtId="3" fontId="49" fillId="7" borderId="187" xfId="31" applyNumberFormat="1" applyFont="1" applyFill="1" applyBorder="1" applyAlignment="1">
      <alignment vertical="center"/>
    </xf>
    <xf numFmtId="0" fontId="92" fillId="0" borderId="151" xfId="0" applyFont="1" applyBorder="1" applyAlignment="1">
      <alignment vertical="center"/>
    </xf>
    <xf numFmtId="3" fontId="49" fillId="7" borderId="104" xfId="31" applyNumberFormat="1" applyFont="1" applyFill="1" applyBorder="1" applyAlignment="1">
      <alignment vertical="center"/>
    </xf>
    <xf numFmtId="0" fontId="92" fillId="0" borderId="17" xfId="0" applyFont="1" applyBorder="1"/>
    <xf numFmtId="0" fontId="92" fillId="0" borderId="212" xfId="0" applyFont="1" applyBorder="1"/>
    <xf numFmtId="3" fontId="49" fillId="7" borderId="120" xfId="31" applyNumberFormat="1" applyFont="1" applyFill="1" applyBorder="1" applyAlignment="1">
      <alignment vertical="center"/>
    </xf>
    <xf numFmtId="0" fontId="92" fillId="0" borderId="201" xfId="0" applyFont="1" applyBorder="1" applyAlignment="1">
      <alignment vertical="center"/>
    </xf>
    <xf numFmtId="0" fontId="95" fillId="8" borderId="74" xfId="0" applyFont="1" applyFill="1" applyBorder="1" applyAlignment="1">
      <alignment horizontal="center" vertical="center"/>
    </xf>
    <xf numFmtId="0" fontId="95" fillId="8" borderId="69" xfId="0" applyFont="1" applyFill="1" applyBorder="1" applyAlignment="1">
      <alignment horizontal="center" vertical="center"/>
    </xf>
    <xf numFmtId="0" fontId="95" fillId="8" borderId="58" xfId="0" applyFont="1" applyFill="1" applyBorder="1" applyAlignment="1">
      <alignment horizontal="center" vertical="center"/>
    </xf>
    <xf numFmtId="3" fontId="49" fillId="7" borderId="6" xfId="31" applyNumberFormat="1" applyFont="1" applyFill="1" applyBorder="1" applyAlignment="1">
      <alignment vertical="center"/>
    </xf>
    <xf numFmtId="0" fontId="92" fillId="0" borderId="7" xfId="0" applyFont="1" applyBorder="1"/>
    <xf numFmtId="0" fontId="92" fillId="0" borderId="27" xfId="0" applyFont="1" applyBorder="1"/>
    <xf numFmtId="3" fontId="49" fillId="7" borderId="4" xfId="31" applyNumberFormat="1" applyFont="1" applyFill="1" applyBorder="1" applyAlignment="1">
      <alignment vertical="center"/>
    </xf>
    <xf numFmtId="0" fontId="92" fillId="0" borderId="4" xfId="0" applyFont="1" applyBorder="1" applyAlignment="1">
      <alignment vertical="center"/>
    </xf>
    <xf numFmtId="0" fontId="92" fillId="0" borderId="51" xfId="0" applyFont="1" applyBorder="1" applyAlignment="1">
      <alignment vertical="center"/>
    </xf>
    <xf numFmtId="3" fontId="49" fillId="7" borderId="2" xfId="31" applyNumberFormat="1" applyFont="1" applyFill="1" applyBorder="1" applyAlignment="1">
      <alignment vertical="center"/>
    </xf>
    <xf numFmtId="3" fontId="49" fillId="7" borderId="54" xfId="31" applyNumberFormat="1" applyFont="1" applyFill="1" applyBorder="1" applyAlignment="1">
      <alignment vertical="center"/>
    </xf>
    <xf numFmtId="3" fontId="49" fillId="7" borderId="158" xfId="31" applyNumberFormat="1" applyFont="1" applyFill="1" applyBorder="1" applyAlignment="1">
      <alignment vertical="center"/>
    </xf>
    <xf numFmtId="0" fontId="92" fillId="0" borderId="159" xfId="0" applyFont="1" applyBorder="1" applyAlignment="1">
      <alignment vertical="center"/>
    </xf>
    <xf numFmtId="0" fontId="92" fillId="0" borderId="214" xfId="0" applyFont="1" applyBorder="1" applyAlignment="1">
      <alignment vertical="center"/>
    </xf>
    <xf numFmtId="3" fontId="49" fillId="7" borderId="80" xfId="31" applyNumberFormat="1" applyFont="1" applyFill="1" applyBorder="1" applyAlignment="1">
      <alignment vertical="center"/>
    </xf>
    <xf numFmtId="0" fontId="92" fillId="0" borderId="81" xfId="0" applyFont="1" applyBorder="1" applyAlignment="1">
      <alignment vertical="center"/>
    </xf>
    <xf numFmtId="0" fontId="92" fillId="0" borderId="71" xfId="0" applyFont="1" applyBorder="1" applyAlignment="1">
      <alignment vertical="center"/>
    </xf>
    <xf numFmtId="3" fontId="49" fillId="7" borderId="67" xfId="31" applyNumberFormat="1" applyFont="1" applyFill="1" applyBorder="1" applyAlignment="1">
      <alignment vertical="center"/>
    </xf>
    <xf numFmtId="3" fontId="49" fillId="7" borderId="64" xfId="31" applyNumberFormat="1" applyFont="1" applyFill="1" applyBorder="1" applyAlignment="1">
      <alignment vertical="center"/>
    </xf>
    <xf numFmtId="3" fontId="49" fillId="7" borderId="4" xfId="31" applyNumberFormat="1" applyFont="1" applyFill="1" applyBorder="1" applyAlignment="1">
      <alignment horizontal="left" vertical="center"/>
    </xf>
    <xf numFmtId="0" fontId="49" fillId="7" borderId="2" xfId="0" applyFont="1" applyFill="1" applyBorder="1" applyAlignment="1">
      <alignment horizontal="left" vertical="center"/>
    </xf>
    <xf numFmtId="0" fontId="92" fillId="0" borderId="54" xfId="0" applyFont="1" applyBorder="1" applyAlignment="1">
      <alignment vertical="center"/>
    </xf>
    <xf numFmtId="0" fontId="49" fillId="7" borderId="12" xfId="0" applyFont="1" applyFill="1" applyBorder="1" applyAlignment="1">
      <alignment horizontal="left" vertical="center"/>
    </xf>
    <xf numFmtId="0" fontId="49" fillId="7" borderId="16" xfId="0" applyFont="1" applyFill="1" applyBorder="1" applyAlignment="1">
      <alignment horizontal="left" vertical="center"/>
    </xf>
    <xf numFmtId="0" fontId="92" fillId="0" borderId="212" xfId="0" applyFont="1" applyBorder="1" applyAlignment="1">
      <alignment vertical="center"/>
    </xf>
    <xf numFmtId="3" fontId="49" fillId="7" borderId="51" xfId="31" applyNumberFormat="1" applyFont="1" applyFill="1" applyBorder="1" applyAlignment="1">
      <alignment vertical="center"/>
    </xf>
    <xf numFmtId="0" fontId="68" fillId="0" borderId="0" xfId="0" applyFont="1" applyAlignment="1">
      <alignment vertical="top" wrapText="1"/>
    </xf>
    <xf numFmtId="0" fontId="49" fillId="0" borderId="119" xfId="0" applyFont="1" applyBorder="1"/>
    <xf numFmtId="0" fontId="49" fillId="0" borderId="118" xfId="0" applyFont="1" applyBorder="1"/>
    <xf numFmtId="0" fontId="68" fillId="0" borderId="0" xfId="0" applyFont="1" applyAlignment="1">
      <alignment vertical="top"/>
    </xf>
    <xf numFmtId="0" fontId="92" fillId="0" borderId="0" xfId="0" applyFont="1" applyAlignment="1">
      <alignment vertical="top"/>
    </xf>
    <xf numFmtId="3" fontId="68" fillId="0" borderId="0" xfId="31" applyNumberFormat="1" applyFont="1" applyFill="1" applyBorder="1" applyAlignment="1">
      <alignment horizontal="left" vertical="top"/>
    </xf>
    <xf numFmtId="0" fontId="49" fillId="0" borderId="155" xfId="0" applyFont="1" applyBorder="1" applyAlignment="1">
      <alignment horizontal="left" vertical="center" textRotation="255"/>
    </xf>
    <xf numFmtId="0" fontId="49" fillId="0" borderId="117" xfId="0" applyFont="1" applyBorder="1"/>
    <xf numFmtId="200" fontId="95" fillId="0" borderId="46" xfId="0" applyNumberFormat="1" applyFont="1" applyBorder="1" applyAlignment="1">
      <alignment horizontal="right" vertical="center"/>
    </xf>
    <xf numFmtId="200" fontId="95" fillId="0" borderId="200" xfId="0" applyNumberFormat="1" applyFont="1" applyBorder="1" applyAlignment="1">
      <alignment horizontal="right" vertical="center"/>
    </xf>
    <xf numFmtId="0" fontId="49" fillId="0" borderId="156" xfId="0" applyFont="1" applyBorder="1"/>
    <xf numFmtId="0" fontId="49" fillId="0" borderId="111" xfId="0" applyFont="1" applyBorder="1"/>
    <xf numFmtId="3" fontId="28" fillId="0" borderId="0" xfId="31" applyNumberFormat="1" applyFont="1" applyFill="1" applyAlignment="1">
      <alignment horizontal="left" vertical="center"/>
    </xf>
    <xf numFmtId="3" fontId="45" fillId="0" borderId="0" xfId="31" applyNumberFormat="1" applyFont="1" applyFill="1" applyAlignment="1">
      <alignment horizontal="center" vertical="center"/>
    </xf>
    <xf numFmtId="0" fontId="26" fillId="0" borderId="0" xfId="0" applyFont="1" applyAlignment="1">
      <alignment horizontal="center" vertical="center"/>
    </xf>
    <xf numFmtId="0" fontId="97" fillId="8" borderId="41" xfId="0" applyFont="1" applyFill="1" applyBorder="1" applyAlignment="1">
      <alignment horizontal="center" vertical="center" wrapText="1"/>
    </xf>
    <xf numFmtId="0" fontId="97" fillId="8" borderId="42" xfId="0" applyFont="1" applyFill="1" applyBorder="1" applyAlignment="1">
      <alignment horizontal="center" vertical="center"/>
    </xf>
    <xf numFmtId="0" fontId="97" fillId="8" borderId="38" xfId="0" applyFont="1" applyFill="1" applyBorder="1" applyAlignment="1">
      <alignment horizontal="center" vertical="center"/>
    </xf>
    <xf numFmtId="0" fontId="97" fillId="8" borderId="39" xfId="0" applyFont="1" applyFill="1" applyBorder="1" applyAlignment="1">
      <alignment horizontal="center" vertical="center"/>
    </xf>
    <xf numFmtId="0" fontId="97" fillId="8" borderId="51" xfId="0" applyFont="1" applyFill="1" applyBorder="1" applyAlignment="1">
      <alignment horizontal="center" vertical="center"/>
    </xf>
    <xf numFmtId="0" fontId="97" fillId="8" borderId="64" xfId="0" applyFont="1" applyFill="1" applyBorder="1" applyAlignment="1">
      <alignment horizontal="center" vertical="center"/>
    </xf>
    <xf numFmtId="0" fontId="97" fillId="8" borderId="50" xfId="0" applyFont="1" applyFill="1" applyBorder="1" applyAlignment="1">
      <alignment horizontal="center" vertical="center" wrapText="1"/>
    </xf>
    <xf numFmtId="0" fontId="97" fillId="8" borderId="51" xfId="0" applyFont="1" applyFill="1" applyBorder="1" applyAlignment="1">
      <alignment horizontal="center" vertical="center" wrapText="1"/>
    </xf>
    <xf numFmtId="176" fontId="49" fillId="7" borderId="6" xfId="0" applyNumberFormat="1" applyFont="1" applyFill="1" applyBorder="1" applyAlignment="1">
      <alignment horizontal="left" vertical="center" shrinkToFit="1"/>
    </xf>
    <xf numFmtId="176" fontId="49" fillId="7" borderId="7" xfId="0" applyNumberFormat="1" applyFont="1" applyFill="1" applyBorder="1" applyAlignment="1">
      <alignment horizontal="left" vertical="center" shrinkToFit="1"/>
    </xf>
    <xf numFmtId="176" fontId="49" fillId="7" borderId="27" xfId="0" applyNumberFormat="1" applyFont="1" applyFill="1" applyBorder="1" applyAlignment="1">
      <alignment horizontal="left" vertical="center" shrinkToFit="1"/>
    </xf>
    <xf numFmtId="176" fontId="49" fillId="7" borderId="14" xfId="0" applyNumberFormat="1" applyFont="1" applyFill="1" applyBorder="1" applyAlignment="1">
      <alignment horizontal="left" vertical="center" shrinkToFit="1"/>
    </xf>
    <xf numFmtId="176" fontId="49" fillId="7" borderId="15" xfId="0" applyNumberFormat="1" applyFont="1" applyFill="1" applyBorder="1" applyAlignment="1">
      <alignment horizontal="left" vertical="center" shrinkToFit="1"/>
    </xf>
    <xf numFmtId="176" fontId="49" fillId="7" borderId="57" xfId="0" applyNumberFormat="1" applyFont="1" applyFill="1" applyBorder="1" applyAlignment="1">
      <alignment horizontal="left" vertical="center" shrinkToFit="1"/>
    </xf>
    <xf numFmtId="3" fontId="49" fillId="7" borderId="14" xfId="31" applyNumberFormat="1" applyFont="1" applyFill="1" applyBorder="1" applyAlignment="1">
      <alignment horizontal="left" vertical="center"/>
    </xf>
    <xf numFmtId="0" fontId="92" fillId="0" borderId="15" xfId="0" applyFont="1" applyBorder="1" applyAlignment="1">
      <alignment horizontal="left" vertical="center"/>
    </xf>
    <xf numFmtId="3" fontId="68" fillId="7" borderId="0" xfId="31" applyNumberFormat="1" applyFont="1" applyFill="1" applyBorder="1" applyAlignment="1">
      <alignment vertical="top"/>
    </xf>
    <xf numFmtId="0" fontId="68" fillId="7" borderId="0" xfId="0" applyFont="1" applyFill="1" applyAlignment="1">
      <alignment vertical="top"/>
    </xf>
    <xf numFmtId="3" fontId="68" fillId="7" borderId="0" xfId="31" applyNumberFormat="1" applyFont="1" applyFill="1" applyBorder="1" applyAlignment="1">
      <alignment horizontal="left" vertical="top"/>
    </xf>
    <xf numFmtId="3" fontId="68" fillId="7" borderId="0" xfId="31" applyNumberFormat="1" applyFont="1" applyFill="1" applyAlignment="1">
      <alignment vertical="top" wrapText="1"/>
    </xf>
    <xf numFmtId="3" fontId="28" fillId="7" borderId="0" xfId="31" applyNumberFormat="1" applyFont="1" applyFill="1" applyAlignment="1">
      <alignment horizontal="left" vertical="center"/>
    </xf>
    <xf numFmtId="0" fontId="52" fillId="0" borderId="0" xfId="0" applyFont="1"/>
    <xf numFmtId="3" fontId="97" fillId="8" borderId="55" xfId="31" applyNumberFormat="1" applyFont="1" applyFill="1" applyBorder="1" applyAlignment="1">
      <alignment horizontal="center" vertical="center"/>
    </xf>
    <xf numFmtId="0" fontId="97" fillId="8" borderId="1" xfId="184" applyFont="1" applyFill="1" applyBorder="1" applyAlignment="1">
      <alignment horizontal="center" vertical="center"/>
    </xf>
    <xf numFmtId="0" fontId="97" fillId="8" borderId="49" xfId="184" applyFont="1" applyFill="1" applyBorder="1" applyAlignment="1">
      <alignment horizontal="center" vertical="center"/>
    </xf>
    <xf numFmtId="0" fontId="92" fillId="7" borderId="16" xfId="184" applyFont="1" applyFill="1" applyBorder="1">
      <alignment vertical="center"/>
    </xf>
    <xf numFmtId="0" fontId="92" fillId="0" borderId="9" xfId="0" applyFont="1" applyBorder="1" applyAlignment="1">
      <alignment vertical="center"/>
    </xf>
    <xf numFmtId="0" fontId="49" fillId="7" borderId="12" xfId="0" applyFont="1" applyFill="1" applyBorder="1" applyAlignment="1">
      <alignment horizontal="right" vertical="center"/>
    </xf>
    <xf numFmtId="0" fontId="49" fillId="7" borderId="2" xfId="0" applyFont="1" applyFill="1" applyBorder="1" applyAlignment="1">
      <alignment horizontal="right" vertical="center"/>
    </xf>
    <xf numFmtId="0" fontId="49" fillId="7" borderId="54" xfId="0" applyFont="1" applyFill="1" applyBorder="1" applyAlignment="1">
      <alignment horizontal="right" vertical="center"/>
    </xf>
    <xf numFmtId="0" fontId="92" fillId="0" borderId="27" xfId="0" applyFont="1" applyBorder="1" applyAlignment="1">
      <alignment vertical="center" shrinkToFit="1"/>
    </xf>
    <xf numFmtId="0" fontId="92" fillId="0" borderId="14" xfId="0" applyFont="1" applyBorder="1" applyAlignment="1">
      <alignment vertical="center" shrinkToFit="1"/>
    </xf>
    <xf numFmtId="0" fontId="92" fillId="0" borderId="57" xfId="0" applyFont="1" applyBorder="1" applyAlignment="1">
      <alignment vertical="center" shrinkToFit="1"/>
    </xf>
    <xf numFmtId="0" fontId="49" fillId="7" borderId="129" xfId="0" applyFont="1" applyFill="1" applyBorder="1" applyAlignment="1">
      <alignment horizontal="left" vertical="center"/>
    </xf>
    <xf numFmtId="0" fontId="49" fillId="7" borderId="15" xfId="0" applyFont="1" applyFill="1" applyBorder="1" applyAlignment="1">
      <alignment horizontal="left" vertical="center"/>
    </xf>
    <xf numFmtId="0" fontId="49" fillId="7" borderId="64" xfId="0" applyFont="1" applyFill="1" applyBorder="1" applyAlignment="1">
      <alignment horizontal="left" vertical="center"/>
    </xf>
    <xf numFmtId="0" fontId="92" fillId="0" borderId="0" xfId="0" applyFont="1" applyAlignment="1">
      <alignment vertical="top" wrapText="1"/>
    </xf>
    <xf numFmtId="0" fontId="14" fillId="7" borderId="14" xfId="0" applyFont="1" applyFill="1" applyBorder="1" applyAlignment="1">
      <alignment horizontal="left" vertical="center"/>
    </xf>
    <xf numFmtId="0" fontId="14" fillId="7" borderId="15" xfId="0" applyFont="1" applyFill="1" applyBorder="1" applyAlignment="1">
      <alignment horizontal="left" vertical="center"/>
    </xf>
    <xf numFmtId="0" fontId="14" fillId="7" borderId="59" xfId="0" applyFont="1" applyFill="1" applyBorder="1" applyAlignment="1">
      <alignment horizontal="left" vertical="center"/>
    </xf>
    <xf numFmtId="0" fontId="49" fillId="7" borderId="107" xfId="0" applyFont="1" applyFill="1" applyBorder="1" applyAlignment="1">
      <alignment horizontal="left" vertical="center"/>
    </xf>
    <xf numFmtId="0" fontId="49" fillId="7" borderId="120" xfId="0" applyFont="1" applyFill="1" applyBorder="1" applyAlignment="1">
      <alignment horizontal="left" vertical="center"/>
    </xf>
    <xf numFmtId="0" fontId="49" fillId="7" borderId="201" xfId="0" applyFont="1" applyFill="1" applyBorder="1" applyAlignment="1">
      <alignment horizontal="left" vertical="center"/>
    </xf>
    <xf numFmtId="0" fontId="49" fillId="7" borderId="20" xfId="0" applyFont="1" applyFill="1" applyBorder="1" applyAlignment="1">
      <alignment horizontal="right" vertical="center"/>
    </xf>
    <xf numFmtId="0" fontId="49" fillId="7" borderId="21" xfId="0" applyFont="1" applyFill="1" applyBorder="1" applyAlignment="1">
      <alignment horizontal="right" vertical="center"/>
    </xf>
    <xf numFmtId="0" fontId="49" fillId="7" borderId="61" xfId="0" applyFont="1" applyFill="1" applyBorder="1" applyAlignment="1">
      <alignment horizontal="right" vertical="center"/>
    </xf>
    <xf numFmtId="0" fontId="92" fillId="0" borderId="0" xfId="0" applyFont="1" applyAlignment="1">
      <alignment horizontal="left" vertical="center"/>
    </xf>
    <xf numFmtId="0" fontId="46" fillId="8" borderId="6" xfId="0" applyFont="1" applyFill="1" applyBorder="1" applyAlignment="1">
      <alignment horizontal="center" vertical="center"/>
    </xf>
    <xf numFmtId="0" fontId="46" fillId="8" borderId="7" xfId="0" applyFont="1" applyFill="1" applyBorder="1" applyAlignment="1">
      <alignment horizontal="center" vertical="center"/>
    </xf>
    <xf numFmtId="0" fontId="46" fillId="8" borderId="77" xfId="0" applyFont="1" applyFill="1" applyBorder="1" applyAlignment="1">
      <alignment horizontal="center" vertical="center"/>
    </xf>
    <xf numFmtId="0" fontId="26" fillId="8" borderId="14" xfId="0" applyFont="1" applyFill="1" applyBorder="1" applyAlignment="1">
      <alignment horizontal="center" vertical="center"/>
    </xf>
    <xf numFmtId="0" fontId="26" fillId="8" borderId="15" xfId="0" applyFont="1" applyFill="1" applyBorder="1" applyAlignment="1">
      <alignment horizontal="center" vertical="center"/>
    </xf>
    <xf numFmtId="0" fontId="26" fillId="8" borderId="59" xfId="0" applyFont="1" applyFill="1" applyBorder="1" applyAlignment="1">
      <alignment horizontal="center" vertical="center"/>
    </xf>
    <xf numFmtId="0" fontId="46" fillId="8" borderId="84" xfId="0" applyFont="1" applyFill="1" applyBorder="1" applyAlignment="1">
      <alignment horizontal="center" vertical="center"/>
    </xf>
    <xf numFmtId="0" fontId="46" fillId="8" borderId="27" xfId="0" applyFont="1" applyFill="1" applyBorder="1" applyAlignment="1">
      <alignment horizontal="center" vertical="center"/>
    </xf>
    <xf numFmtId="0" fontId="26" fillId="8" borderId="129" xfId="0" applyFont="1" applyFill="1" applyBorder="1" applyAlignment="1">
      <alignment horizontal="center" vertical="center"/>
    </xf>
    <xf numFmtId="0" fontId="26" fillId="8" borderId="57" xfId="0" applyFont="1" applyFill="1" applyBorder="1" applyAlignment="1">
      <alignment horizontal="center" vertical="center"/>
    </xf>
    <xf numFmtId="0" fontId="49" fillId="7" borderId="126" xfId="0" applyFont="1" applyFill="1" applyBorder="1" applyAlignment="1">
      <alignment horizontal="left" vertical="center"/>
    </xf>
    <xf numFmtId="0" fontId="49" fillId="7" borderId="127" xfId="0" applyFont="1" applyFill="1" applyBorder="1" applyAlignment="1">
      <alignment horizontal="left" vertical="center"/>
    </xf>
    <xf numFmtId="0" fontId="49" fillId="7" borderId="53" xfId="0" applyFont="1" applyFill="1" applyBorder="1" applyAlignment="1">
      <alignment horizontal="left" vertical="center"/>
    </xf>
    <xf numFmtId="0" fontId="52" fillId="7" borderId="0" xfId="0" applyFont="1" applyFill="1" applyAlignment="1">
      <alignment horizontal="center" vertical="center"/>
    </xf>
    <xf numFmtId="0" fontId="46" fillId="8" borderId="55" xfId="0" applyFont="1" applyFill="1" applyBorder="1" applyAlignment="1">
      <alignment horizontal="center" vertical="center"/>
    </xf>
    <xf numFmtId="0" fontId="46" fillId="8" borderId="1" xfId="0" applyFont="1" applyFill="1" applyBorder="1" applyAlignment="1">
      <alignment horizontal="center" vertical="center"/>
    </xf>
    <xf numFmtId="0" fontId="46" fillId="8" borderId="48" xfId="0" applyFont="1" applyFill="1" applyBorder="1" applyAlignment="1">
      <alignment horizontal="center" vertical="center"/>
    </xf>
    <xf numFmtId="0" fontId="14" fillId="7" borderId="57" xfId="0" applyFont="1" applyFill="1" applyBorder="1" applyAlignment="1">
      <alignment horizontal="left" vertical="center"/>
    </xf>
    <xf numFmtId="0" fontId="14" fillId="7" borderId="6" xfId="185" applyFont="1" applyFill="1" applyBorder="1" applyAlignment="1">
      <alignment vertical="center" wrapText="1"/>
    </xf>
    <xf numFmtId="0" fontId="14" fillId="7" borderId="27" xfId="185" applyFont="1" applyFill="1" applyBorder="1" applyAlignment="1">
      <alignment vertical="center" wrapText="1"/>
    </xf>
    <xf numFmtId="0" fontId="14" fillId="7" borderId="14" xfId="185" applyFont="1" applyFill="1" applyBorder="1" applyAlignment="1">
      <alignment vertical="center" wrapText="1"/>
    </xf>
    <xf numFmtId="0" fontId="14" fillId="7" borderId="57" xfId="185" applyFont="1" applyFill="1" applyBorder="1" applyAlignment="1">
      <alignment vertical="center" wrapText="1"/>
    </xf>
    <xf numFmtId="0" fontId="14" fillId="0" borderId="55" xfId="0" applyFont="1" applyBorder="1" applyAlignment="1">
      <alignment horizontal="center" vertical="center"/>
    </xf>
    <xf numFmtId="0" fontId="14" fillId="0" borderId="1" xfId="0" applyFont="1" applyBorder="1" applyAlignment="1">
      <alignment horizontal="center" vertical="center"/>
    </xf>
    <xf numFmtId="0" fontId="9" fillId="0" borderId="49" xfId="0" applyFont="1" applyBorder="1" applyAlignment="1">
      <alignment horizontal="center" vertical="center"/>
    </xf>
    <xf numFmtId="0" fontId="40" fillId="0" borderId="0" xfId="0" applyFont="1" applyAlignment="1">
      <alignment horizontal="left" vertical="top"/>
    </xf>
    <xf numFmtId="3" fontId="40" fillId="7" borderId="0" xfId="31" applyNumberFormat="1" applyFont="1" applyFill="1" applyAlignment="1">
      <alignment vertical="top" wrapText="1"/>
    </xf>
    <xf numFmtId="0" fontId="70" fillId="8" borderId="79" xfId="0" applyFont="1" applyFill="1" applyBorder="1" applyAlignment="1">
      <alignment horizontal="center" vertical="center"/>
    </xf>
    <xf numFmtId="0" fontId="70" fillId="8" borderId="119" xfId="0" applyFont="1" applyFill="1" applyBorder="1" applyAlignment="1">
      <alignment horizontal="center" vertical="center"/>
    </xf>
    <xf numFmtId="0" fontId="70" fillId="8" borderId="75" xfId="0" applyFont="1" applyFill="1" applyBorder="1" applyAlignment="1">
      <alignment horizontal="center" vertical="center"/>
    </xf>
    <xf numFmtId="0" fontId="70" fillId="8" borderId="4" xfId="0" applyFont="1" applyFill="1" applyBorder="1" applyAlignment="1">
      <alignment horizontal="center" vertical="center"/>
    </xf>
    <xf numFmtId="0" fontId="70" fillId="8" borderId="51" xfId="0" applyFont="1" applyFill="1" applyBorder="1" applyAlignment="1">
      <alignment horizontal="center" vertical="center"/>
    </xf>
    <xf numFmtId="0" fontId="14" fillId="8" borderId="63" xfId="0" applyFont="1" applyFill="1" applyBorder="1" applyAlignment="1">
      <alignment horizontal="center" vertical="center" wrapText="1"/>
    </xf>
    <xf numFmtId="0" fontId="0" fillId="8" borderId="64" xfId="0" applyFill="1" applyBorder="1" applyAlignment="1">
      <alignment horizontal="center" vertical="center" wrapText="1"/>
    </xf>
    <xf numFmtId="0" fontId="0" fillId="0" borderId="0" xfId="0" applyAlignment="1">
      <alignment horizontal="center" vertical="center"/>
    </xf>
    <xf numFmtId="0" fontId="49" fillId="0" borderId="0" xfId="0" applyFont="1"/>
    <xf numFmtId="0" fontId="49" fillId="7" borderId="0" xfId="0" applyFont="1" applyFill="1" applyAlignment="1">
      <alignment vertical="top"/>
    </xf>
    <xf numFmtId="3" fontId="49" fillId="7" borderId="0" xfId="31" applyNumberFormat="1" applyFont="1" applyFill="1" applyBorder="1" applyAlignment="1">
      <alignment horizontal="left" vertical="top"/>
    </xf>
    <xf numFmtId="176" fontId="49" fillId="7" borderId="74" xfId="0" applyNumberFormat="1" applyFont="1" applyFill="1" applyBorder="1" applyAlignment="1">
      <alignment vertical="center" shrinkToFit="1"/>
    </xf>
    <xf numFmtId="176" fontId="49" fillId="7" borderId="58" xfId="0" applyNumberFormat="1" applyFont="1" applyFill="1" applyBorder="1" applyAlignment="1">
      <alignment vertical="center" shrinkToFit="1"/>
    </xf>
    <xf numFmtId="0" fontId="45" fillId="0" borderId="0" xfId="0" applyFont="1" applyAlignment="1">
      <alignment horizontal="center"/>
    </xf>
    <xf numFmtId="0" fontId="101" fillId="8" borderId="128" xfId="0" applyFont="1" applyFill="1" applyBorder="1" applyAlignment="1">
      <alignment horizontal="center" vertical="center"/>
    </xf>
    <xf numFmtId="0" fontId="101" fillId="8" borderId="10" xfId="0" applyFont="1" applyFill="1" applyBorder="1" applyAlignment="1">
      <alignment horizontal="center" vertical="center"/>
    </xf>
    <xf numFmtId="0" fontId="101" fillId="8" borderId="128" xfId="0" applyFont="1" applyFill="1" applyBorder="1" applyAlignment="1">
      <alignment horizontal="center" vertical="center" wrapText="1"/>
    </xf>
    <xf numFmtId="0" fontId="101" fillId="8" borderId="10" xfId="0" applyFont="1" applyFill="1" applyBorder="1" applyAlignment="1">
      <alignment horizontal="center" vertical="center" wrapText="1"/>
    </xf>
    <xf numFmtId="0" fontId="101" fillId="8" borderId="12" xfId="0" applyFont="1" applyFill="1" applyBorder="1" applyAlignment="1">
      <alignment horizontal="center" vertical="center" wrapText="1"/>
    </xf>
    <xf numFmtId="0" fontId="101" fillId="8" borderId="13" xfId="0" applyFont="1" applyFill="1" applyBorder="1" applyAlignment="1">
      <alignment horizontal="center" vertical="center" wrapText="1"/>
    </xf>
    <xf numFmtId="3" fontId="108" fillId="0" borderId="0" xfId="31" applyNumberFormat="1" applyFont="1" applyFill="1" applyBorder="1" applyAlignment="1">
      <alignment horizontal="center" vertical="center"/>
    </xf>
    <xf numFmtId="0" fontId="30" fillId="8" borderId="6" xfId="0" applyFont="1" applyFill="1" applyBorder="1" applyAlignment="1">
      <alignment horizontal="center" vertical="center"/>
    </xf>
    <xf numFmtId="0" fontId="30" fillId="8" borderId="27" xfId="0" applyFont="1" applyFill="1" applyBorder="1" applyAlignment="1">
      <alignment horizontal="center" vertical="center"/>
    </xf>
    <xf numFmtId="0" fontId="30" fillId="8" borderId="14" xfId="0" applyFont="1" applyFill="1" applyBorder="1" applyAlignment="1">
      <alignment horizontal="center" vertical="center"/>
    </xf>
    <xf numFmtId="0" fontId="30" fillId="8" borderId="57" xfId="0" applyFont="1" applyFill="1" applyBorder="1" applyAlignment="1">
      <alignment horizontal="center" vertical="center"/>
    </xf>
    <xf numFmtId="0" fontId="30" fillId="8" borderId="74" xfId="0" applyFont="1" applyFill="1" applyBorder="1" applyAlignment="1">
      <alignment horizontal="center" vertical="center"/>
    </xf>
    <xf numFmtId="0" fontId="30" fillId="8" borderId="58" xfId="0" applyFont="1" applyFill="1" applyBorder="1" applyAlignment="1">
      <alignment horizontal="center" vertical="center"/>
    </xf>
    <xf numFmtId="0" fontId="30" fillId="8" borderId="74" xfId="0" applyFont="1" applyFill="1" applyBorder="1" applyAlignment="1">
      <alignment horizontal="center" vertical="center" wrapText="1"/>
    </xf>
    <xf numFmtId="0" fontId="30" fillId="8" borderId="58" xfId="0" applyFont="1" applyFill="1" applyBorder="1" applyAlignment="1">
      <alignment horizontal="center" vertical="center" wrapText="1"/>
    </xf>
    <xf numFmtId="0" fontId="30" fillId="8" borderId="1" xfId="0" applyFont="1" applyFill="1" applyBorder="1" applyAlignment="1">
      <alignment horizontal="center" vertical="center"/>
    </xf>
    <xf numFmtId="0" fontId="30" fillId="0" borderId="14" xfId="0" applyFont="1" applyBorder="1" applyAlignment="1">
      <alignment horizontal="center" vertical="center"/>
    </xf>
    <xf numFmtId="0" fontId="30" fillId="0" borderId="57" xfId="0" applyFont="1" applyBorder="1" applyAlignment="1">
      <alignment horizontal="center" vertical="center"/>
    </xf>
    <xf numFmtId="0" fontId="30" fillId="0" borderId="52" xfId="0" applyFont="1" applyBorder="1" applyAlignment="1">
      <alignment horizontal="center" vertical="top" wrapText="1"/>
    </xf>
    <xf numFmtId="0" fontId="30" fillId="0" borderId="79" xfId="0" applyFont="1" applyBorder="1" applyAlignment="1">
      <alignment horizontal="center" vertical="center" wrapText="1"/>
    </xf>
    <xf numFmtId="0" fontId="30" fillId="0" borderId="52" xfId="0" applyFont="1" applyBorder="1" applyAlignment="1">
      <alignment horizontal="center" vertical="center" wrapText="1"/>
    </xf>
    <xf numFmtId="0" fontId="30" fillId="0" borderId="55" xfId="0" applyFont="1" applyBorder="1" applyAlignment="1">
      <alignment horizontal="center" vertical="center"/>
    </xf>
    <xf numFmtId="0" fontId="30" fillId="0" borderId="49" xfId="0" applyFont="1" applyBorder="1" applyAlignment="1">
      <alignment horizontal="center" vertical="center"/>
    </xf>
    <xf numFmtId="176" fontId="92" fillId="7" borderId="6" xfId="0" applyNumberFormat="1" applyFont="1" applyFill="1" applyBorder="1" applyAlignment="1">
      <alignment vertical="center" shrinkToFit="1"/>
    </xf>
    <xf numFmtId="176" fontId="92" fillId="7" borderId="7" xfId="0" applyNumberFormat="1" applyFont="1" applyFill="1" applyBorder="1" applyAlignment="1">
      <alignment vertical="center" shrinkToFit="1"/>
    </xf>
    <xf numFmtId="176" fontId="92" fillId="7" borderId="27" xfId="0" applyNumberFormat="1" applyFont="1" applyFill="1" applyBorder="1" applyAlignment="1">
      <alignment vertical="center" shrinkToFit="1"/>
    </xf>
    <xf numFmtId="176" fontId="92" fillId="7" borderId="8" xfId="0" applyNumberFormat="1" applyFont="1" applyFill="1" applyBorder="1" applyAlignment="1">
      <alignment vertical="center" shrinkToFit="1"/>
    </xf>
    <xf numFmtId="176" fontId="92" fillId="7" borderId="0" xfId="0" applyNumberFormat="1" applyFont="1" applyFill="1" applyAlignment="1">
      <alignment vertical="center" shrinkToFit="1"/>
    </xf>
    <xf numFmtId="176" fontId="92" fillId="7" borderId="44" xfId="0" applyNumberFormat="1" applyFont="1" applyFill="1" applyBorder="1" applyAlignment="1">
      <alignment vertical="center" shrinkToFit="1"/>
    </xf>
    <xf numFmtId="176" fontId="92" fillId="7" borderId="14" xfId="0" applyNumberFormat="1" applyFont="1" applyFill="1" applyBorder="1" applyAlignment="1">
      <alignment vertical="center" shrinkToFit="1"/>
    </xf>
    <xf numFmtId="176" fontId="92" fillId="7" borderId="15" xfId="0" applyNumberFormat="1" applyFont="1" applyFill="1" applyBorder="1" applyAlignment="1">
      <alignment vertical="center" shrinkToFit="1"/>
    </xf>
    <xf numFmtId="176" fontId="92" fillId="7" borderId="57" xfId="0" applyNumberFormat="1" applyFont="1" applyFill="1" applyBorder="1" applyAlignment="1">
      <alignment vertical="center" shrinkToFit="1"/>
    </xf>
    <xf numFmtId="0" fontId="39" fillId="0" borderId="3" xfId="0" applyFont="1" applyBorder="1" applyAlignment="1">
      <alignment horizontal="center" vertical="center"/>
    </xf>
    <xf numFmtId="0" fontId="39" fillId="34" borderId="3" xfId="0" applyFont="1" applyFill="1" applyBorder="1" applyAlignment="1">
      <alignment horizontal="center" vertical="center"/>
    </xf>
    <xf numFmtId="0" fontId="30" fillId="0" borderId="0" xfId="0" applyFont="1" applyAlignment="1">
      <alignment horizontal="left" vertical="center"/>
    </xf>
    <xf numFmtId="0" fontId="0" fillId="0" borderId="0" xfId="0" applyAlignment="1">
      <alignment horizontal="left" vertical="center"/>
    </xf>
    <xf numFmtId="0" fontId="45" fillId="0" borderId="0" xfId="0" applyFont="1" applyAlignment="1">
      <alignment horizontal="center" vertical="center"/>
    </xf>
    <xf numFmtId="0" fontId="9" fillId="0" borderId="0" xfId="0" applyFont="1" applyAlignment="1">
      <alignment horizontal="center" vertical="center"/>
    </xf>
    <xf numFmtId="0" fontId="96" fillId="0" borderId="12" xfId="0" applyFont="1" applyBorder="1" applyAlignment="1">
      <alignment horizontal="left" vertical="center" wrapText="1"/>
    </xf>
    <xf numFmtId="0" fontId="96" fillId="0" borderId="2" xfId="0" applyFont="1" applyBorder="1" applyAlignment="1">
      <alignment horizontal="left" vertical="center" wrapText="1"/>
    </xf>
    <xf numFmtId="0" fontId="96" fillId="0" borderId="13" xfId="0" applyFont="1" applyBorder="1" applyAlignment="1">
      <alignment horizontal="left" vertical="center" wrapText="1"/>
    </xf>
    <xf numFmtId="0" fontId="92" fillId="0" borderId="0" xfId="0" applyFont="1" applyAlignment="1">
      <alignment horizontal="left" vertical="center" wrapText="1"/>
    </xf>
    <xf numFmtId="0" fontId="97" fillId="8" borderId="3" xfId="0" applyFont="1" applyFill="1" applyBorder="1" applyAlignment="1">
      <alignment horizontal="left" vertical="center"/>
    </xf>
    <xf numFmtId="0" fontId="92" fillId="0" borderId="16" xfId="0" applyFont="1" applyBorder="1" applyAlignment="1">
      <alignment horizontal="left" vertical="center" wrapText="1"/>
    </xf>
    <xf numFmtId="0" fontId="92" fillId="0" borderId="17" xfId="0" applyFont="1" applyBorder="1" applyAlignment="1">
      <alignment horizontal="left" vertical="center" wrapText="1"/>
    </xf>
    <xf numFmtId="0" fontId="92" fillId="0" borderId="9" xfId="0" applyFont="1" applyBorder="1" applyAlignment="1">
      <alignment horizontal="left" vertical="center" wrapText="1"/>
    </xf>
    <xf numFmtId="0" fontId="92" fillId="0" borderId="20" xfId="0" applyFont="1" applyBorder="1" applyAlignment="1">
      <alignment horizontal="left" vertical="center" wrapText="1"/>
    </xf>
    <xf numFmtId="0" fontId="92" fillId="0" borderId="21" xfId="0" applyFont="1" applyBorder="1" applyAlignment="1">
      <alignment horizontal="left" vertical="center" wrapText="1"/>
    </xf>
    <xf numFmtId="0" fontId="92" fillId="0" borderId="11" xfId="0" applyFont="1" applyBorder="1" applyAlignment="1">
      <alignment horizontal="left" vertical="center" wrapText="1"/>
    </xf>
    <xf numFmtId="0" fontId="32" fillId="0" borderId="0" xfId="0" applyFont="1" applyAlignment="1">
      <alignment horizontal="center" vertical="center"/>
    </xf>
    <xf numFmtId="0" fontId="101" fillId="8" borderId="3" xfId="0" applyFont="1" applyFill="1" applyBorder="1" applyAlignment="1">
      <alignment horizontal="center" vertical="center" wrapText="1"/>
    </xf>
    <xf numFmtId="0" fontId="101" fillId="8" borderId="12" xfId="0" applyFont="1" applyFill="1" applyBorder="1" applyAlignment="1">
      <alignment horizontal="center" vertical="center"/>
    </xf>
    <xf numFmtId="0" fontId="101" fillId="8" borderId="2" xfId="0" applyFont="1" applyFill="1" applyBorder="1" applyAlignment="1">
      <alignment horizontal="center" vertical="center"/>
    </xf>
    <xf numFmtId="0" fontId="101" fillId="8" borderId="13" xfId="0" applyFont="1" applyFill="1" applyBorder="1" applyAlignment="1">
      <alignment horizontal="center" vertical="center"/>
    </xf>
    <xf numFmtId="0" fontId="101" fillId="8" borderId="3" xfId="0" applyFont="1" applyFill="1" applyBorder="1" applyAlignment="1">
      <alignment horizontal="center" vertical="center"/>
    </xf>
    <xf numFmtId="0" fontId="101" fillId="8" borderId="2" xfId="0" applyFont="1" applyFill="1" applyBorder="1" applyAlignment="1">
      <alignment horizontal="center" vertical="center" wrapText="1"/>
    </xf>
    <xf numFmtId="0" fontId="30" fillId="0" borderId="157" xfId="0" applyFont="1" applyBorder="1" applyAlignment="1">
      <alignment horizontal="center" vertical="center"/>
    </xf>
    <xf numFmtId="0" fontId="30" fillId="0" borderId="45" xfId="0" applyFont="1" applyBorder="1" applyAlignment="1">
      <alignment horizontal="center" vertical="center"/>
    </xf>
    <xf numFmtId="0" fontId="30" fillId="0" borderId="10" xfId="0" applyFont="1" applyBorder="1" applyAlignment="1">
      <alignment horizontal="center" vertical="center"/>
    </xf>
    <xf numFmtId="0" fontId="30" fillId="0" borderId="128" xfId="0" applyFont="1" applyBorder="1" applyAlignment="1">
      <alignment horizontal="center" vertical="center" wrapText="1"/>
    </xf>
    <xf numFmtId="0" fontId="30" fillId="0" borderId="45" xfId="0" applyFont="1" applyBorder="1" applyAlignment="1">
      <alignment horizontal="center" vertical="center" wrapText="1"/>
    </xf>
    <xf numFmtId="0" fontId="30" fillId="0" borderId="10" xfId="0" applyFont="1" applyBorder="1" applyAlignment="1">
      <alignment horizontal="center" vertical="center" wrapText="1"/>
    </xf>
    <xf numFmtId="0" fontId="30" fillId="0" borderId="19" xfId="0" applyFont="1" applyBorder="1" applyAlignment="1">
      <alignment horizontal="center" vertical="center"/>
    </xf>
    <xf numFmtId="0" fontId="30" fillId="0" borderId="11" xfId="0" applyFont="1" applyBorder="1" applyAlignment="1">
      <alignment horizontal="center" vertical="center"/>
    </xf>
    <xf numFmtId="0" fontId="30" fillId="0" borderId="9" xfId="0" applyFont="1" applyBorder="1" applyAlignment="1">
      <alignment horizontal="center" vertical="center"/>
    </xf>
    <xf numFmtId="0" fontId="30" fillId="0" borderId="190" xfId="0" applyFont="1" applyBorder="1" applyAlignment="1">
      <alignment horizontal="center" vertical="center" wrapText="1"/>
    </xf>
    <xf numFmtId="0" fontId="30" fillId="0" borderId="191" xfId="0" applyFont="1" applyBorder="1" applyAlignment="1">
      <alignment horizontal="center" vertical="center" wrapText="1"/>
    </xf>
    <xf numFmtId="0" fontId="30" fillId="0" borderId="320" xfId="0" applyFont="1" applyBorder="1" applyAlignment="1">
      <alignment horizontal="center" vertical="center" wrapText="1"/>
    </xf>
    <xf numFmtId="0" fontId="30" fillId="0" borderId="6" xfId="0" applyFont="1" applyBorder="1" applyAlignment="1">
      <alignment horizontal="center" vertical="center"/>
    </xf>
    <xf numFmtId="0" fontId="30" fillId="0" borderId="77" xfId="0" applyFont="1" applyBorder="1" applyAlignment="1">
      <alignment horizontal="center" vertical="center"/>
    </xf>
    <xf numFmtId="0" fontId="30" fillId="0" borderId="59" xfId="0" applyFont="1" applyBorder="1" applyAlignment="1">
      <alignment horizontal="center" vertical="center"/>
    </xf>
    <xf numFmtId="0" fontId="30" fillId="0" borderId="193" xfId="0" applyFont="1" applyBorder="1" applyAlignment="1">
      <alignment horizontal="center" vertical="center"/>
    </xf>
    <xf numFmtId="0" fontId="30" fillId="0" borderId="194" xfId="0" applyFont="1" applyBorder="1" applyAlignment="1">
      <alignment horizontal="center" vertical="center"/>
    </xf>
    <xf numFmtId="0" fontId="30" fillId="0" borderId="195" xfId="0" applyFont="1" applyBorder="1" applyAlignment="1">
      <alignment horizontal="center" vertical="center"/>
    </xf>
    <xf numFmtId="0" fontId="30" fillId="0" borderId="196" xfId="0" applyFont="1" applyBorder="1" applyAlignment="1">
      <alignment horizontal="center" vertical="center"/>
    </xf>
    <xf numFmtId="0" fontId="30" fillId="0" borderId="197" xfId="0" applyFont="1" applyBorder="1" applyAlignment="1">
      <alignment horizontal="center" vertical="center"/>
    </xf>
    <xf numFmtId="0" fontId="30" fillId="0" borderId="164" xfId="0" applyFont="1" applyBorder="1" applyAlignment="1">
      <alignment horizontal="center" vertical="center"/>
    </xf>
    <xf numFmtId="0" fontId="30" fillId="0" borderId="79" xfId="0" applyFont="1" applyBorder="1" applyAlignment="1">
      <alignment horizontal="center" vertical="center" textRotation="255" wrapText="1"/>
    </xf>
    <xf numFmtId="0" fontId="30" fillId="0" borderId="52" xfId="0" applyFont="1" applyBorder="1" applyAlignment="1">
      <alignment horizontal="center" vertical="center" textRotation="255" wrapText="1"/>
    </xf>
    <xf numFmtId="0" fontId="12" fillId="0" borderId="304" xfId="0" applyFont="1" applyBorder="1" applyAlignment="1">
      <alignment horizontal="center" vertical="center" wrapText="1"/>
    </xf>
    <xf numFmtId="0" fontId="12" fillId="0" borderId="305" xfId="0" applyFont="1" applyBorder="1" applyAlignment="1">
      <alignment horizontal="center" vertical="center" wrapText="1"/>
    </xf>
    <xf numFmtId="0" fontId="102" fillId="0" borderId="0" xfId="0" applyFont="1" applyAlignment="1">
      <alignment horizontal="center" vertical="center"/>
    </xf>
    <xf numFmtId="0" fontId="30" fillId="0" borderId="197" xfId="0" applyFont="1" applyBorder="1" applyAlignment="1">
      <alignment horizontal="center" vertical="center" wrapText="1"/>
    </xf>
    <xf numFmtId="0" fontId="30" fillId="0" borderId="164" xfId="0" applyFont="1" applyBorder="1" applyAlignment="1">
      <alignment horizontal="center" vertical="center" wrapText="1"/>
    </xf>
    <xf numFmtId="0" fontId="30" fillId="0" borderId="198" xfId="0" applyFont="1" applyBorder="1" applyAlignment="1">
      <alignment horizontal="center" vertical="center" wrapText="1"/>
    </xf>
    <xf numFmtId="0" fontId="30" fillId="0" borderId="199" xfId="0" applyFont="1" applyBorder="1" applyAlignment="1">
      <alignment horizontal="center" vertical="center" wrapText="1"/>
    </xf>
    <xf numFmtId="0" fontId="30" fillId="0" borderId="188" xfId="0" applyFont="1" applyBorder="1" applyAlignment="1">
      <alignment horizontal="center" vertical="center" wrapText="1"/>
    </xf>
    <xf numFmtId="0" fontId="30" fillId="0" borderId="189" xfId="0" applyFont="1" applyBorder="1" applyAlignment="1">
      <alignment horizontal="center" vertical="center" wrapText="1"/>
    </xf>
    <xf numFmtId="0" fontId="30" fillId="0" borderId="297" xfId="0" applyFont="1" applyBorder="1" applyAlignment="1">
      <alignment horizontal="center" vertical="center"/>
    </xf>
    <xf numFmtId="0" fontId="30" fillId="0" borderId="298" xfId="0" applyFont="1" applyBorder="1" applyAlignment="1">
      <alignment horizontal="center" vertical="center"/>
    </xf>
    <xf numFmtId="0" fontId="30" fillId="0" borderId="299" xfId="0" applyFont="1" applyBorder="1" applyAlignment="1">
      <alignment horizontal="center" vertical="center"/>
    </xf>
    <xf numFmtId="0" fontId="30" fillId="0" borderId="15" xfId="0" applyFont="1" applyBorder="1" applyAlignment="1">
      <alignment horizontal="center" vertical="center"/>
    </xf>
    <xf numFmtId="0" fontId="30" fillId="0" borderId="293" xfId="0" applyFont="1" applyBorder="1" applyAlignment="1">
      <alignment horizontal="center" vertical="center"/>
    </xf>
    <xf numFmtId="0" fontId="30" fillId="0" borderId="128" xfId="0" applyFont="1" applyBorder="1" applyAlignment="1">
      <alignment horizontal="center" vertical="center"/>
    </xf>
    <xf numFmtId="0" fontId="30" fillId="0" borderId="79" xfId="0" applyFont="1" applyBorder="1" applyAlignment="1">
      <alignment horizontal="center" vertical="center" textRotation="255"/>
    </xf>
    <xf numFmtId="0" fontId="30" fillId="0" borderId="52" xfId="0" applyFont="1" applyBorder="1" applyAlignment="1">
      <alignment horizontal="center" vertical="center" textRotation="255"/>
    </xf>
    <xf numFmtId="0" fontId="30" fillId="0" borderId="300" xfId="0" applyFont="1" applyBorder="1" applyAlignment="1">
      <alignment horizontal="center" vertical="center"/>
    </xf>
    <xf numFmtId="0" fontId="30" fillId="0" borderId="301" xfId="0" applyFont="1" applyBorder="1" applyAlignment="1">
      <alignment horizontal="center" vertical="center"/>
    </xf>
    <xf numFmtId="0" fontId="30" fillId="0" borderId="294" xfId="0" applyFont="1" applyBorder="1" applyAlignment="1">
      <alignment horizontal="center" vertical="center"/>
    </xf>
    <xf numFmtId="0" fontId="30" fillId="0" borderId="119" xfId="0" applyFont="1" applyBorder="1" applyAlignment="1">
      <alignment horizontal="center" vertical="center" textRotation="255"/>
    </xf>
    <xf numFmtId="0" fontId="30" fillId="0" borderId="118" xfId="0" applyFont="1" applyBorder="1" applyAlignment="1">
      <alignment horizontal="center" vertical="center" wrapText="1"/>
    </xf>
    <xf numFmtId="0" fontId="30" fillId="0" borderId="192" xfId="0" applyFont="1" applyBorder="1" applyAlignment="1">
      <alignment horizontal="center" vertical="center" wrapText="1"/>
    </xf>
    <xf numFmtId="0" fontId="0" fillId="8" borderId="6" xfId="0" applyFill="1" applyBorder="1" applyAlignment="1">
      <alignment horizontal="center" vertical="center" wrapText="1"/>
    </xf>
    <xf numFmtId="0" fontId="0" fillId="8" borderId="7" xfId="0" applyFill="1" applyBorder="1" applyAlignment="1">
      <alignment horizontal="center" vertical="center" wrapText="1"/>
    </xf>
    <xf numFmtId="0" fontId="0" fillId="8" borderId="27" xfId="0" applyFill="1" applyBorder="1" applyAlignment="1">
      <alignment horizontal="center" vertical="center" wrapText="1"/>
    </xf>
    <xf numFmtId="0" fontId="0" fillId="8" borderId="14" xfId="0" applyFill="1" applyBorder="1" applyAlignment="1">
      <alignment horizontal="center" vertical="center" wrapText="1"/>
    </xf>
    <xf numFmtId="0" fontId="0" fillId="8" borderId="15" xfId="0" applyFill="1" applyBorder="1" applyAlignment="1">
      <alignment horizontal="center" vertical="center" wrapText="1"/>
    </xf>
    <xf numFmtId="0" fontId="0" fillId="8" borderId="57" xfId="0" applyFill="1" applyBorder="1" applyAlignment="1">
      <alignment horizontal="center" vertical="center" wrapText="1"/>
    </xf>
    <xf numFmtId="0" fontId="0" fillId="8" borderId="74" xfId="0" applyFill="1" applyBorder="1" applyAlignment="1">
      <alignment horizontal="center" vertical="center" wrapText="1"/>
    </xf>
    <xf numFmtId="0" fontId="0" fillId="8" borderId="58" xfId="0" applyFill="1" applyBorder="1"/>
    <xf numFmtId="0" fontId="0" fillId="8" borderId="4" xfId="0" applyFill="1" applyBorder="1" applyAlignment="1">
      <alignment horizontal="center" vertical="center" wrapText="1"/>
    </xf>
    <xf numFmtId="0" fontId="0" fillId="8" borderId="51" xfId="0" applyFill="1" applyBorder="1" applyAlignment="1">
      <alignment horizontal="center" vertical="center" wrapText="1"/>
    </xf>
    <xf numFmtId="0" fontId="0" fillId="0" borderId="41" xfId="0" applyBorder="1" applyAlignment="1">
      <alignment horizontal="center" vertical="center" textRotation="255"/>
    </xf>
    <xf numFmtId="0" fontId="0" fillId="0" borderId="36" xfId="0" applyBorder="1" applyAlignment="1">
      <alignment horizontal="center" vertical="center" textRotation="255"/>
    </xf>
    <xf numFmtId="0" fontId="14" fillId="0" borderId="43" xfId="0" applyFont="1" applyBorder="1" applyAlignment="1">
      <alignment horizontal="left" vertical="center" wrapText="1"/>
    </xf>
    <xf numFmtId="0" fontId="14" fillId="0" borderId="37" xfId="0" applyFont="1" applyBorder="1" applyAlignment="1">
      <alignment horizontal="left" vertical="center" wrapText="1"/>
    </xf>
    <xf numFmtId="0" fontId="14" fillId="0" borderId="0" xfId="0" applyFont="1" applyAlignment="1">
      <alignment horizontal="justify" vertical="center" wrapText="1"/>
    </xf>
    <xf numFmtId="0" fontId="14" fillId="0" borderId="0" xfId="0" applyFont="1" applyAlignment="1">
      <alignment horizontal="left" vertical="center"/>
    </xf>
    <xf numFmtId="0" fontId="14" fillId="0" borderId="0" xfId="0" applyFont="1" applyAlignment="1">
      <alignment horizontal="left" vertical="center" wrapText="1"/>
    </xf>
    <xf numFmtId="0" fontId="30" fillId="0" borderId="13" xfId="0" applyFont="1" applyBorder="1" applyAlignment="1">
      <alignment horizontal="center"/>
    </xf>
    <xf numFmtId="0" fontId="30" fillId="0" borderId="37" xfId="0" applyFont="1" applyBorder="1" applyAlignment="1">
      <alignment horizontal="center"/>
    </xf>
    <xf numFmtId="0" fontId="104" fillId="0" borderId="0" xfId="0" applyFont="1" applyAlignment="1">
      <alignment horizontal="center"/>
    </xf>
    <xf numFmtId="0" fontId="30" fillId="0" borderId="0" xfId="0" applyFont="1" applyAlignment="1">
      <alignment horizontal="left"/>
    </xf>
    <xf numFmtId="0" fontId="30" fillId="0" borderId="232" xfId="0" applyFont="1" applyBorder="1" applyAlignment="1">
      <alignment horizontal="center"/>
    </xf>
    <xf numFmtId="0" fontId="30" fillId="0" borderId="233" xfId="0" applyFont="1" applyBorder="1" applyAlignment="1">
      <alignment horizontal="center"/>
    </xf>
    <xf numFmtId="0" fontId="30" fillId="0" borderId="41" xfId="0" applyFont="1" applyBorder="1" applyAlignment="1">
      <alignment horizontal="left" vertical="center" wrapText="1"/>
    </xf>
    <xf numFmtId="0" fontId="30" fillId="0" borderId="42" xfId="0" applyFont="1" applyBorder="1" applyAlignment="1">
      <alignment horizontal="left" vertical="center" wrapText="1"/>
    </xf>
    <xf numFmtId="0" fontId="30" fillId="0" borderId="43" xfId="0" applyFont="1" applyBorder="1" applyAlignment="1">
      <alignment horizontal="left" vertical="center" wrapText="1"/>
    </xf>
    <xf numFmtId="0" fontId="30" fillId="0" borderId="234" xfId="0" applyFont="1" applyBorder="1" applyAlignment="1">
      <alignment horizontal="center"/>
    </xf>
    <xf numFmtId="0" fontId="30" fillId="0" borderId="43" xfId="0" applyFont="1" applyBorder="1" applyAlignment="1">
      <alignment horizontal="center"/>
    </xf>
    <xf numFmtId="0" fontId="30" fillId="0" borderId="235" xfId="0" applyFont="1" applyBorder="1" applyAlignment="1">
      <alignment horizontal="left"/>
    </xf>
    <xf numFmtId="0" fontId="30" fillId="0" borderId="236" xfId="0" applyFont="1" applyBorder="1" applyAlignment="1">
      <alignment horizontal="center"/>
    </xf>
    <xf numFmtId="0" fontId="30" fillId="0" borderId="36" xfId="0" applyFont="1" applyBorder="1" applyAlignment="1">
      <alignment horizontal="left" vertical="center" wrapText="1"/>
    </xf>
    <xf numFmtId="0" fontId="30" fillId="0" borderId="3" xfId="0" applyFont="1" applyBorder="1" applyAlignment="1">
      <alignment horizontal="left" vertical="center" wrapText="1"/>
    </xf>
    <xf numFmtId="0" fontId="30" fillId="0" borderId="37" xfId="0" applyFont="1" applyBorder="1" applyAlignment="1">
      <alignment horizontal="left" vertical="center" wrapText="1"/>
    </xf>
    <xf numFmtId="0" fontId="30" fillId="0" borderId="235" xfId="0" applyFont="1" applyBorder="1" applyAlignment="1">
      <alignment horizontal="left" vertical="center"/>
    </xf>
    <xf numFmtId="0" fontId="30" fillId="0" borderId="237" xfId="0" applyFont="1" applyBorder="1" applyAlignment="1">
      <alignment horizontal="center"/>
    </xf>
    <xf numFmtId="0" fontId="30" fillId="0" borderId="238" xfId="0" applyFont="1" applyBorder="1" applyAlignment="1">
      <alignment horizontal="center"/>
    </xf>
    <xf numFmtId="202" fontId="30" fillId="0" borderId="36" xfId="196" applyNumberFormat="1" applyFont="1" applyBorder="1" applyAlignment="1">
      <alignment horizontal="left" vertical="center" wrapText="1"/>
    </xf>
    <xf numFmtId="202" fontId="30" fillId="0" borderId="3" xfId="196" applyNumberFormat="1" applyFont="1" applyBorder="1" applyAlignment="1">
      <alignment horizontal="left" vertical="center" wrapText="1"/>
    </xf>
    <xf numFmtId="202" fontId="30" fillId="0" borderId="37" xfId="196" applyNumberFormat="1" applyFont="1" applyBorder="1" applyAlignment="1">
      <alignment horizontal="left" vertical="center" wrapText="1"/>
    </xf>
    <xf numFmtId="0" fontId="30" fillId="0" borderId="237" xfId="0" applyFont="1" applyBorder="1" applyAlignment="1">
      <alignment horizontal="right"/>
    </xf>
    <xf numFmtId="202" fontId="30" fillId="0" borderId="38" xfId="196" applyNumberFormat="1" applyFont="1" applyBorder="1" applyAlignment="1">
      <alignment horizontal="left" vertical="center" wrapText="1"/>
    </xf>
    <xf numFmtId="202" fontId="30" fillId="0" borderId="39" xfId="196" applyNumberFormat="1" applyFont="1" applyBorder="1" applyAlignment="1">
      <alignment horizontal="left" vertical="center" wrapText="1"/>
    </xf>
    <xf numFmtId="202" fontId="30" fillId="0" borderId="40" xfId="196" applyNumberFormat="1" applyFont="1" applyBorder="1" applyAlignment="1">
      <alignment horizontal="left" vertical="center" wrapText="1"/>
    </xf>
    <xf numFmtId="0" fontId="30" fillId="0" borderId="121" xfId="0" applyFont="1" applyBorder="1" applyAlignment="1">
      <alignment horizontal="center"/>
    </xf>
    <xf numFmtId="0" fontId="30" fillId="0" borderId="40" xfId="0" applyFont="1" applyBorder="1" applyAlignment="1">
      <alignment horizontal="center"/>
    </xf>
    <xf numFmtId="0" fontId="30" fillId="0" borderId="242" xfId="0" applyFont="1" applyBorder="1" applyAlignment="1">
      <alignment horizontal="center"/>
    </xf>
    <xf numFmtId="0" fontId="30" fillId="0" borderId="243" xfId="0" applyFont="1" applyBorder="1" applyAlignment="1">
      <alignment horizontal="center"/>
    </xf>
    <xf numFmtId="0" fontId="30" fillId="0" borderId="244" xfId="0" applyFont="1" applyBorder="1" applyAlignment="1">
      <alignment horizontal="center"/>
    </xf>
    <xf numFmtId="0" fontId="30" fillId="0" borderId="234" xfId="196" applyFont="1" applyBorder="1" applyAlignment="1">
      <alignment horizontal="center" vertical="center"/>
    </xf>
    <xf numFmtId="0" fontId="30" fillId="0" borderId="42" xfId="196" applyFont="1" applyBorder="1" applyAlignment="1">
      <alignment horizontal="center" vertical="center"/>
    </xf>
    <xf numFmtId="0" fontId="0" fillId="0" borderId="42" xfId="0" applyBorder="1"/>
    <xf numFmtId="0" fontId="0" fillId="0" borderId="43" xfId="0" applyBorder="1"/>
    <xf numFmtId="0" fontId="30" fillId="0" borderId="13" xfId="0" applyFont="1" applyBorder="1" applyAlignment="1">
      <alignment horizontal="center" vertical="center" wrapText="1"/>
    </xf>
    <xf numFmtId="0" fontId="30" fillId="0" borderId="3" xfId="0" applyFont="1" applyBorder="1" applyAlignment="1">
      <alignment horizontal="center" vertical="center" wrapText="1"/>
    </xf>
    <xf numFmtId="0" fontId="30" fillId="0" borderId="37" xfId="0" applyFont="1" applyBorder="1" applyAlignment="1">
      <alignment horizontal="center" vertical="center" wrapText="1"/>
    </xf>
    <xf numFmtId="0" fontId="30" fillId="0" borderId="121" xfId="0" applyFont="1" applyBorder="1" applyAlignment="1">
      <alignment horizontal="center" vertical="center" wrapText="1"/>
    </xf>
    <xf numFmtId="0" fontId="30" fillId="0" borderId="39" xfId="0" applyFont="1" applyBorder="1" applyAlignment="1">
      <alignment horizontal="center" vertical="center" wrapText="1"/>
    </xf>
    <xf numFmtId="0" fontId="30" fillId="0" borderId="40" xfId="0" applyFont="1" applyBorder="1" applyAlignment="1">
      <alignment horizontal="center" vertical="center" wrapText="1"/>
    </xf>
    <xf numFmtId="0" fontId="0" fillId="0" borderId="39" xfId="0" applyBorder="1"/>
    <xf numFmtId="0" fontId="30" fillId="0" borderId="240" xfId="0" applyFont="1" applyBorder="1" applyAlignment="1">
      <alignment horizontal="left"/>
    </xf>
    <xf numFmtId="203" fontId="30" fillId="0" borderId="240" xfId="0" applyNumberFormat="1" applyFont="1" applyBorder="1" applyAlignment="1">
      <alignment horizontal="center"/>
    </xf>
    <xf numFmtId="0" fontId="0" fillId="0" borderId="3" xfId="0" applyBorder="1"/>
    <xf numFmtId="0" fontId="30" fillId="0" borderId="10" xfId="0" applyFont="1" applyBorder="1" applyAlignment="1">
      <alignment horizontal="right"/>
    </xf>
    <xf numFmtId="0" fontId="30" fillId="0" borderId="35" xfId="0" applyFont="1" applyBorder="1" applyAlignment="1">
      <alignment horizontal="right"/>
    </xf>
    <xf numFmtId="38" fontId="30" fillId="0" borderId="13" xfId="31" applyFont="1" applyFill="1" applyBorder="1" applyAlignment="1" applyProtection="1">
      <alignment horizontal="right" vertical="center"/>
    </xf>
    <xf numFmtId="38" fontId="30" fillId="0" borderId="3" xfId="31" applyFont="1" applyFill="1" applyBorder="1" applyAlignment="1" applyProtection="1">
      <alignment horizontal="right" vertical="center"/>
    </xf>
    <xf numFmtId="0" fontId="30" fillId="0" borderId="3" xfId="0" applyFont="1" applyBorder="1" applyAlignment="1">
      <alignment horizontal="right"/>
    </xf>
    <xf numFmtId="0" fontId="30" fillId="0" borderId="37" xfId="0" applyFont="1" applyBorder="1" applyAlignment="1">
      <alignment horizontal="right"/>
    </xf>
    <xf numFmtId="38" fontId="30" fillId="0" borderId="11" xfId="31" applyFont="1" applyFill="1" applyBorder="1" applyAlignment="1" applyProtection="1">
      <alignment horizontal="right" vertical="center"/>
    </xf>
    <xf numFmtId="38" fontId="30" fillId="0" borderId="10" xfId="31" applyFont="1" applyFill="1" applyBorder="1" applyAlignment="1" applyProtection="1">
      <alignment horizontal="right" vertical="center"/>
    </xf>
    <xf numFmtId="0" fontId="30" fillId="0" borderId="239" xfId="0" applyFont="1" applyBorder="1" applyAlignment="1">
      <alignment horizontal="left" vertical="center"/>
    </xf>
    <xf numFmtId="0" fontId="30" fillId="0" borderId="248" xfId="0" applyFont="1" applyBorder="1" applyAlignment="1">
      <alignment horizontal="left" vertical="center"/>
    </xf>
    <xf numFmtId="0" fontId="30" fillId="0" borderId="249" xfId="0" applyFont="1" applyBorder="1" applyAlignment="1">
      <alignment horizontal="left" vertical="center"/>
    </xf>
    <xf numFmtId="38" fontId="30" fillId="0" borderId="121" xfId="31" applyFont="1" applyFill="1" applyBorder="1" applyAlignment="1" applyProtection="1">
      <alignment horizontal="right" vertical="center"/>
    </xf>
    <xf numFmtId="38" fontId="30" fillId="0" borderId="39" xfId="31" applyFont="1" applyFill="1" applyBorder="1" applyAlignment="1" applyProtection="1">
      <alignment horizontal="right" vertical="center"/>
    </xf>
    <xf numFmtId="0" fontId="30" fillId="0" borderId="39" xfId="0" applyFont="1" applyBorder="1" applyAlignment="1">
      <alignment horizontal="right"/>
    </xf>
    <xf numFmtId="0" fontId="30" fillId="0" borderId="40" xfId="0" applyFont="1" applyBorder="1" applyAlignment="1">
      <alignment horizontal="right"/>
    </xf>
    <xf numFmtId="0" fontId="30" fillId="0" borderId="239" xfId="0" applyFont="1" applyBorder="1" applyAlignment="1">
      <alignment horizontal="left"/>
    </xf>
    <xf numFmtId="0" fontId="30" fillId="0" borderId="248" xfId="0" applyFont="1" applyBorder="1" applyAlignment="1">
      <alignment horizontal="left"/>
    </xf>
    <xf numFmtId="0" fontId="30" fillId="0" borderId="249" xfId="0" applyFont="1" applyBorder="1" applyAlignment="1">
      <alignment horizontal="left"/>
    </xf>
    <xf numFmtId="176" fontId="92" fillId="7" borderId="6" xfId="0" applyNumberFormat="1" applyFont="1" applyFill="1" applyBorder="1" applyAlignment="1">
      <alignment horizontal="left" vertical="center" shrinkToFit="1"/>
    </xf>
    <xf numFmtId="176" fontId="92" fillId="7" borderId="7" xfId="0" applyNumberFormat="1" applyFont="1" applyFill="1" applyBorder="1" applyAlignment="1">
      <alignment horizontal="left" vertical="center" shrinkToFit="1"/>
    </xf>
    <xf numFmtId="176" fontId="92" fillId="7" borderId="27" xfId="0" applyNumberFormat="1" applyFont="1" applyFill="1" applyBorder="1" applyAlignment="1">
      <alignment horizontal="left" vertical="center" shrinkToFit="1"/>
    </xf>
    <xf numFmtId="176" fontId="92" fillId="7" borderId="14" xfId="0" applyNumberFormat="1" applyFont="1" applyFill="1" applyBorder="1" applyAlignment="1">
      <alignment horizontal="left" vertical="center" shrinkToFit="1"/>
    </xf>
    <xf numFmtId="176" fontId="92" fillId="7" borderId="15" xfId="0" applyNumberFormat="1" applyFont="1" applyFill="1" applyBorder="1" applyAlignment="1">
      <alignment horizontal="left" vertical="center" shrinkToFit="1"/>
    </xf>
    <xf numFmtId="176" fontId="92" fillId="7" borderId="57" xfId="0" applyNumberFormat="1" applyFont="1" applyFill="1" applyBorder="1" applyAlignment="1">
      <alignment horizontal="left" vertical="center" shrinkToFit="1"/>
    </xf>
    <xf numFmtId="0" fontId="30" fillId="0" borderId="66" xfId="0" applyFont="1" applyBorder="1"/>
    <xf numFmtId="0" fontId="30" fillId="0" borderId="13" xfId="0" applyFont="1" applyBorder="1"/>
    <xf numFmtId="0" fontId="30" fillId="0" borderId="68" xfId="0" applyFont="1" applyBorder="1"/>
    <xf numFmtId="0" fontId="30" fillId="0" borderId="121" xfId="0" applyFont="1" applyBorder="1"/>
    <xf numFmtId="0" fontId="30" fillId="0" borderId="239" xfId="0" applyFont="1" applyBorder="1" applyAlignment="1">
      <alignment horizontal="left" vertical="center" wrapText="1"/>
    </xf>
    <xf numFmtId="0" fontId="30" fillId="0" borderId="248" xfId="0" applyFont="1" applyBorder="1" applyAlignment="1">
      <alignment horizontal="left" vertical="center" wrapText="1"/>
    </xf>
    <xf numFmtId="0" fontId="30" fillId="0" borderId="249" xfId="0" applyFont="1" applyBorder="1" applyAlignment="1">
      <alignment horizontal="left" vertical="center" wrapText="1"/>
    </xf>
    <xf numFmtId="0" fontId="30" fillId="0" borderId="50" xfId="0" applyFont="1" applyBorder="1" applyAlignment="1">
      <alignment horizontal="center"/>
    </xf>
    <xf numFmtId="0" fontId="30" fillId="0" borderId="0" xfId="0" applyFont="1" applyAlignment="1">
      <alignment vertical="center" wrapText="1"/>
    </xf>
    <xf numFmtId="176" fontId="49" fillId="7" borderId="55" xfId="0" applyNumberFormat="1" applyFont="1" applyFill="1" applyBorder="1" applyAlignment="1">
      <alignment vertical="center" shrinkToFit="1"/>
    </xf>
    <xf numFmtId="176" fontId="49" fillId="7" borderId="49" xfId="0" applyNumberFormat="1" applyFont="1" applyFill="1" applyBorder="1" applyAlignment="1">
      <alignment vertical="center" shrinkToFit="1"/>
    </xf>
    <xf numFmtId="0" fontId="30" fillId="0" borderId="74" xfId="0" applyFont="1" applyBorder="1" applyAlignment="1">
      <alignment horizontal="center" vertical="center"/>
    </xf>
    <xf numFmtId="0" fontId="30" fillId="0" borderId="58" xfId="0" applyFont="1" applyBorder="1" applyAlignment="1">
      <alignment horizontal="center" vertical="center"/>
    </xf>
    <xf numFmtId="0" fontId="109" fillId="0" borderId="0" xfId="0" applyFont="1" applyAlignment="1">
      <alignment vertical="center" wrapText="1"/>
    </xf>
    <xf numFmtId="0" fontId="30" fillId="0" borderId="0" xfId="186" applyFont="1" applyAlignment="1">
      <alignment horizontal="left" vertical="center" wrapText="1"/>
    </xf>
    <xf numFmtId="0" fontId="39" fillId="0" borderId="12" xfId="186" applyFont="1" applyBorder="1" applyAlignment="1">
      <alignment horizontal="left" vertical="top" wrapText="1"/>
    </xf>
    <xf numFmtId="0" fontId="39" fillId="0" borderId="2" xfId="186" applyFont="1" applyBorder="1" applyAlignment="1">
      <alignment horizontal="left" vertical="top" wrapText="1"/>
    </xf>
    <xf numFmtId="0" fontId="39" fillId="0" borderId="13" xfId="186" applyFont="1" applyBorder="1" applyAlignment="1">
      <alignment horizontal="left" vertical="top" wrapText="1"/>
    </xf>
    <xf numFmtId="0" fontId="30" fillId="0" borderId="12" xfId="186" applyFont="1" applyBorder="1" applyAlignment="1">
      <alignment horizontal="left" vertical="top" wrapText="1"/>
    </xf>
    <xf numFmtId="0" fontId="30" fillId="0" borderId="2" xfId="186" applyFont="1" applyBorder="1" applyAlignment="1">
      <alignment horizontal="left" vertical="top"/>
    </xf>
    <xf numFmtId="0" fontId="30" fillId="0" borderId="13" xfId="186" applyFont="1" applyBorder="1" applyAlignment="1">
      <alignment horizontal="left" vertical="top"/>
    </xf>
  </cellXfs>
  <cellStyles count="199">
    <cellStyle name="，付 .0桁" xfId="55"/>
    <cellStyle name="=C:\WINDOWS\SYSTEM32\COMMAND.COM" xfId="56"/>
    <cellStyle name="20% - アクセント 1 2" xfId="143"/>
    <cellStyle name="20% - アクセント 2 2" xfId="144"/>
    <cellStyle name="20% - アクセント 3 2" xfId="145"/>
    <cellStyle name="20% - アクセント 4 2" xfId="146"/>
    <cellStyle name="20% - アクセント 5 2" xfId="147"/>
    <cellStyle name="20% - アクセント 6 2" xfId="148"/>
    <cellStyle name="40% - アクセント 1 2" xfId="149"/>
    <cellStyle name="40% - アクセント 2 2" xfId="150"/>
    <cellStyle name="40% - アクセント 3 2" xfId="151"/>
    <cellStyle name="40% - アクセント 4 2" xfId="152"/>
    <cellStyle name="40% - アクセント 5 2" xfId="153"/>
    <cellStyle name="40% - アクセント 6 2" xfId="154"/>
    <cellStyle name="60% - アクセント 1 2" xfId="155"/>
    <cellStyle name="60% - アクセント 2 2" xfId="156"/>
    <cellStyle name="60% - アクセント 3 2" xfId="157"/>
    <cellStyle name="60% - アクセント 4 2" xfId="158"/>
    <cellStyle name="60% - アクセント 5 2" xfId="159"/>
    <cellStyle name="60% - アクセント 6 2" xfId="160"/>
    <cellStyle name="blank" xfId="57"/>
    <cellStyle name="Calc Currency (0)" xfId="1"/>
    <cellStyle name="Calc Currency (2)" xfId="58"/>
    <cellStyle name="Calc Percent (0)" xfId="59"/>
    <cellStyle name="Calc Percent (1)" xfId="60"/>
    <cellStyle name="Calc Percent (2)" xfId="61"/>
    <cellStyle name="Calc Units (0)" xfId="62"/>
    <cellStyle name="Calc Units (1)" xfId="63"/>
    <cellStyle name="Calc Units (2)" xfId="64"/>
    <cellStyle name="Comma  - Style1" xfId="65"/>
    <cellStyle name="Comma  - Style2" xfId="66"/>
    <cellStyle name="Comma  - Style3" xfId="67"/>
    <cellStyle name="Comma  - Style4" xfId="68"/>
    <cellStyle name="Comma  - Style5" xfId="69"/>
    <cellStyle name="Comma  - Style6" xfId="70"/>
    <cellStyle name="Comma  - Style7" xfId="71"/>
    <cellStyle name="Comma  - Style8" xfId="72"/>
    <cellStyle name="Comma [0]_#6 Temps &amp; Contractors" xfId="73"/>
    <cellStyle name="Comma [00]" xfId="74"/>
    <cellStyle name="Comma_#6 Temps &amp; Contractors" xfId="75"/>
    <cellStyle name="Currency [0]_#6 Temps &amp; Contractors" xfId="76"/>
    <cellStyle name="Currency [00]" xfId="77"/>
    <cellStyle name="Currency_#6 Temps &amp; Contractors" xfId="78"/>
    <cellStyle name="Date Short" xfId="79"/>
    <cellStyle name="Enter Currency (0)" xfId="80"/>
    <cellStyle name="Enter Currency (2)" xfId="81"/>
    <cellStyle name="Enter Units (0)" xfId="82"/>
    <cellStyle name="Enter Units (1)" xfId="83"/>
    <cellStyle name="Enter Units (2)" xfId="84"/>
    <cellStyle name="entry" xfId="2"/>
    <cellStyle name="Followed Hyperlink" xfId="85"/>
    <cellStyle name="Grey" xfId="3"/>
    <cellStyle name="Header" xfId="86"/>
    <cellStyle name="Header1" xfId="4"/>
    <cellStyle name="Header2" xfId="5"/>
    <cellStyle name="Hyperlink" xfId="87"/>
    <cellStyle name="Input [yellow]" xfId="6"/>
    <cellStyle name="Link Currency (0)" xfId="88"/>
    <cellStyle name="Link Currency (2)" xfId="89"/>
    <cellStyle name="Link Units (0)" xfId="90"/>
    <cellStyle name="Link Units (1)" xfId="91"/>
    <cellStyle name="Link Units (2)" xfId="92"/>
    <cellStyle name="Normal - Style1" xfId="7"/>
    <cellStyle name="Normal_# 41-Market &amp;Trends" xfId="93"/>
    <cellStyle name="NotApplicable" xfId="94"/>
    <cellStyle name="ParaBirimi [0]_RESULTS" xfId="95"/>
    <cellStyle name="ParaBirimi_RESULTS" xfId="96"/>
    <cellStyle name="Percent (0)" xfId="97"/>
    <cellStyle name="Percent [0]" xfId="98"/>
    <cellStyle name="Percent [00]" xfId="99"/>
    <cellStyle name="Percent [2]" xfId="8"/>
    <cellStyle name="Percent_#6 Temps &amp; Contractors" xfId="100"/>
    <cellStyle name="PrePop Currency (0)" xfId="101"/>
    <cellStyle name="PrePop Currency (2)" xfId="102"/>
    <cellStyle name="PrePop Units (0)" xfId="103"/>
    <cellStyle name="PrePop Units (1)" xfId="104"/>
    <cellStyle name="PrePop Units (2)" xfId="105"/>
    <cellStyle name="price" xfId="9"/>
    <cellStyle name="ProblemFunc" xfId="106"/>
    <cellStyle name="PSChar" xfId="107"/>
    <cellStyle name="PSDate" xfId="108"/>
    <cellStyle name="PSDec" xfId="109"/>
    <cellStyle name="PSHeading" xfId="110"/>
    <cellStyle name="PSInt" xfId="111"/>
    <cellStyle name="PSSpacer" xfId="112"/>
    <cellStyle name="revised" xfId="10"/>
    <cellStyle name="s]_x000d__x000a_load=_x000d__x000a_Beep=yes_x000d__x000a_NullPort=None_x000d__x000a_BorderWidth=3_x000d__x000a_CursorBlinkRate=530_x000d__x000a_DoubleClickSpeed=452_x000d__x000a_Programs=com exe bat pif_x000d_" xfId="11"/>
    <cellStyle name="section" xfId="12"/>
    <cellStyle name="subhead" xfId="13"/>
    <cellStyle name="TableBody" xfId="113"/>
    <cellStyle name="Text Indent A" xfId="114"/>
    <cellStyle name="Text Indent B" xfId="115"/>
    <cellStyle name="Text Indent C" xfId="116"/>
    <cellStyle name="TextEntry" xfId="117"/>
    <cellStyle name="title" xfId="14"/>
    <cellStyle name="Virg・ [0]_RESULTS" xfId="118"/>
    <cellStyle name="Virg・_RESULTS" xfId="119"/>
    <cellStyle name="アクセント 1 2" xfId="161"/>
    <cellStyle name="アクセント 2 2" xfId="162"/>
    <cellStyle name="アクセント 3 2" xfId="163"/>
    <cellStyle name="アクセント 4 2" xfId="164"/>
    <cellStyle name="アクセント 5 2" xfId="165"/>
    <cellStyle name="アクセント 6 2" xfId="166"/>
    <cellStyle name="オブジェクト入力セル" xfId="15"/>
    <cellStyle name="スタイル 1" xfId="16"/>
    <cellStyle name="スタイル 1 2" xfId="167"/>
    <cellStyle name="スタイル 1 3" xfId="194"/>
    <cellStyle name="スタイル 10" xfId="17"/>
    <cellStyle name="スタイル 11" xfId="18"/>
    <cellStyle name="スタイル 12" xfId="19"/>
    <cellStyle name="スタイル 2" xfId="20"/>
    <cellStyle name="スタイル 3" xfId="21"/>
    <cellStyle name="スタイル 4" xfId="22"/>
    <cellStyle name="スタイル 5" xfId="23"/>
    <cellStyle name="スタイル 6" xfId="24"/>
    <cellStyle name="スタイル 7" xfId="25"/>
    <cellStyle name="スタイル 8" xfId="26"/>
    <cellStyle name="スタイル 9" xfId="27"/>
    <cellStyle name="タイトル 2" xfId="168"/>
    <cellStyle name="チェック セル 2" xfId="169"/>
    <cellStyle name="どちらでもない 2" xfId="170"/>
    <cellStyle name="ﾄ褊褂燾・[0]_PERSONAL" xfId="120"/>
    <cellStyle name="ﾄ褊褂燾饑PERSONAL" xfId="121"/>
    <cellStyle name="パーセント 2" xfId="122"/>
    <cellStyle name="パーセント 2 2" xfId="193"/>
    <cellStyle name="パーセント 3" xfId="137"/>
    <cellStyle name="ﾎ磊隆_PERSONAL" xfId="123"/>
    <cellStyle name="マクロ入力セル" xfId="28"/>
    <cellStyle name="メモ 2" xfId="171"/>
    <cellStyle name="ﾔ竟瑙糺・[0]_PERSONAL" xfId="124"/>
    <cellStyle name="ﾔ竟瑙糺饑PERSONAL" xfId="125"/>
    <cellStyle name="リンク セル 2" xfId="172"/>
    <cellStyle name="悪い 2" xfId="173"/>
    <cellStyle name="丸ゴシ" xfId="126"/>
    <cellStyle name="計算 2" xfId="174"/>
    <cellStyle name="警告文 2" xfId="175"/>
    <cellStyle name="桁蟻唇Ｆ [0.00]_H8_10月度集計" xfId="29"/>
    <cellStyle name="桁蟻唇Ｆ_H8_10月度集計" xfId="30"/>
    <cellStyle name="桁区切り" xfId="31" builtinId="6"/>
    <cellStyle name="桁区切り [0.000]" xfId="127"/>
    <cellStyle name="桁区切り 10" xfId="51"/>
    <cellStyle name="桁区切り 2" xfId="32"/>
    <cellStyle name="桁区切り 2 2" xfId="52"/>
    <cellStyle name="桁区切り 2 2 2" xfId="141"/>
    <cellStyle name="桁区切り 3" xfId="33"/>
    <cellStyle name="桁区切り 4" xfId="50"/>
    <cellStyle name="桁区切り 4 2" xfId="128"/>
    <cellStyle name="桁区切り 4 3" xfId="129"/>
    <cellStyle name="桁区切り 4 4" xfId="142"/>
    <cellStyle name="桁区切り 5" xfId="136"/>
    <cellStyle name="見出し 1 2" xfId="176"/>
    <cellStyle name="見出し 2 2" xfId="177"/>
    <cellStyle name="見出し 3 2" xfId="178"/>
    <cellStyle name="見出し 4 2" xfId="179"/>
    <cellStyle name="見出し1" xfId="34"/>
    <cellStyle name="見出し2" xfId="35"/>
    <cellStyle name="集計 2" xfId="180"/>
    <cellStyle name="出力 2" xfId="181"/>
    <cellStyle name="説明文 2" xfId="182"/>
    <cellStyle name="属性類" xfId="36"/>
    <cellStyle name="脱浦 [0.00]_134組織" xfId="37"/>
    <cellStyle name="脱浦_134組織" xfId="38"/>
    <cellStyle name="通浦 [0.00]_laroux" xfId="130"/>
    <cellStyle name="通浦_laroux" xfId="131"/>
    <cellStyle name="通貨 2" xfId="53"/>
    <cellStyle name="入力 2" xfId="183"/>
    <cellStyle name="入力セル" xfId="39"/>
    <cellStyle name="標準" xfId="0" builtinId="0"/>
    <cellStyle name="標準 10" xfId="191"/>
    <cellStyle name="標準 2" xfId="40"/>
    <cellStyle name="標準 2 2" xfId="132"/>
    <cellStyle name="標準 2 2 2" xfId="192"/>
    <cellStyle name="標準 2 2 2 2" xfId="195"/>
    <cellStyle name="標準 3" xfId="41"/>
    <cellStyle name="標準 3 2" xfId="190"/>
    <cellStyle name="標準 4" xfId="42"/>
    <cellStyle name="標準 5" xfId="49"/>
    <cellStyle name="標準 5 2" xfId="140"/>
    <cellStyle name="標準 6" xfId="54"/>
    <cellStyle name="標準 6 2" xfId="189"/>
    <cellStyle name="標準 7" xfId="135"/>
    <cellStyle name="標準 8" xfId="138"/>
    <cellStyle name="標準 8 2" xfId="139"/>
    <cellStyle name="標準_(船橋市)様式集" xfId="43"/>
    <cellStyle name="標準_Sheet2" xfId="44"/>
    <cellStyle name="標準_応募者提示用ごみ量（岩間加筆）" xfId="184"/>
    <cellStyle name="標準_対面的対話における確認事項" xfId="45"/>
    <cellStyle name="標準_追加様式090320" xfId="185"/>
    <cellStyle name="標準_電力様式案R02" xfId="198"/>
    <cellStyle name="標準_付録　(維持管理費・人員)-焼却溶融施設" xfId="196"/>
    <cellStyle name="標準_様式案" xfId="186"/>
    <cellStyle name="標準_様式案 2" xfId="197"/>
    <cellStyle name="標準_様式集（Excel）黒" xfId="46"/>
    <cellStyle name="標準_様式集（Excelファイル）(148KB)(エクセル文書)" xfId="187"/>
    <cellStyle name="標準Ａ" xfId="47"/>
    <cellStyle name="未定義" xfId="48"/>
    <cellStyle name="未定義 2" xfId="133"/>
    <cellStyle name="未定義 3" xfId="134"/>
    <cellStyle name="良い 2" xfId="188"/>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0</xdr:colOff>
      <xdr:row>7</xdr:row>
      <xdr:rowOff>0</xdr:rowOff>
    </xdr:from>
    <xdr:to>
      <xdr:col>8</xdr:col>
      <xdr:colOff>9525</xdr:colOff>
      <xdr:row>7</xdr:row>
      <xdr:rowOff>0</xdr:rowOff>
    </xdr:to>
    <xdr:sp macro="" textlink="">
      <xdr:nvSpPr>
        <xdr:cNvPr id="4284" name="Line 8">
          <a:extLst>
            <a:ext uri="{FF2B5EF4-FFF2-40B4-BE49-F238E27FC236}">
              <a16:creationId xmlns:a16="http://schemas.microsoft.com/office/drawing/2014/main" id="{00000000-0008-0000-0000-0000BC100000}"/>
            </a:ext>
          </a:extLst>
        </xdr:cNvPr>
        <xdr:cNvSpPr>
          <a:spLocks noChangeShapeType="1"/>
        </xdr:cNvSpPr>
      </xdr:nvSpPr>
      <xdr:spPr bwMode="auto">
        <a:xfrm>
          <a:off x="752475" y="1219200"/>
          <a:ext cx="6076950" cy="0"/>
        </a:xfrm>
        <a:prstGeom prst="line">
          <a:avLst/>
        </a:prstGeom>
        <a:noFill/>
        <a:ln w="57150" cmpd="thinThick">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742950</xdr:colOff>
      <xdr:row>12</xdr:row>
      <xdr:rowOff>0</xdr:rowOff>
    </xdr:from>
    <xdr:to>
      <xdr:col>8</xdr:col>
      <xdr:colOff>0</xdr:colOff>
      <xdr:row>12</xdr:row>
      <xdr:rowOff>0</xdr:rowOff>
    </xdr:to>
    <xdr:sp macro="" textlink="">
      <xdr:nvSpPr>
        <xdr:cNvPr id="4285" name="Line 9">
          <a:extLst>
            <a:ext uri="{FF2B5EF4-FFF2-40B4-BE49-F238E27FC236}">
              <a16:creationId xmlns:a16="http://schemas.microsoft.com/office/drawing/2014/main" id="{00000000-0008-0000-0000-0000BD100000}"/>
            </a:ext>
          </a:extLst>
        </xdr:cNvPr>
        <xdr:cNvSpPr>
          <a:spLocks noChangeShapeType="1"/>
        </xdr:cNvSpPr>
      </xdr:nvSpPr>
      <xdr:spPr bwMode="auto">
        <a:xfrm>
          <a:off x="742950" y="3238500"/>
          <a:ext cx="6076950" cy="0"/>
        </a:xfrm>
        <a:prstGeom prst="line">
          <a:avLst/>
        </a:prstGeom>
        <a:noFill/>
        <a:ln w="57150" cmpd="thickThin">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35</xdr:col>
      <xdr:colOff>0</xdr:colOff>
      <xdr:row>12</xdr:row>
      <xdr:rowOff>228600</xdr:rowOff>
    </xdr:from>
    <xdr:to>
      <xdr:col>35</xdr:col>
      <xdr:colOff>0</xdr:colOff>
      <xdr:row>12</xdr:row>
      <xdr:rowOff>228600</xdr:rowOff>
    </xdr:to>
    <xdr:sp macro="" textlink="">
      <xdr:nvSpPr>
        <xdr:cNvPr id="2" name="Text Box 1">
          <a:extLst>
            <a:ext uri="{FF2B5EF4-FFF2-40B4-BE49-F238E27FC236}">
              <a16:creationId xmlns:a16="http://schemas.microsoft.com/office/drawing/2014/main" id="{AF499EA6-1EE0-461F-8489-34408971E83E}"/>
            </a:ext>
          </a:extLst>
        </xdr:cNvPr>
        <xdr:cNvSpPr txBox="1">
          <a:spLocks noChangeArrowheads="1"/>
        </xdr:cNvSpPr>
      </xdr:nvSpPr>
      <xdr:spPr bwMode="auto">
        <a:xfrm>
          <a:off x="24326850" y="2914650"/>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800" b="0" i="0" u="none" strike="noStrike" baseline="0">
              <a:solidFill>
                <a:srgbClr val="000000"/>
              </a:solidFill>
              <a:latin typeface="ＭＳ ゴシック"/>
              <a:ea typeface="ＭＳ ゴシック"/>
            </a:rPr>
            <a:t>[</a:t>
          </a:r>
          <a:r>
            <a:rPr lang="ja-JP" altLang="en-US" sz="800" b="0" i="0" u="none" strike="noStrike" baseline="0">
              <a:solidFill>
                <a:srgbClr val="000000"/>
              </a:solidFill>
              <a:latin typeface="ＭＳ ゴシック"/>
              <a:ea typeface="ＭＳ ゴシック"/>
            </a:rPr>
            <a:t>Ａ</a:t>
          </a:r>
          <a:r>
            <a:rPr lang="en-US" altLang="ja-JP" sz="800" b="0" i="0" u="none" strike="noStrike" baseline="0">
              <a:solidFill>
                <a:srgbClr val="000000"/>
              </a:solidFill>
              <a:latin typeface="ＭＳ ゴシック"/>
              <a:ea typeface="ＭＳ ゴシック"/>
            </a:rPr>
            <a:t>]</a:t>
          </a:r>
        </a:p>
      </xdr:txBody>
    </xdr:sp>
    <xdr:clientData/>
  </xdr:twoCellAnchor>
  <xdr:twoCellAnchor>
    <xdr:from>
      <xdr:col>35</xdr:col>
      <xdr:colOff>0</xdr:colOff>
      <xdr:row>12</xdr:row>
      <xdr:rowOff>228600</xdr:rowOff>
    </xdr:from>
    <xdr:to>
      <xdr:col>35</xdr:col>
      <xdr:colOff>0</xdr:colOff>
      <xdr:row>12</xdr:row>
      <xdr:rowOff>228600</xdr:rowOff>
    </xdr:to>
    <xdr:sp macro="" textlink="">
      <xdr:nvSpPr>
        <xdr:cNvPr id="3" name="Text Box 2">
          <a:extLst>
            <a:ext uri="{FF2B5EF4-FFF2-40B4-BE49-F238E27FC236}">
              <a16:creationId xmlns:a16="http://schemas.microsoft.com/office/drawing/2014/main" id="{690C3D93-A09F-4A05-856B-8B56398C06C4}"/>
            </a:ext>
          </a:extLst>
        </xdr:cNvPr>
        <xdr:cNvSpPr txBox="1">
          <a:spLocks noChangeArrowheads="1"/>
        </xdr:cNvSpPr>
      </xdr:nvSpPr>
      <xdr:spPr bwMode="auto">
        <a:xfrm>
          <a:off x="24326850" y="2914650"/>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800" b="0" i="0" u="none" strike="noStrike" baseline="0">
              <a:solidFill>
                <a:srgbClr val="000000"/>
              </a:solidFill>
              <a:latin typeface="ＭＳ ゴシック"/>
              <a:ea typeface="ＭＳ ゴシック"/>
            </a:rPr>
            <a:t>[</a:t>
          </a:r>
          <a:r>
            <a:rPr lang="ja-JP" altLang="en-US" sz="800" b="0" i="0" u="none" strike="noStrike" baseline="0">
              <a:solidFill>
                <a:srgbClr val="000000"/>
              </a:solidFill>
              <a:latin typeface="ＭＳ ゴシック"/>
              <a:ea typeface="ＭＳ ゴシック"/>
            </a:rPr>
            <a:t>Ｂ</a:t>
          </a:r>
          <a:r>
            <a:rPr lang="en-US" altLang="ja-JP" sz="800" b="0" i="0" u="none" strike="noStrike" baseline="0">
              <a:solidFill>
                <a:srgbClr val="000000"/>
              </a:solidFill>
              <a:latin typeface="ＭＳ ゴシック"/>
              <a:ea typeface="ＭＳ ゴシック"/>
            </a:rPr>
            <a:t>]</a:t>
          </a:r>
        </a:p>
      </xdr:txBody>
    </xdr:sp>
    <xdr:clientData/>
  </xdr:twoCellAnchor>
  <xdr:twoCellAnchor>
    <xdr:from>
      <xdr:col>35</xdr:col>
      <xdr:colOff>0</xdr:colOff>
      <xdr:row>13</xdr:row>
      <xdr:rowOff>228600</xdr:rowOff>
    </xdr:from>
    <xdr:to>
      <xdr:col>35</xdr:col>
      <xdr:colOff>0</xdr:colOff>
      <xdr:row>13</xdr:row>
      <xdr:rowOff>228600</xdr:rowOff>
    </xdr:to>
    <xdr:sp macro="" textlink="">
      <xdr:nvSpPr>
        <xdr:cNvPr id="6" name="Text Box 1">
          <a:extLst>
            <a:ext uri="{FF2B5EF4-FFF2-40B4-BE49-F238E27FC236}">
              <a16:creationId xmlns:a16="http://schemas.microsoft.com/office/drawing/2014/main" id="{7650A440-E1A5-4A5E-80C0-F7D9D6CB80F6}"/>
            </a:ext>
          </a:extLst>
        </xdr:cNvPr>
        <xdr:cNvSpPr txBox="1">
          <a:spLocks noChangeArrowheads="1"/>
        </xdr:cNvSpPr>
      </xdr:nvSpPr>
      <xdr:spPr bwMode="auto">
        <a:xfrm>
          <a:off x="24326850" y="3981450"/>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800" b="0" i="0" u="none" strike="noStrike" baseline="0">
              <a:solidFill>
                <a:srgbClr val="000000"/>
              </a:solidFill>
              <a:latin typeface="ＭＳ ゴシック"/>
              <a:ea typeface="ＭＳ ゴシック"/>
            </a:rPr>
            <a:t>[</a:t>
          </a:r>
          <a:r>
            <a:rPr lang="ja-JP" altLang="en-US" sz="800" b="0" i="0" u="none" strike="noStrike" baseline="0">
              <a:solidFill>
                <a:srgbClr val="000000"/>
              </a:solidFill>
              <a:latin typeface="ＭＳ ゴシック"/>
              <a:ea typeface="ＭＳ ゴシック"/>
            </a:rPr>
            <a:t>Ａ</a:t>
          </a:r>
          <a:r>
            <a:rPr lang="en-US" altLang="ja-JP" sz="800" b="0" i="0" u="none" strike="noStrike" baseline="0">
              <a:solidFill>
                <a:srgbClr val="000000"/>
              </a:solidFill>
              <a:latin typeface="ＭＳ ゴシック"/>
              <a:ea typeface="ＭＳ ゴシック"/>
            </a:rPr>
            <a:t>]</a:t>
          </a:r>
        </a:p>
      </xdr:txBody>
    </xdr:sp>
    <xdr:clientData/>
  </xdr:twoCellAnchor>
  <xdr:twoCellAnchor>
    <xdr:from>
      <xdr:col>35</xdr:col>
      <xdr:colOff>0</xdr:colOff>
      <xdr:row>13</xdr:row>
      <xdr:rowOff>228600</xdr:rowOff>
    </xdr:from>
    <xdr:to>
      <xdr:col>35</xdr:col>
      <xdr:colOff>0</xdr:colOff>
      <xdr:row>13</xdr:row>
      <xdr:rowOff>228600</xdr:rowOff>
    </xdr:to>
    <xdr:sp macro="" textlink="">
      <xdr:nvSpPr>
        <xdr:cNvPr id="7" name="Text Box 2">
          <a:extLst>
            <a:ext uri="{FF2B5EF4-FFF2-40B4-BE49-F238E27FC236}">
              <a16:creationId xmlns:a16="http://schemas.microsoft.com/office/drawing/2014/main" id="{6210A4CE-EF30-4C57-9555-8CE655CB0B80}"/>
            </a:ext>
          </a:extLst>
        </xdr:cNvPr>
        <xdr:cNvSpPr txBox="1">
          <a:spLocks noChangeArrowheads="1"/>
        </xdr:cNvSpPr>
      </xdr:nvSpPr>
      <xdr:spPr bwMode="auto">
        <a:xfrm>
          <a:off x="24326850" y="3981450"/>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800" b="0" i="0" u="none" strike="noStrike" baseline="0">
              <a:solidFill>
                <a:srgbClr val="000000"/>
              </a:solidFill>
              <a:latin typeface="ＭＳ ゴシック"/>
              <a:ea typeface="ＭＳ ゴシック"/>
            </a:rPr>
            <a:t>[</a:t>
          </a:r>
          <a:r>
            <a:rPr lang="ja-JP" altLang="en-US" sz="800" b="0" i="0" u="none" strike="noStrike" baseline="0">
              <a:solidFill>
                <a:srgbClr val="000000"/>
              </a:solidFill>
              <a:latin typeface="ＭＳ ゴシック"/>
              <a:ea typeface="ＭＳ ゴシック"/>
            </a:rPr>
            <a:t>Ｂ</a:t>
          </a:r>
          <a:r>
            <a:rPr lang="en-US" altLang="ja-JP" sz="800" b="0" i="0" u="none" strike="noStrike" baseline="0">
              <a:solidFill>
                <a:srgbClr val="000000"/>
              </a:solidFill>
              <a:latin typeface="ＭＳ ゴシック"/>
              <a:ea typeface="ＭＳ ゴシック"/>
            </a:rPr>
            <a:t>]</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31</xdr:col>
      <xdr:colOff>160</xdr:colOff>
      <xdr:row>55</xdr:row>
      <xdr:rowOff>2241</xdr:rowOff>
    </xdr:from>
    <xdr:to>
      <xdr:col>31</xdr:col>
      <xdr:colOff>160</xdr:colOff>
      <xdr:row>55</xdr:row>
      <xdr:rowOff>2241</xdr:rowOff>
    </xdr:to>
    <xdr:sp macro="" textlink="">
      <xdr:nvSpPr>
        <xdr:cNvPr id="2" name="Text Box 1">
          <a:extLst>
            <a:ext uri="{FF2B5EF4-FFF2-40B4-BE49-F238E27FC236}">
              <a16:creationId xmlns:a16="http://schemas.microsoft.com/office/drawing/2014/main" id="{C5147BA5-A914-426D-BA60-ABFE08A5C3EC}"/>
            </a:ext>
          </a:extLst>
        </xdr:cNvPr>
        <xdr:cNvSpPr txBox="1">
          <a:spLocks noChangeArrowheads="1"/>
        </xdr:cNvSpPr>
      </xdr:nvSpPr>
      <xdr:spPr bwMode="auto">
        <a:xfrm>
          <a:off x="31518385" y="13708716"/>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800" b="0" i="0" u="none" strike="noStrike" baseline="0">
              <a:solidFill>
                <a:srgbClr val="000000"/>
              </a:solidFill>
              <a:latin typeface="ＭＳ ゴシック"/>
              <a:ea typeface="ＭＳ ゴシック"/>
            </a:rPr>
            <a:t>[</a:t>
          </a:r>
          <a:r>
            <a:rPr lang="ja-JP" altLang="en-US" sz="800" b="0" i="0" u="none" strike="noStrike" baseline="0">
              <a:solidFill>
                <a:srgbClr val="000000"/>
              </a:solidFill>
              <a:latin typeface="ＭＳ ゴシック"/>
              <a:ea typeface="ＭＳ ゴシック"/>
            </a:rPr>
            <a:t>Ａ</a:t>
          </a:r>
          <a:r>
            <a:rPr lang="en-US" altLang="ja-JP" sz="800" b="0" i="0" u="none" strike="noStrike" baseline="0">
              <a:solidFill>
                <a:srgbClr val="000000"/>
              </a:solidFill>
              <a:latin typeface="ＭＳ ゴシック"/>
              <a:ea typeface="ＭＳ ゴシック"/>
            </a:rPr>
            <a:t>]</a:t>
          </a:r>
        </a:p>
      </xdr:txBody>
    </xdr:sp>
    <xdr:clientData/>
  </xdr:twoCellAnchor>
  <xdr:twoCellAnchor>
    <xdr:from>
      <xdr:col>31</xdr:col>
      <xdr:colOff>160</xdr:colOff>
      <xdr:row>55</xdr:row>
      <xdr:rowOff>2241</xdr:rowOff>
    </xdr:from>
    <xdr:to>
      <xdr:col>31</xdr:col>
      <xdr:colOff>160</xdr:colOff>
      <xdr:row>55</xdr:row>
      <xdr:rowOff>2241</xdr:rowOff>
    </xdr:to>
    <xdr:sp macro="" textlink="">
      <xdr:nvSpPr>
        <xdr:cNvPr id="3" name="Text Box 2">
          <a:extLst>
            <a:ext uri="{FF2B5EF4-FFF2-40B4-BE49-F238E27FC236}">
              <a16:creationId xmlns:a16="http://schemas.microsoft.com/office/drawing/2014/main" id="{CDA6F2F1-AB48-4DAE-A226-74A75541F717}"/>
            </a:ext>
          </a:extLst>
        </xdr:cNvPr>
        <xdr:cNvSpPr txBox="1">
          <a:spLocks noChangeArrowheads="1"/>
        </xdr:cNvSpPr>
      </xdr:nvSpPr>
      <xdr:spPr bwMode="auto">
        <a:xfrm>
          <a:off x="31518385" y="13708716"/>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800" b="0" i="0" u="none" strike="noStrike" baseline="0">
              <a:solidFill>
                <a:srgbClr val="000000"/>
              </a:solidFill>
              <a:latin typeface="ＭＳ ゴシック"/>
              <a:ea typeface="ＭＳ ゴシック"/>
            </a:rPr>
            <a:t>[</a:t>
          </a:r>
          <a:r>
            <a:rPr lang="ja-JP" altLang="en-US" sz="800" b="0" i="0" u="none" strike="noStrike" baseline="0">
              <a:solidFill>
                <a:srgbClr val="000000"/>
              </a:solidFill>
              <a:latin typeface="ＭＳ ゴシック"/>
              <a:ea typeface="ＭＳ ゴシック"/>
            </a:rPr>
            <a:t>Ｂ</a:t>
          </a:r>
          <a:r>
            <a:rPr lang="en-US" altLang="ja-JP" sz="800" b="0" i="0" u="none" strike="noStrike" baseline="0">
              <a:solidFill>
                <a:srgbClr val="000000"/>
              </a:solidFill>
              <a:latin typeface="ＭＳ ゴシック"/>
              <a:ea typeface="ＭＳ ゴシック"/>
            </a:rPr>
            <a:t>]</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27</xdr:col>
      <xdr:colOff>1360</xdr:colOff>
      <xdr:row>7</xdr:row>
      <xdr:rowOff>0</xdr:rowOff>
    </xdr:from>
    <xdr:to>
      <xdr:col>27</xdr:col>
      <xdr:colOff>1360</xdr:colOff>
      <xdr:row>7</xdr:row>
      <xdr:rowOff>0</xdr:rowOff>
    </xdr:to>
    <xdr:sp macro="" textlink="">
      <xdr:nvSpPr>
        <xdr:cNvPr id="2" name="Text Box 1">
          <a:extLst>
            <a:ext uri="{FF2B5EF4-FFF2-40B4-BE49-F238E27FC236}">
              <a16:creationId xmlns:a16="http://schemas.microsoft.com/office/drawing/2014/main" id="{BB36C396-E860-49AD-AB05-283B9C10AECB}"/>
            </a:ext>
          </a:extLst>
        </xdr:cNvPr>
        <xdr:cNvSpPr txBox="1">
          <a:spLocks noChangeArrowheads="1"/>
        </xdr:cNvSpPr>
      </xdr:nvSpPr>
      <xdr:spPr bwMode="auto">
        <a:xfrm>
          <a:off x="22870885" y="1323975"/>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800" b="0" i="0" u="none" strike="noStrike" baseline="0">
              <a:solidFill>
                <a:srgbClr val="000000"/>
              </a:solidFill>
              <a:latin typeface="ＭＳ ゴシック"/>
              <a:ea typeface="ＭＳ ゴシック"/>
            </a:rPr>
            <a:t>[</a:t>
          </a:r>
          <a:r>
            <a:rPr lang="ja-JP" altLang="en-US" sz="800" b="0" i="0" u="none" strike="noStrike" baseline="0">
              <a:solidFill>
                <a:srgbClr val="000000"/>
              </a:solidFill>
              <a:latin typeface="ＭＳ ゴシック"/>
              <a:ea typeface="ＭＳ ゴシック"/>
            </a:rPr>
            <a:t>Ａ</a:t>
          </a:r>
          <a:r>
            <a:rPr lang="en-US" altLang="ja-JP" sz="800" b="0" i="0" u="none" strike="noStrike" baseline="0">
              <a:solidFill>
                <a:srgbClr val="000000"/>
              </a:solidFill>
              <a:latin typeface="ＭＳ ゴシック"/>
              <a:ea typeface="ＭＳ ゴシック"/>
            </a:rPr>
            <a:t>]</a:t>
          </a:r>
        </a:p>
      </xdr:txBody>
    </xdr:sp>
    <xdr:clientData/>
  </xdr:twoCellAnchor>
  <xdr:twoCellAnchor>
    <xdr:from>
      <xdr:col>27</xdr:col>
      <xdr:colOff>1360</xdr:colOff>
      <xdr:row>7</xdr:row>
      <xdr:rowOff>0</xdr:rowOff>
    </xdr:from>
    <xdr:to>
      <xdr:col>27</xdr:col>
      <xdr:colOff>1360</xdr:colOff>
      <xdr:row>7</xdr:row>
      <xdr:rowOff>0</xdr:rowOff>
    </xdr:to>
    <xdr:sp macro="" textlink="">
      <xdr:nvSpPr>
        <xdr:cNvPr id="3" name="Text Box 2">
          <a:extLst>
            <a:ext uri="{FF2B5EF4-FFF2-40B4-BE49-F238E27FC236}">
              <a16:creationId xmlns:a16="http://schemas.microsoft.com/office/drawing/2014/main" id="{D518DD5A-8C7A-4F00-98D6-2C4D85609C04}"/>
            </a:ext>
          </a:extLst>
        </xdr:cNvPr>
        <xdr:cNvSpPr txBox="1">
          <a:spLocks noChangeArrowheads="1"/>
        </xdr:cNvSpPr>
      </xdr:nvSpPr>
      <xdr:spPr bwMode="auto">
        <a:xfrm>
          <a:off x="22870885" y="1323975"/>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800" b="0" i="0" u="none" strike="noStrike" baseline="0">
              <a:solidFill>
                <a:srgbClr val="000000"/>
              </a:solidFill>
              <a:latin typeface="ＭＳ ゴシック"/>
              <a:ea typeface="ＭＳ ゴシック"/>
            </a:rPr>
            <a:t>[</a:t>
          </a:r>
          <a:r>
            <a:rPr lang="ja-JP" altLang="en-US" sz="800" b="0" i="0" u="none" strike="noStrike" baseline="0">
              <a:solidFill>
                <a:srgbClr val="000000"/>
              </a:solidFill>
              <a:latin typeface="ＭＳ ゴシック"/>
              <a:ea typeface="ＭＳ ゴシック"/>
            </a:rPr>
            <a:t>Ｂ</a:t>
          </a:r>
          <a:r>
            <a:rPr lang="en-US" altLang="ja-JP" sz="800" b="0" i="0" u="none" strike="noStrike" baseline="0">
              <a:solidFill>
                <a:srgbClr val="000000"/>
              </a:solidFill>
              <a:latin typeface="ＭＳ ゴシック"/>
              <a:ea typeface="ＭＳ ゴシック"/>
            </a:rPr>
            <a:t>]</a:t>
          </a:r>
        </a:p>
      </xdr:txBody>
    </xdr:sp>
    <xdr:clientData/>
  </xdr:twoCellAnchor>
  <xdr:twoCellAnchor>
    <xdr:from>
      <xdr:col>27</xdr:col>
      <xdr:colOff>1360</xdr:colOff>
      <xdr:row>10</xdr:row>
      <xdr:rowOff>96370</xdr:rowOff>
    </xdr:from>
    <xdr:to>
      <xdr:col>27</xdr:col>
      <xdr:colOff>1360</xdr:colOff>
      <xdr:row>10</xdr:row>
      <xdr:rowOff>96370</xdr:rowOff>
    </xdr:to>
    <xdr:sp macro="" textlink="">
      <xdr:nvSpPr>
        <xdr:cNvPr id="4" name="Text Box 3">
          <a:extLst>
            <a:ext uri="{FF2B5EF4-FFF2-40B4-BE49-F238E27FC236}">
              <a16:creationId xmlns:a16="http://schemas.microsoft.com/office/drawing/2014/main" id="{E8EB98B8-BDB2-416A-9D82-E9BCAB0B5A1F}"/>
            </a:ext>
          </a:extLst>
        </xdr:cNvPr>
        <xdr:cNvSpPr txBox="1">
          <a:spLocks noChangeArrowheads="1"/>
        </xdr:cNvSpPr>
      </xdr:nvSpPr>
      <xdr:spPr bwMode="auto">
        <a:xfrm>
          <a:off x="22870885" y="3401545"/>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800" b="0" i="0" u="none" strike="noStrike" baseline="0">
              <a:solidFill>
                <a:srgbClr val="000000"/>
              </a:solidFill>
              <a:latin typeface="ＭＳ ゴシック"/>
              <a:ea typeface="ＭＳ ゴシック"/>
            </a:rPr>
            <a:t>[</a:t>
          </a:r>
          <a:r>
            <a:rPr lang="ja-JP" altLang="en-US" sz="800" b="0" i="0" u="none" strike="noStrike" baseline="0">
              <a:solidFill>
                <a:srgbClr val="000000"/>
              </a:solidFill>
              <a:latin typeface="ＭＳ ゴシック"/>
              <a:ea typeface="ＭＳ ゴシック"/>
            </a:rPr>
            <a:t>Ａ</a:t>
          </a:r>
          <a:r>
            <a:rPr lang="en-US" altLang="ja-JP" sz="800" b="0" i="0" u="none" strike="noStrike" baseline="0">
              <a:solidFill>
                <a:srgbClr val="000000"/>
              </a:solidFill>
              <a:latin typeface="ＭＳ ゴシック"/>
              <a:ea typeface="ＭＳ ゴシック"/>
            </a:rPr>
            <a:t>]</a:t>
          </a:r>
        </a:p>
      </xdr:txBody>
    </xdr:sp>
    <xdr:clientData/>
  </xdr:twoCellAnchor>
  <xdr:twoCellAnchor>
    <xdr:from>
      <xdr:col>27</xdr:col>
      <xdr:colOff>1360</xdr:colOff>
      <xdr:row>10</xdr:row>
      <xdr:rowOff>96370</xdr:rowOff>
    </xdr:from>
    <xdr:to>
      <xdr:col>27</xdr:col>
      <xdr:colOff>1360</xdr:colOff>
      <xdr:row>10</xdr:row>
      <xdr:rowOff>96370</xdr:rowOff>
    </xdr:to>
    <xdr:sp macro="" textlink="">
      <xdr:nvSpPr>
        <xdr:cNvPr id="5" name="Text Box 4">
          <a:extLst>
            <a:ext uri="{FF2B5EF4-FFF2-40B4-BE49-F238E27FC236}">
              <a16:creationId xmlns:a16="http://schemas.microsoft.com/office/drawing/2014/main" id="{22381778-800F-49F1-B768-CABA87E27ECF}"/>
            </a:ext>
          </a:extLst>
        </xdr:cNvPr>
        <xdr:cNvSpPr txBox="1">
          <a:spLocks noChangeArrowheads="1"/>
        </xdr:cNvSpPr>
      </xdr:nvSpPr>
      <xdr:spPr bwMode="auto">
        <a:xfrm>
          <a:off x="22870885" y="3401545"/>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800" b="0" i="0" u="none" strike="noStrike" baseline="0">
              <a:solidFill>
                <a:srgbClr val="000000"/>
              </a:solidFill>
              <a:latin typeface="ＭＳ ゴシック"/>
              <a:ea typeface="ＭＳ ゴシック"/>
            </a:rPr>
            <a:t>[</a:t>
          </a:r>
          <a:r>
            <a:rPr lang="ja-JP" altLang="en-US" sz="800" b="0" i="0" u="none" strike="noStrike" baseline="0">
              <a:solidFill>
                <a:srgbClr val="000000"/>
              </a:solidFill>
              <a:latin typeface="ＭＳ ゴシック"/>
              <a:ea typeface="ＭＳ ゴシック"/>
            </a:rPr>
            <a:t>Ｂ</a:t>
          </a:r>
          <a:r>
            <a:rPr lang="en-US" altLang="ja-JP" sz="800" b="0" i="0" u="none" strike="noStrike" baseline="0">
              <a:solidFill>
                <a:srgbClr val="000000"/>
              </a:solidFill>
              <a:latin typeface="ＭＳ ゴシック"/>
              <a:ea typeface="ＭＳ ゴシック"/>
            </a:rPr>
            <a:t>]</a:t>
          </a:r>
        </a:p>
      </xdr:txBody>
    </xdr:sp>
    <xdr:clientData/>
  </xdr:twoCellAnchor>
  <xdr:twoCellAnchor>
    <xdr:from>
      <xdr:col>27</xdr:col>
      <xdr:colOff>1360</xdr:colOff>
      <xdr:row>7</xdr:row>
      <xdr:rowOff>0</xdr:rowOff>
    </xdr:from>
    <xdr:to>
      <xdr:col>27</xdr:col>
      <xdr:colOff>1360</xdr:colOff>
      <xdr:row>7</xdr:row>
      <xdr:rowOff>0</xdr:rowOff>
    </xdr:to>
    <xdr:sp macro="" textlink="">
      <xdr:nvSpPr>
        <xdr:cNvPr id="6" name="Text Box 5">
          <a:extLst>
            <a:ext uri="{FF2B5EF4-FFF2-40B4-BE49-F238E27FC236}">
              <a16:creationId xmlns:a16="http://schemas.microsoft.com/office/drawing/2014/main" id="{6FFD7876-E580-4784-907A-36B6BCD0EB0D}"/>
            </a:ext>
          </a:extLst>
        </xdr:cNvPr>
        <xdr:cNvSpPr txBox="1">
          <a:spLocks noChangeArrowheads="1"/>
        </xdr:cNvSpPr>
      </xdr:nvSpPr>
      <xdr:spPr bwMode="auto">
        <a:xfrm>
          <a:off x="22870885" y="1323975"/>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800" b="0" i="0" u="none" strike="noStrike" baseline="0">
              <a:solidFill>
                <a:srgbClr val="000000"/>
              </a:solidFill>
              <a:latin typeface="ＭＳ ゴシック"/>
              <a:ea typeface="ＭＳ ゴシック"/>
            </a:rPr>
            <a:t>[</a:t>
          </a:r>
          <a:r>
            <a:rPr lang="ja-JP" altLang="en-US" sz="800" b="0" i="0" u="none" strike="noStrike" baseline="0">
              <a:solidFill>
                <a:srgbClr val="000000"/>
              </a:solidFill>
              <a:latin typeface="ＭＳ ゴシック"/>
              <a:ea typeface="ＭＳ ゴシック"/>
            </a:rPr>
            <a:t>Ａ</a:t>
          </a:r>
          <a:r>
            <a:rPr lang="en-US" altLang="ja-JP" sz="800" b="0" i="0" u="none" strike="noStrike" baseline="0">
              <a:solidFill>
                <a:srgbClr val="000000"/>
              </a:solidFill>
              <a:latin typeface="ＭＳ ゴシック"/>
              <a:ea typeface="ＭＳ ゴシック"/>
            </a:rPr>
            <a:t>]</a:t>
          </a:r>
        </a:p>
      </xdr:txBody>
    </xdr:sp>
    <xdr:clientData/>
  </xdr:twoCellAnchor>
  <xdr:twoCellAnchor>
    <xdr:from>
      <xdr:col>27</xdr:col>
      <xdr:colOff>1360</xdr:colOff>
      <xdr:row>7</xdr:row>
      <xdr:rowOff>0</xdr:rowOff>
    </xdr:from>
    <xdr:to>
      <xdr:col>27</xdr:col>
      <xdr:colOff>1360</xdr:colOff>
      <xdr:row>7</xdr:row>
      <xdr:rowOff>0</xdr:rowOff>
    </xdr:to>
    <xdr:sp macro="" textlink="">
      <xdr:nvSpPr>
        <xdr:cNvPr id="7" name="Text Box 6">
          <a:extLst>
            <a:ext uri="{FF2B5EF4-FFF2-40B4-BE49-F238E27FC236}">
              <a16:creationId xmlns:a16="http://schemas.microsoft.com/office/drawing/2014/main" id="{A941C50B-96F3-4B2C-A3FF-95E531000226}"/>
            </a:ext>
          </a:extLst>
        </xdr:cNvPr>
        <xdr:cNvSpPr txBox="1">
          <a:spLocks noChangeArrowheads="1"/>
        </xdr:cNvSpPr>
      </xdr:nvSpPr>
      <xdr:spPr bwMode="auto">
        <a:xfrm>
          <a:off x="22870885" y="1323975"/>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800" b="0" i="0" u="none" strike="noStrike" baseline="0">
              <a:solidFill>
                <a:srgbClr val="000000"/>
              </a:solidFill>
              <a:latin typeface="ＭＳ ゴシック"/>
              <a:ea typeface="ＭＳ ゴシック"/>
            </a:rPr>
            <a:t>[</a:t>
          </a:r>
          <a:r>
            <a:rPr lang="ja-JP" altLang="en-US" sz="800" b="0" i="0" u="none" strike="noStrike" baseline="0">
              <a:solidFill>
                <a:srgbClr val="000000"/>
              </a:solidFill>
              <a:latin typeface="ＭＳ ゴシック"/>
              <a:ea typeface="ＭＳ ゴシック"/>
            </a:rPr>
            <a:t>Ｂ</a:t>
          </a:r>
          <a:r>
            <a:rPr lang="en-US" altLang="ja-JP" sz="800" b="0" i="0" u="none" strike="noStrike" baseline="0">
              <a:solidFill>
                <a:srgbClr val="000000"/>
              </a:solidFill>
              <a:latin typeface="ＭＳ ゴシック"/>
              <a:ea typeface="ＭＳ ゴシック"/>
            </a:rPr>
            <a:t>]</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9525</xdr:colOff>
      <xdr:row>8</xdr:row>
      <xdr:rowOff>28574</xdr:rowOff>
    </xdr:from>
    <xdr:to>
      <xdr:col>26</xdr:col>
      <xdr:colOff>901700</xdr:colOff>
      <xdr:row>20</xdr:row>
      <xdr:rowOff>247649</xdr:rowOff>
    </xdr:to>
    <xdr:sp macro="" textlink="">
      <xdr:nvSpPr>
        <xdr:cNvPr id="2" name="Line 1">
          <a:extLst>
            <a:ext uri="{FF2B5EF4-FFF2-40B4-BE49-F238E27FC236}">
              <a16:creationId xmlns:a16="http://schemas.microsoft.com/office/drawing/2014/main" id="{9096F9C2-0B31-46F2-94AF-5D8703B760BF}"/>
            </a:ext>
          </a:extLst>
        </xdr:cNvPr>
        <xdr:cNvSpPr>
          <a:spLocks noChangeShapeType="1"/>
        </xdr:cNvSpPr>
      </xdr:nvSpPr>
      <xdr:spPr bwMode="auto">
        <a:xfrm>
          <a:off x="4953000" y="1685924"/>
          <a:ext cx="17894300" cy="31908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21</xdr:row>
      <xdr:rowOff>0</xdr:rowOff>
    </xdr:from>
    <xdr:to>
      <xdr:col>5</xdr:col>
      <xdr:colOff>0</xdr:colOff>
      <xdr:row>27</xdr:row>
      <xdr:rowOff>0</xdr:rowOff>
    </xdr:to>
    <xdr:sp macro="" textlink="">
      <xdr:nvSpPr>
        <xdr:cNvPr id="3" name="Line 2">
          <a:extLst>
            <a:ext uri="{FF2B5EF4-FFF2-40B4-BE49-F238E27FC236}">
              <a16:creationId xmlns:a16="http://schemas.microsoft.com/office/drawing/2014/main" id="{343D151A-AB95-42E0-BC40-FCD27FED4AC5}"/>
            </a:ext>
          </a:extLst>
        </xdr:cNvPr>
        <xdr:cNvSpPr>
          <a:spLocks noChangeShapeType="1"/>
        </xdr:cNvSpPr>
      </xdr:nvSpPr>
      <xdr:spPr bwMode="auto">
        <a:xfrm>
          <a:off x="3667125" y="4800600"/>
          <a:ext cx="1143000" cy="14859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38</xdr:row>
      <xdr:rowOff>247650</xdr:rowOff>
    </xdr:from>
    <xdr:to>
      <xdr:col>5</xdr:col>
      <xdr:colOff>0</xdr:colOff>
      <xdr:row>51</xdr:row>
      <xdr:rowOff>247650</xdr:rowOff>
    </xdr:to>
    <xdr:sp macro="" textlink="">
      <xdr:nvSpPr>
        <xdr:cNvPr id="4" name="Line 2">
          <a:extLst>
            <a:ext uri="{FF2B5EF4-FFF2-40B4-BE49-F238E27FC236}">
              <a16:creationId xmlns:a16="http://schemas.microsoft.com/office/drawing/2014/main" id="{316A08CD-1357-4C5D-BD9B-E8321F2220DF}"/>
            </a:ext>
          </a:extLst>
        </xdr:cNvPr>
        <xdr:cNvSpPr>
          <a:spLocks noChangeShapeType="1"/>
        </xdr:cNvSpPr>
      </xdr:nvSpPr>
      <xdr:spPr bwMode="auto">
        <a:xfrm>
          <a:off x="3667125" y="8953500"/>
          <a:ext cx="1143000" cy="32575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4</xdr:col>
      <xdr:colOff>9524</xdr:colOff>
      <xdr:row>46</xdr:row>
      <xdr:rowOff>28575</xdr:rowOff>
    </xdr:from>
    <xdr:to>
      <xdr:col>16</xdr:col>
      <xdr:colOff>0</xdr:colOff>
      <xdr:row>47</xdr:row>
      <xdr:rowOff>171450</xdr:rowOff>
    </xdr:to>
    <xdr:sp macro="" textlink="">
      <xdr:nvSpPr>
        <xdr:cNvPr id="4" name="Line 1">
          <a:extLst>
            <a:ext uri="{FF2B5EF4-FFF2-40B4-BE49-F238E27FC236}">
              <a16:creationId xmlns:a16="http://schemas.microsoft.com/office/drawing/2014/main" id="{22374A1F-D9E9-4667-9E52-B9DB72D6273F}"/>
            </a:ext>
          </a:extLst>
        </xdr:cNvPr>
        <xdr:cNvSpPr>
          <a:spLocks noChangeShapeType="1"/>
        </xdr:cNvSpPr>
      </xdr:nvSpPr>
      <xdr:spPr bwMode="auto">
        <a:xfrm>
          <a:off x="2152649" y="9391650"/>
          <a:ext cx="9305926" cy="3333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66</xdr:row>
      <xdr:rowOff>0</xdr:rowOff>
    </xdr:from>
    <xdr:to>
      <xdr:col>15</xdr:col>
      <xdr:colOff>571501</xdr:colOff>
      <xdr:row>67</xdr:row>
      <xdr:rowOff>142875</xdr:rowOff>
    </xdr:to>
    <xdr:sp macro="" textlink="">
      <xdr:nvSpPr>
        <xdr:cNvPr id="5" name="Line 1">
          <a:extLst>
            <a:ext uri="{FF2B5EF4-FFF2-40B4-BE49-F238E27FC236}">
              <a16:creationId xmlns:a16="http://schemas.microsoft.com/office/drawing/2014/main" id="{81ABB488-A1BA-41BE-B6D6-DBC4F34F0FA1}"/>
            </a:ext>
          </a:extLst>
        </xdr:cNvPr>
        <xdr:cNvSpPr>
          <a:spLocks noChangeShapeType="1"/>
        </xdr:cNvSpPr>
      </xdr:nvSpPr>
      <xdr:spPr bwMode="auto">
        <a:xfrm>
          <a:off x="2143125" y="13696950"/>
          <a:ext cx="9305926" cy="3333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4</xdr:col>
      <xdr:colOff>9524</xdr:colOff>
      <xdr:row>46</xdr:row>
      <xdr:rowOff>28575</xdr:rowOff>
    </xdr:from>
    <xdr:to>
      <xdr:col>16</xdr:col>
      <xdr:colOff>0</xdr:colOff>
      <xdr:row>47</xdr:row>
      <xdr:rowOff>171450</xdr:rowOff>
    </xdr:to>
    <xdr:sp macro="" textlink="">
      <xdr:nvSpPr>
        <xdr:cNvPr id="2" name="Line 1">
          <a:extLst>
            <a:ext uri="{FF2B5EF4-FFF2-40B4-BE49-F238E27FC236}">
              <a16:creationId xmlns:a16="http://schemas.microsoft.com/office/drawing/2014/main" id="{FF680E9C-AE10-44EC-87ED-E14CF7033741}"/>
            </a:ext>
          </a:extLst>
        </xdr:cNvPr>
        <xdr:cNvSpPr>
          <a:spLocks noChangeShapeType="1"/>
        </xdr:cNvSpPr>
      </xdr:nvSpPr>
      <xdr:spPr bwMode="auto">
        <a:xfrm>
          <a:off x="2152649" y="9391650"/>
          <a:ext cx="9305926" cy="3333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9524</xdr:colOff>
      <xdr:row>66</xdr:row>
      <xdr:rowOff>28575</xdr:rowOff>
    </xdr:from>
    <xdr:to>
      <xdr:col>16</xdr:col>
      <xdr:colOff>0</xdr:colOff>
      <xdr:row>67</xdr:row>
      <xdr:rowOff>171450</xdr:rowOff>
    </xdr:to>
    <xdr:sp macro="" textlink="">
      <xdr:nvSpPr>
        <xdr:cNvPr id="4" name="Line 1">
          <a:extLst>
            <a:ext uri="{FF2B5EF4-FFF2-40B4-BE49-F238E27FC236}">
              <a16:creationId xmlns:a16="http://schemas.microsoft.com/office/drawing/2014/main" id="{2DF5D868-02D3-452F-BFC2-AB404868D6D3}"/>
            </a:ext>
          </a:extLst>
        </xdr:cNvPr>
        <xdr:cNvSpPr>
          <a:spLocks noChangeShapeType="1"/>
        </xdr:cNvSpPr>
      </xdr:nvSpPr>
      <xdr:spPr bwMode="auto">
        <a:xfrm>
          <a:off x="2085974" y="9382125"/>
          <a:ext cx="8924926" cy="3333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7:I24"/>
  <sheetViews>
    <sheetView view="pageBreakPreview" zoomScale="130" zoomScaleNormal="130" zoomScaleSheetLayoutView="130" workbookViewId="0">
      <selection activeCell="C26" sqref="C26"/>
    </sheetView>
  </sheetViews>
  <sheetFormatPr defaultColWidth="8.90625" defaultRowHeight="13"/>
  <cols>
    <col min="1" max="1" width="9.90625" style="2" customWidth="1"/>
    <col min="2" max="8" width="11.36328125" style="2" customWidth="1"/>
    <col min="9" max="9" width="9.90625" style="2" customWidth="1"/>
    <col min="10" max="16384" width="8.90625" style="2"/>
  </cols>
  <sheetData>
    <row r="7" spans="1:9" ht="15" customHeight="1">
      <c r="A7" s="1"/>
      <c r="B7" s="1"/>
      <c r="C7" s="1"/>
      <c r="D7" s="1"/>
      <c r="E7" s="1"/>
      <c r="F7" s="1"/>
      <c r="G7" s="1"/>
      <c r="H7" s="1"/>
      <c r="I7" s="1"/>
    </row>
    <row r="8" spans="1:9" ht="15" customHeight="1">
      <c r="A8" s="3"/>
      <c r="B8" s="3"/>
      <c r="C8" s="3"/>
      <c r="D8" s="3"/>
      <c r="E8" s="3"/>
      <c r="F8" s="3"/>
      <c r="G8" s="3"/>
      <c r="H8" s="3"/>
      <c r="I8" s="3"/>
    </row>
    <row r="9" spans="1:9" ht="96" customHeight="1">
      <c r="B9" s="897" t="s">
        <v>464</v>
      </c>
      <c r="C9" s="898"/>
      <c r="D9" s="898"/>
      <c r="E9" s="898"/>
      <c r="F9" s="898"/>
      <c r="G9" s="898"/>
      <c r="H9" s="898"/>
      <c r="I9" s="3"/>
    </row>
    <row r="10" spans="1:9" ht="35.25" customHeight="1">
      <c r="B10" s="899" t="s">
        <v>79</v>
      </c>
      <c r="C10" s="899"/>
      <c r="D10" s="899"/>
      <c r="E10" s="899"/>
      <c r="F10" s="899"/>
      <c r="G10" s="899"/>
      <c r="H10" s="899"/>
      <c r="I10" s="3"/>
    </row>
    <row r="11" spans="1:9" ht="24.75" customHeight="1">
      <c r="B11" s="900" t="s">
        <v>143</v>
      </c>
      <c r="C11" s="900"/>
      <c r="D11" s="900"/>
      <c r="E11" s="900"/>
      <c r="F11" s="900"/>
      <c r="G11" s="900"/>
      <c r="H11" s="900"/>
      <c r="I11" s="3"/>
    </row>
    <row r="12" spans="1:9">
      <c r="A12" s="1"/>
      <c r="B12" s="1"/>
      <c r="C12" s="1"/>
      <c r="D12" s="1"/>
      <c r="E12" s="1"/>
      <c r="F12" s="1"/>
      <c r="G12" s="1"/>
      <c r="H12" s="1"/>
      <c r="I12" s="1"/>
    </row>
    <row r="13" spans="1:9" ht="19">
      <c r="A13" s="3"/>
      <c r="B13" s="3"/>
      <c r="C13" s="3"/>
      <c r="D13" s="3"/>
      <c r="E13" s="3"/>
      <c r="F13" s="3"/>
      <c r="G13" s="3"/>
      <c r="H13" s="3"/>
      <c r="I13" s="3"/>
    </row>
    <row r="14" spans="1:9" ht="29.25" customHeight="1">
      <c r="B14" s="899"/>
      <c r="C14" s="899"/>
      <c r="D14" s="899"/>
      <c r="E14" s="899"/>
      <c r="F14" s="899"/>
      <c r="G14" s="899"/>
      <c r="H14" s="899"/>
      <c r="I14" s="3"/>
    </row>
    <row r="16" spans="1:9" ht="51" customHeight="1">
      <c r="A16" s="1"/>
      <c r="B16" s="1"/>
      <c r="C16" s="1"/>
      <c r="D16" s="1"/>
      <c r="E16" s="1"/>
      <c r="F16" s="1"/>
      <c r="G16" s="1"/>
      <c r="H16" s="1"/>
      <c r="I16" s="1"/>
    </row>
    <row r="17" spans="1:9" ht="57" customHeight="1">
      <c r="A17" s="1"/>
      <c r="B17" s="1"/>
      <c r="C17" s="1"/>
      <c r="D17" s="1"/>
      <c r="E17" s="1"/>
      <c r="F17" s="1"/>
      <c r="G17" s="1"/>
      <c r="H17" s="1"/>
      <c r="I17" s="1"/>
    </row>
    <row r="18" spans="1:9" ht="117" customHeight="1">
      <c r="A18" s="1"/>
      <c r="B18" s="1"/>
      <c r="C18" s="1"/>
      <c r="D18" s="1"/>
      <c r="E18" s="1"/>
      <c r="F18" s="1"/>
      <c r="G18" s="1"/>
      <c r="H18" s="1"/>
      <c r="I18" s="1"/>
    </row>
    <row r="19" spans="1:9" ht="15" customHeight="1">
      <c r="A19" s="1"/>
      <c r="B19" s="901"/>
      <c r="C19" s="901"/>
      <c r="D19" s="901"/>
      <c r="E19" s="901"/>
      <c r="F19" s="901"/>
      <c r="G19" s="901"/>
      <c r="H19" s="901"/>
      <c r="I19" s="1"/>
    </row>
    <row r="22" spans="1:9" ht="36" customHeight="1">
      <c r="B22" s="901" t="s">
        <v>868</v>
      </c>
      <c r="C22" s="901"/>
      <c r="D22" s="901"/>
      <c r="E22" s="901"/>
      <c r="F22" s="901"/>
      <c r="G22" s="901"/>
      <c r="H22" s="901"/>
      <c r="I22" s="4"/>
    </row>
    <row r="23" spans="1:9" ht="36" customHeight="1">
      <c r="B23" s="4"/>
      <c r="C23" s="4"/>
      <c r="D23" s="4"/>
      <c r="E23" s="4"/>
      <c r="F23" s="4"/>
      <c r="G23" s="4"/>
      <c r="H23" s="4"/>
      <c r="I23" s="4"/>
    </row>
    <row r="24" spans="1:9" ht="23.5">
      <c r="B24" s="896" t="s">
        <v>463</v>
      </c>
      <c r="C24" s="896"/>
      <c r="D24" s="896"/>
      <c r="E24" s="896"/>
      <c r="F24" s="896"/>
      <c r="G24" s="896"/>
      <c r="H24" s="896"/>
      <c r="I24" s="5"/>
    </row>
  </sheetData>
  <mergeCells count="7">
    <mergeCell ref="B24:H24"/>
    <mergeCell ref="B9:H9"/>
    <mergeCell ref="B10:H10"/>
    <mergeCell ref="B11:H11"/>
    <mergeCell ref="B14:H14"/>
    <mergeCell ref="B19:H19"/>
    <mergeCell ref="B22:H22"/>
  </mergeCells>
  <phoneticPr fontId="11"/>
  <printOptions horizontalCentered="1" verticalCentered="1"/>
  <pageMargins left="0.70866141732283472" right="0.59055118110236227" top="0.98425196850393704" bottom="0.98425196850393704" header="0.51181102362204722" footer="0.51181102362204722"/>
  <pageSetup paperSize="9" orientation="portrait" horizontalDpi="300" verticalDpi="300"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8"/>
  <sheetViews>
    <sheetView topLeftCell="A11" zoomScale="115" zoomScaleNormal="115" workbookViewId="0">
      <selection activeCell="N17" sqref="N17"/>
    </sheetView>
  </sheetViews>
  <sheetFormatPr defaultColWidth="9" defaultRowHeight="12"/>
  <cols>
    <col min="1" max="1" width="3.6328125" style="636" customWidth="1"/>
    <col min="2" max="2" width="3.36328125" style="636" customWidth="1"/>
    <col min="3" max="3" width="21.90625" style="636" customWidth="1"/>
    <col min="4" max="5" width="25" style="636" customWidth="1"/>
    <col min="6" max="7" width="14.36328125" style="636" customWidth="1"/>
    <col min="8" max="8" width="1.453125" style="636" customWidth="1"/>
    <col min="9" max="12" width="13.6328125" style="636" customWidth="1"/>
    <col min="13" max="16384" width="9" style="636"/>
  </cols>
  <sheetData>
    <row r="1" spans="1:15" ht="10" customHeight="1"/>
    <row r="2" spans="1:15" s="301" customFormat="1" ht="20.149999999999999" customHeight="1">
      <c r="B2" s="1161" t="s">
        <v>817</v>
      </c>
      <c r="C2" s="991"/>
      <c r="D2" s="991"/>
      <c r="E2" s="991"/>
      <c r="F2" s="991"/>
      <c r="G2" s="991"/>
      <c r="H2" s="561"/>
      <c r="I2" s="408"/>
      <c r="J2" s="408"/>
      <c r="K2" s="408"/>
      <c r="L2" s="408"/>
    </row>
    <row r="3" spans="1:15" s="301" customFormat="1" ht="10" customHeight="1">
      <c r="B3" s="302"/>
      <c r="C3" s="408"/>
      <c r="D3" s="408"/>
      <c r="E3" s="408"/>
      <c r="F3" s="513"/>
      <c r="G3" s="561"/>
      <c r="H3" s="408"/>
      <c r="I3" s="408"/>
    </row>
    <row r="4" spans="1:15" s="301" customFormat="1" ht="20.149999999999999" customHeight="1">
      <c r="B4" s="1162" t="s">
        <v>499</v>
      </c>
      <c r="C4" s="1163"/>
      <c r="D4" s="1163"/>
      <c r="E4" s="1163"/>
      <c r="F4" s="1163"/>
      <c r="G4" s="1163"/>
      <c r="H4" s="409"/>
      <c r="I4" s="513"/>
      <c r="J4" s="513"/>
      <c r="K4" s="513"/>
      <c r="L4" s="513"/>
      <c r="M4" s="303"/>
      <c r="N4" s="303"/>
      <c r="O4" s="303"/>
    </row>
    <row r="5" spans="1:15" s="301" customFormat="1" ht="8.25" customHeight="1">
      <c r="A5" s="304"/>
      <c r="B5" s="410"/>
      <c r="C5" s="410"/>
      <c r="D5" s="410"/>
      <c r="E5" s="410"/>
      <c r="F5" s="410"/>
      <c r="G5" s="410"/>
      <c r="H5" s="410"/>
      <c r="I5" s="513"/>
      <c r="J5" s="513"/>
      <c r="K5" s="513"/>
      <c r="L5" s="513"/>
      <c r="M5" s="303"/>
      <c r="N5" s="303"/>
      <c r="O5" s="303"/>
    </row>
    <row r="6" spans="1:15" s="408" customFormat="1" ht="20.149999999999999" customHeight="1" thickBot="1">
      <c r="B6" s="216" t="s">
        <v>287</v>
      </c>
      <c r="C6" s="216" t="s">
        <v>496</v>
      </c>
      <c r="F6" s="411"/>
      <c r="G6" s="411"/>
    </row>
    <row r="7" spans="1:15" s="408" customFormat="1" ht="20.149999999999999" customHeight="1">
      <c r="B7" s="1164" t="s">
        <v>337</v>
      </c>
      <c r="C7" s="1165"/>
      <c r="D7" s="1165" t="s">
        <v>338</v>
      </c>
      <c r="E7" s="1168" t="s">
        <v>339</v>
      </c>
      <c r="F7" s="1170" t="s">
        <v>340</v>
      </c>
      <c r="G7" s="1171"/>
    </row>
    <row r="8" spans="1:15" s="408" customFormat="1" ht="20.149999999999999" customHeight="1" thickBot="1">
      <c r="B8" s="1166"/>
      <c r="C8" s="1167"/>
      <c r="D8" s="1167"/>
      <c r="E8" s="1169"/>
      <c r="F8" s="305" t="s">
        <v>341</v>
      </c>
      <c r="G8" s="542" t="s">
        <v>342</v>
      </c>
    </row>
    <row r="9" spans="1:15" s="408" customFormat="1" ht="20.149999999999999" customHeight="1">
      <c r="B9" s="1155"/>
      <c r="C9" s="1156"/>
      <c r="D9" s="628"/>
      <c r="E9" s="412"/>
      <c r="F9" s="413"/>
      <c r="G9" s="1157">
        <f>SUM(F9:F18)</f>
        <v>0</v>
      </c>
    </row>
    <row r="10" spans="1:15" s="408" customFormat="1" ht="20.149999999999999" customHeight="1">
      <c r="B10" s="1159"/>
      <c r="C10" s="1160"/>
      <c r="D10" s="629"/>
      <c r="E10" s="414"/>
      <c r="F10" s="415"/>
      <c r="G10" s="1157"/>
    </row>
    <row r="11" spans="1:15" s="408" customFormat="1" ht="20.149999999999999" customHeight="1">
      <c r="B11" s="1159"/>
      <c r="C11" s="1160"/>
      <c r="D11" s="629"/>
      <c r="E11" s="414"/>
      <c r="F11" s="415"/>
      <c r="G11" s="1157"/>
    </row>
    <row r="12" spans="1:15" s="408" customFormat="1" ht="20.149999999999999" customHeight="1">
      <c r="B12" s="1159"/>
      <c r="C12" s="1160"/>
      <c r="D12" s="629"/>
      <c r="E12" s="414"/>
      <c r="F12" s="415"/>
      <c r="G12" s="1157"/>
    </row>
    <row r="13" spans="1:15" s="408" customFormat="1" ht="20.149999999999999" customHeight="1">
      <c r="B13" s="1159"/>
      <c r="C13" s="1160"/>
      <c r="D13" s="629"/>
      <c r="E13" s="414"/>
      <c r="F13" s="415"/>
      <c r="G13" s="1157"/>
    </row>
    <row r="14" spans="1:15" s="408" customFormat="1" ht="20.149999999999999" customHeight="1">
      <c r="B14" s="1159"/>
      <c r="C14" s="1160"/>
      <c r="D14" s="629"/>
      <c r="E14" s="414"/>
      <c r="F14" s="415"/>
      <c r="G14" s="1157"/>
    </row>
    <row r="15" spans="1:15" s="408" customFormat="1" ht="20.149999999999999" customHeight="1">
      <c r="B15" s="1159"/>
      <c r="C15" s="1160"/>
      <c r="D15" s="629"/>
      <c r="E15" s="414"/>
      <c r="F15" s="415"/>
      <c r="G15" s="1157"/>
    </row>
    <row r="16" spans="1:15" s="408" customFormat="1" ht="20.149999999999999" customHeight="1">
      <c r="B16" s="1159"/>
      <c r="C16" s="1160"/>
      <c r="D16" s="629"/>
      <c r="E16" s="414"/>
      <c r="F16" s="415"/>
      <c r="G16" s="1157"/>
    </row>
    <row r="17" spans="2:8" s="408" customFormat="1" ht="20.149999999999999" customHeight="1">
      <c r="B17" s="1159"/>
      <c r="C17" s="1160"/>
      <c r="D17" s="629"/>
      <c r="E17" s="414"/>
      <c r="F17" s="415"/>
      <c r="G17" s="1157"/>
    </row>
    <row r="18" spans="2:8" s="408" customFormat="1" ht="20.149999999999999" customHeight="1" thickBot="1">
      <c r="B18" s="1150"/>
      <c r="C18" s="1151"/>
      <c r="D18" s="627"/>
      <c r="E18" s="416"/>
      <c r="F18" s="417"/>
      <c r="G18" s="1158"/>
    </row>
    <row r="19" spans="2:8" ht="19.5" customHeight="1"/>
    <row r="20" spans="2:8" ht="13.5" customHeight="1">
      <c r="B20" s="418" t="s">
        <v>80</v>
      </c>
      <c r="C20" s="1152" t="s">
        <v>343</v>
      </c>
      <c r="D20" s="1153"/>
      <c r="E20" s="1153"/>
      <c r="F20" s="1153"/>
      <c r="G20" s="1153"/>
    </row>
    <row r="21" spans="2:8" ht="13.5" customHeight="1">
      <c r="B21" s="418" t="s">
        <v>81</v>
      </c>
      <c r="C21" s="1152" t="s">
        <v>344</v>
      </c>
      <c r="D21" s="1153"/>
      <c r="E21" s="1153"/>
      <c r="F21" s="1153"/>
      <c r="G21" s="1153"/>
    </row>
    <row r="22" spans="2:8" ht="13.5" customHeight="1">
      <c r="B22" s="418" t="s">
        <v>74</v>
      </c>
      <c r="C22" s="1154" t="s">
        <v>334</v>
      </c>
      <c r="D22" s="1153"/>
      <c r="E22" s="1153"/>
      <c r="F22" s="1153"/>
      <c r="G22" s="1153"/>
    </row>
    <row r="23" spans="2:8" ht="13.5" customHeight="1">
      <c r="B23" s="418" t="s">
        <v>65</v>
      </c>
      <c r="C23" s="1152" t="s">
        <v>345</v>
      </c>
      <c r="D23" s="1153"/>
      <c r="E23" s="1153"/>
      <c r="F23" s="1153"/>
      <c r="G23" s="1153"/>
    </row>
    <row r="24" spans="2:8" ht="22.5" customHeight="1">
      <c r="B24" s="418" t="s">
        <v>75</v>
      </c>
      <c r="C24" s="1149" t="s">
        <v>346</v>
      </c>
      <c r="D24" s="1149"/>
      <c r="E24" s="1149"/>
      <c r="F24" s="1149"/>
      <c r="G24" s="1149"/>
    </row>
    <row r="25" spans="2:8" ht="22.5" customHeight="1">
      <c r="B25" s="418" t="s">
        <v>347</v>
      </c>
      <c r="C25" s="1149" t="s">
        <v>487</v>
      </c>
      <c r="D25" s="1149"/>
      <c r="E25" s="1149"/>
      <c r="F25" s="1149"/>
      <c r="G25" s="1149"/>
    </row>
    <row r="26" spans="2:8" ht="12.5" thickBot="1">
      <c r="B26" s="418" t="s">
        <v>348</v>
      </c>
      <c r="C26" s="625" t="s">
        <v>349</v>
      </c>
    </row>
    <row r="27" spans="2:8">
      <c r="F27" s="1074" t="s">
        <v>260</v>
      </c>
      <c r="G27" s="1075"/>
      <c r="H27" s="1076"/>
    </row>
    <row r="28" spans="2:8" ht="12.5" thickBot="1">
      <c r="F28" s="1077"/>
      <c r="G28" s="1078"/>
      <c r="H28" s="1079"/>
    </row>
  </sheetData>
  <mergeCells count="24">
    <mergeCell ref="B2:G2"/>
    <mergeCell ref="B4:G4"/>
    <mergeCell ref="B7:C8"/>
    <mergeCell ref="D7:D8"/>
    <mergeCell ref="E7:E8"/>
    <mergeCell ref="F7:G7"/>
    <mergeCell ref="B9:C9"/>
    <mergeCell ref="G9:G18"/>
    <mergeCell ref="B10:C10"/>
    <mergeCell ref="B11:C11"/>
    <mergeCell ref="B12:C12"/>
    <mergeCell ref="B13:C13"/>
    <mergeCell ref="B14:C14"/>
    <mergeCell ref="B15:C15"/>
    <mergeCell ref="B16:C16"/>
    <mergeCell ref="B17:C17"/>
    <mergeCell ref="C25:G25"/>
    <mergeCell ref="F27:H28"/>
    <mergeCell ref="B18:C18"/>
    <mergeCell ref="C20:G20"/>
    <mergeCell ref="C21:G21"/>
    <mergeCell ref="C22:G22"/>
    <mergeCell ref="C23:G23"/>
    <mergeCell ref="C24:G24"/>
  </mergeCells>
  <phoneticPr fontId="10"/>
  <pageMargins left="0.7" right="0.7" top="0.75" bottom="0.75" header="0.3" footer="0.3"/>
  <pageSetup paperSize="9" scale="83" orientation="portrait"/>
  <colBreaks count="1" manualBreakCount="1">
    <brk id="8"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22"/>
  <sheetViews>
    <sheetView zoomScale="130" zoomScaleNormal="130" workbookViewId="0">
      <selection activeCell="C17" sqref="C17:AC17"/>
    </sheetView>
  </sheetViews>
  <sheetFormatPr defaultColWidth="8" defaultRowHeight="11"/>
  <cols>
    <col min="1" max="2" width="3.6328125" style="276" customWidth="1"/>
    <col min="3" max="3" width="12.453125" style="276" customWidth="1"/>
    <col min="4" max="4" width="16.08984375" style="276" customWidth="1"/>
    <col min="5" max="5" width="14.08984375" style="276" customWidth="1"/>
    <col min="6" max="6" width="5.08984375" style="276" bestFit="1" customWidth="1"/>
    <col min="7" max="28" width="12.26953125" style="276" customWidth="1"/>
    <col min="29" max="29" width="2.26953125" style="276" customWidth="1"/>
    <col min="30" max="30" width="10.26953125" style="276" customWidth="1"/>
    <col min="31" max="16384" width="8" style="276"/>
  </cols>
  <sheetData>
    <row r="1" spans="1:29" ht="10" customHeight="1"/>
    <row r="2" spans="1:29" ht="20.149999999999999" customHeight="1">
      <c r="B2" s="1184" t="s">
        <v>818</v>
      </c>
      <c r="C2" s="991"/>
      <c r="D2" s="991"/>
      <c r="E2" s="991"/>
      <c r="F2" s="991"/>
      <c r="G2" s="991"/>
      <c r="H2" s="991"/>
      <c r="I2" s="991"/>
      <c r="J2" s="991"/>
      <c r="K2" s="991"/>
      <c r="L2" s="991"/>
      <c r="M2" s="991"/>
      <c r="N2" s="991"/>
      <c r="O2" s="991"/>
      <c r="P2" s="991"/>
      <c r="Q2" s="991"/>
      <c r="R2" s="991"/>
      <c r="S2" s="991"/>
      <c r="T2" s="991"/>
      <c r="U2" s="991"/>
      <c r="V2" s="991"/>
      <c r="W2" s="991"/>
      <c r="X2" s="991"/>
      <c r="Y2" s="991"/>
      <c r="Z2" s="991"/>
      <c r="AA2" s="991"/>
      <c r="AB2" s="991"/>
    </row>
    <row r="3" spans="1:29" ht="8.25" customHeight="1">
      <c r="B3" s="288"/>
      <c r="C3" s="419"/>
      <c r="D3" s="99"/>
      <c r="E3" s="100"/>
      <c r="F3" s="100"/>
      <c r="G3" s="100"/>
      <c r="H3" s="100"/>
      <c r="I3" s="100"/>
      <c r="J3" s="100"/>
      <c r="K3" s="419"/>
    </row>
    <row r="4" spans="1:29" ht="20.149999999999999" customHeight="1">
      <c r="B4" s="1039" t="s">
        <v>350</v>
      </c>
      <c r="C4" s="1185"/>
      <c r="D4" s="1185"/>
      <c r="E4" s="1185"/>
      <c r="F4" s="1185"/>
      <c r="G4" s="1185"/>
      <c r="H4" s="1185"/>
      <c r="I4" s="1185"/>
      <c r="J4" s="1185"/>
      <c r="K4" s="1185"/>
      <c r="L4" s="1185"/>
      <c r="M4" s="1185"/>
      <c r="N4" s="1185"/>
      <c r="O4" s="1185"/>
      <c r="P4" s="1185"/>
      <c r="Q4" s="1185"/>
      <c r="R4" s="1185"/>
      <c r="S4" s="1185"/>
      <c r="T4" s="1185"/>
      <c r="U4" s="1185"/>
      <c r="V4" s="1185"/>
      <c r="W4" s="1185"/>
      <c r="X4" s="1185"/>
      <c r="Y4" s="1185"/>
      <c r="Z4" s="1185"/>
      <c r="AA4" s="1185"/>
      <c r="AB4" s="1185"/>
    </row>
    <row r="5" spans="1:29" ht="8.25" customHeight="1">
      <c r="B5" s="580"/>
      <c r="C5" s="420"/>
      <c r="D5" s="420"/>
      <c r="E5" s="420"/>
      <c r="F5" s="420"/>
      <c r="G5" s="420"/>
      <c r="H5" s="420"/>
      <c r="I5" s="420"/>
      <c r="J5" s="420"/>
      <c r="K5" s="420"/>
      <c r="L5" s="420"/>
      <c r="M5" s="420"/>
      <c r="N5" s="420"/>
      <c r="O5" s="420"/>
      <c r="P5" s="420"/>
      <c r="Q5" s="420"/>
      <c r="R5" s="420"/>
      <c r="S5" s="420"/>
      <c r="T5" s="420"/>
      <c r="U5" s="420"/>
      <c r="V5" s="420"/>
      <c r="W5" s="420"/>
      <c r="X5" s="420"/>
      <c r="Y5" s="420"/>
      <c r="Z5" s="420"/>
      <c r="AA5" s="420"/>
      <c r="AB5" s="420"/>
    </row>
    <row r="6" spans="1:29" s="296" customFormat="1" ht="20.149999999999999" customHeight="1" thickBot="1">
      <c r="B6" s="299" t="s">
        <v>351</v>
      </c>
      <c r="AB6" s="421" t="s">
        <v>93</v>
      </c>
    </row>
    <row r="7" spans="1:29" s="495" customFormat="1" ht="20.149999999999999" customHeight="1" thickBot="1">
      <c r="A7" s="494"/>
      <c r="B7" s="1186" t="s">
        <v>118</v>
      </c>
      <c r="C7" s="1187"/>
      <c r="D7" s="1187"/>
      <c r="E7" s="1187"/>
      <c r="F7" s="1188"/>
      <c r="G7" s="306" t="s">
        <v>355</v>
      </c>
      <c r="H7" s="306" t="s">
        <v>356</v>
      </c>
      <c r="I7" s="306" t="s">
        <v>357</v>
      </c>
      <c r="J7" s="306" t="s">
        <v>358</v>
      </c>
      <c r="K7" s="306" t="s">
        <v>359</v>
      </c>
      <c r="L7" s="306" t="s">
        <v>360</v>
      </c>
      <c r="M7" s="306" t="s">
        <v>361</v>
      </c>
      <c r="N7" s="306" t="s">
        <v>362</v>
      </c>
      <c r="O7" s="306" t="s">
        <v>363</v>
      </c>
      <c r="P7" s="306" t="s">
        <v>364</v>
      </c>
      <c r="Q7" s="306" t="s">
        <v>365</v>
      </c>
      <c r="R7" s="306" t="s">
        <v>366</v>
      </c>
      <c r="S7" s="306" t="s">
        <v>367</v>
      </c>
      <c r="T7" s="306" t="s">
        <v>368</v>
      </c>
      <c r="U7" s="306" t="s">
        <v>369</v>
      </c>
      <c r="V7" s="306" t="s">
        <v>370</v>
      </c>
      <c r="W7" s="306" t="s">
        <v>371</v>
      </c>
      <c r="X7" s="306" t="s">
        <v>488</v>
      </c>
      <c r="Y7" s="306" t="s">
        <v>489</v>
      </c>
      <c r="Z7" s="306" t="s">
        <v>490</v>
      </c>
      <c r="AA7" s="306" t="s">
        <v>491</v>
      </c>
      <c r="AB7" s="307" t="s">
        <v>119</v>
      </c>
    </row>
    <row r="8" spans="1:29" s="484" customFormat="1" ht="20.149999999999999" customHeight="1" thickBot="1">
      <c r="A8" s="494"/>
      <c r="B8" s="525"/>
      <c r="C8" s="1189" t="s">
        <v>169</v>
      </c>
      <c r="D8" s="1190"/>
      <c r="E8" s="287" t="s">
        <v>372</v>
      </c>
      <c r="F8" s="289" t="s">
        <v>373</v>
      </c>
      <c r="G8" s="422">
        <v>0</v>
      </c>
      <c r="H8" s="422">
        <v>0</v>
      </c>
      <c r="I8" s="422">
        <v>0</v>
      </c>
      <c r="J8" s="422">
        <v>0</v>
      </c>
      <c r="K8" s="422">
        <v>0</v>
      </c>
      <c r="L8" s="422">
        <v>0</v>
      </c>
      <c r="M8" s="422">
        <v>0</v>
      </c>
      <c r="N8" s="422">
        <v>0</v>
      </c>
      <c r="O8" s="422">
        <v>0</v>
      </c>
      <c r="P8" s="422">
        <v>0</v>
      </c>
      <c r="Q8" s="422">
        <v>0</v>
      </c>
      <c r="R8" s="422">
        <v>0</v>
      </c>
      <c r="S8" s="422">
        <v>0</v>
      </c>
      <c r="T8" s="422">
        <v>0</v>
      </c>
      <c r="U8" s="422">
        <v>0</v>
      </c>
      <c r="V8" s="422">
        <v>0</v>
      </c>
      <c r="W8" s="422">
        <v>0</v>
      </c>
      <c r="X8" s="422">
        <v>0</v>
      </c>
      <c r="Y8" s="422">
        <v>0</v>
      </c>
      <c r="Z8" s="422">
        <v>0</v>
      </c>
      <c r="AA8" s="422">
        <v>0</v>
      </c>
      <c r="AB8" s="423">
        <f>SUM(G8:Z8)</f>
        <v>0</v>
      </c>
    </row>
    <row r="9" spans="1:29" s="484" customFormat="1" ht="20.149999999999999" customHeight="1" thickBot="1">
      <c r="A9" s="494"/>
      <c r="B9" s="525"/>
      <c r="C9" s="614"/>
      <c r="D9" s="300" t="s">
        <v>340</v>
      </c>
      <c r="E9" s="424"/>
      <c r="F9" s="290" t="s">
        <v>106</v>
      </c>
      <c r="G9" s="425">
        <f>G8*$E$9</f>
        <v>0</v>
      </c>
      <c r="H9" s="426">
        <f t="shared" ref="H9:Z9" si="0">H8*$E$9</f>
        <v>0</v>
      </c>
      <c r="I9" s="426">
        <f t="shared" si="0"/>
        <v>0</v>
      </c>
      <c r="J9" s="426">
        <f t="shared" si="0"/>
        <v>0</v>
      </c>
      <c r="K9" s="426">
        <f t="shared" si="0"/>
        <v>0</v>
      </c>
      <c r="L9" s="426">
        <f t="shared" si="0"/>
        <v>0</v>
      </c>
      <c r="M9" s="426">
        <f t="shared" si="0"/>
        <v>0</v>
      </c>
      <c r="N9" s="426">
        <f t="shared" si="0"/>
        <v>0</v>
      </c>
      <c r="O9" s="426">
        <f t="shared" si="0"/>
        <v>0</v>
      </c>
      <c r="P9" s="426">
        <f t="shared" si="0"/>
        <v>0</v>
      </c>
      <c r="Q9" s="426">
        <f t="shared" si="0"/>
        <v>0</v>
      </c>
      <c r="R9" s="426">
        <f t="shared" si="0"/>
        <v>0</v>
      </c>
      <c r="S9" s="426">
        <f t="shared" si="0"/>
        <v>0</v>
      </c>
      <c r="T9" s="426">
        <f t="shared" si="0"/>
        <v>0</v>
      </c>
      <c r="U9" s="426">
        <f t="shared" si="0"/>
        <v>0</v>
      </c>
      <c r="V9" s="426">
        <f t="shared" si="0"/>
        <v>0</v>
      </c>
      <c r="W9" s="426">
        <f t="shared" si="0"/>
        <v>0</v>
      </c>
      <c r="X9" s="426">
        <f t="shared" si="0"/>
        <v>0</v>
      </c>
      <c r="Y9" s="426">
        <f t="shared" si="0"/>
        <v>0</v>
      </c>
      <c r="Z9" s="426">
        <f t="shared" si="0"/>
        <v>0</v>
      </c>
      <c r="AA9" s="426">
        <f t="shared" ref="AA9" si="1">AA8*$E$9</f>
        <v>0</v>
      </c>
      <c r="AB9" s="329">
        <f>SUM(G9:Z9)</f>
        <v>0</v>
      </c>
    </row>
    <row r="10" spans="1:29" s="495" customFormat="1" ht="20.149999999999999" customHeight="1" thickBot="1">
      <c r="A10" s="494"/>
      <c r="B10" s="1178" t="s">
        <v>497</v>
      </c>
      <c r="C10" s="1179"/>
      <c r="D10" s="1179"/>
      <c r="E10" s="1179"/>
      <c r="F10" s="295"/>
      <c r="G10" s="427">
        <f>G9</f>
        <v>0</v>
      </c>
      <c r="H10" s="427">
        <f t="shared" ref="H10:AA10" si="2">H9</f>
        <v>0</v>
      </c>
      <c r="I10" s="427">
        <f t="shared" si="2"/>
        <v>0</v>
      </c>
      <c r="J10" s="427">
        <f t="shared" si="2"/>
        <v>0</v>
      </c>
      <c r="K10" s="427">
        <f t="shared" si="2"/>
        <v>0</v>
      </c>
      <c r="L10" s="427">
        <f t="shared" si="2"/>
        <v>0</v>
      </c>
      <c r="M10" s="427">
        <f t="shared" si="2"/>
        <v>0</v>
      </c>
      <c r="N10" s="427">
        <f t="shared" si="2"/>
        <v>0</v>
      </c>
      <c r="O10" s="427">
        <f t="shared" si="2"/>
        <v>0</v>
      </c>
      <c r="P10" s="427">
        <f t="shared" si="2"/>
        <v>0</v>
      </c>
      <c r="Q10" s="427">
        <f t="shared" si="2"/>
        <v>0</v>
      </c>
      <c r="R10" s="427">
        <f t="shared" si="2"/>
        <v>0</v>
      </c>
      <c r="S10" s="427">
        <f t="shared" si="2"/>
        <v>0</v>
      </c>
      <c r="T10" s="427">
        <f t="shared" si="2"/>
        <v>0</v>
      </c>
      <c r="U10" s="427">
        <f t="shared" si="2"/>
        <v>0</v>
      </c>
      <c r="V10" s="427">
        <f t="shared" si="2"/>
        <v>0</v>
      </c>
      <c r="W10" s="427">
        <f t="shared" si="2"/>
        <v>0</v>
      </c>
      <c r="X10" s="427">
        <f t="shared" si="2"/>
        <v>0</v>
      </c>
      <c r="Y10" s="427">
        <f t="shared" si="2"/>
        <v>0</v>
      </c>
      <c r="Z10" s="427">
        <f t="shared" si="2"/>
        <v>0</v>
      </c>
      <c r="AA10" s="427">
        <f t="shared" si="2"/>
        <v>0</v>
      </c>
      <c r="AB10" s="428">
        <f>SUM(G10:Z10)</f>
        <v>0</v>
      </c>
    </row>
    <row r="11" spans="1:29" s="484" customFormat="1" ht="8.25" customHeight="1">
      <c r="A11" s="506"/>
      <c r="B11" s="506"/>
      <c r="C11" s="298"/>
      <c r="D11" s="298"/>
      <c r="E11" s="297"/>
      <c r="F11" s="298"/>
      <c r="G11" s="429"/>
      <c r="H11" s="429"/>
      <c r="I11" s="429"/>
      <c r="J11" s="429"/>
      <c r="K11" s="429"/>
      <c r="L11" s="429"/>
      <c r="M11" s="429"/>
      <c r="N11" s="429"/>
      <c r="O11" s="429"/>
      <c r="P11" s="429"/>
      <c r="Q11" s="429"/>
      <c r="R11" s="429"/>
      <c r="S11" s="429"/>
      <c r="T11" s="429"/>
      <c r="U11" s="429"/>
      <c r="V11" s="429"/>
      <c r="W11" s="429"/>
      <c r="X11" s="429"/>
      <c r="Y11" s="429"/>
      <c r="Z11" s="429"/>
      <c r="AA11" s="429"/>
      <c r="AB11" s="429"/>
    </row>
    <row r="12" spans="1:29" s="484" customFormat="1" ht="13.5" customHeight="1">
      <c r="B12" s="281" t="s">
        <v>80</v>
      </c>
      <c r="C12" s="1180" t="s">
        <v>374</v>
      </c>
      <c r="D12" s="1153"/>
      <c r="E12" s="1153"/>
      <c r="F12" s="1153"/>
      <c r="G12" s="1153"/>
      <c r="H12" s="1153"/>
      <c r="I12" s="1153"/>
      <c r="J12" s="1153"/>
      <c r="K12" s="1153"/>
      <c r="L12" s="1153"/>
      <c r="M12" s="1153"/>
      <c r="N12" s="1153"/>
      <c r="O12" s="1153"/>
      <c r="P12" s="1153"/>
      <c r="Q12" s="1153"/>
      <c r="R12" s="1153"/>
      <c r="S12" s="1153"/>
      <c r="T12" s="1153"/>
      <c r="U12" s="1153"/>
      <c r="V12" s="1153"/>
      <c r="W12" s="1153"/>
      <c r="X12" s="1153"/>
      <c r="Y12" s="1153"/>
      <c r="Z12" s="1153"/>
      <c r="AA12" s="1153"/>
      <c r="AB12" s="1153"/>
      <c r="AC12" s="1153"/>
    </row>
    <row r="13" spans="1:29" s="484" customFormat="1" ht="13.5" customHeight="1">
      <c r="B13" s="281" t="s">
        <v>81</v>
      </c>
      <c r="C13" s="1180" t="s">
        <v>375</v>
      </c>
      <c r="D13" s="1153"/>
      <c r="E13" s="1153"/>
      <c r="F13" s="1153"/>
      <c r="G13" s="1153"/>
      <c r="H13" s="1153"/>
      <c r="I13" s="1153"/>
      <c r="J13" s="1153"/>
      <c r="K13" s="1153"/>
      <c r="L13" s="1153"/>
      <c r="M13" s="1153"/>
      <c r="N13" s="1153"/>
      <c r="O13" s="1153"/>
      <c r="P13" s="1153"/>
      <c r="Q13" s="1153"/>
      <c r="R13" s="1153"/>
      <c r="S13" s="1153"/>
      <c r="T13" s="1153"/>
      <c r="U13" s="1153"/>
      <c r="V13" s="1153"/>
      <c r="W13" s="1153"/>
      <c r="X13" s="1153"/>
      <c r="Y13" s="1153"/>
      <c r="Z13" s="1153"/>
      <c r="AA13" s="1153"/>
      <c r="AB13" s="1153"/>
      <c r="AC13" s="1153"/>
    </row>
    <row r="14" spans="1:29" s="484" customFormat="1" ht="13.5" customHeight="1">
      <c r="B14" s="281" t="s">
        <v>74</v>
      </c>
      <c r="C14" s="1181" t="s">
        <v>344</v>
      </c>
      <c r="D14" s="1153"/>
      <c r="E14" s="1153"/>
      <c r="F14" s="1153"/>
      <c r="G14" s="1153"/>
      <c r="H14" s="1153"/>
      <c r="I14" s="1153"/>
      <c r="J14" s="1153"/>
      <c r="K14" s="1153"/>
      <c r="L14" s="1153"/>
      <c r="M14" s="1153"/>
      <c r="N14" s="1153"/>
      <c r="O14" s="1153"/>
      <c r="P14" s="1153"/>
      <c r="Q14" s="1153"/>
      <c r="R14" s="1153"/>
      <c r="S14" s="1153"/>
      <c r="T14" s="1153"/>
      <c r="U14" s="1153"/>
      <c r="V14" s="1153"/>
      <c r="W14" s="1153"/>
      <c r="X14" s="1153"/>
      <c r="Y14" s="1153"/>
      <c r="Z14" s="1153"/>
      <c r="AA14" s="1153"/>
      <c r="AB14" s="1153"/>
      <c r="AC14" s="1153"/>
    </row>
    <row r="15" spans="1:29" s="484" customFormat="1" ht="13.5" customHeight="1">
      <c r="B15" s="281" t="s">
        <v>65</v>
      </c>
      <c r="C15" s="1182" t="s">
        <v>334</v>
      </c>
      <c r="D15" s="1153"/>
      <c r="E15" s="1153"/>
      <c r="F15" s="1153"/>
      <c r="G15" s="1153"/>
      <c r="H15" s="1153"/>
      <c r="I15" s="1153"/>
      <c r="J15" s="1153"/>
      <c r="K15" s="1153"/>
      <c r="L15" s="1153"/>
      <c r="M15" s="1153"/>
      <c r="N15" s="1153"/>
      <c r="O15" s="1153"/>
      <c r="P15" s="1153"/>
      <c r="Q15" s="1153"/>
      <c r="R15" s="1153"/>
      <c r="S15" s="1153"/>
      <c r="T15" s="1153"/>
      <c r="U15" s="1153"/>
      <c r="V15" s="1153"/>
      <c r="W15" s="1153"/>
      <c r="X15" s="1153"/>
      <c r="Y15" s="1153"/>
      <c r="Z15" s="1153"/>
      <c r="AA15" s="1153"/>
      <c r="AB15" s="1153"/>
      <c r="AC15" s="1153"/>
    </row>
    <row r="16" spans="1:29" s="484" customFormat="1" ht="13.5" customHeight="1">
      <c r="B16" s="281" t="s">
        <v>75</v>
      </c>
      <c r="C16" s="1183" t="s">
        <v>335</v>
      </c>
      <c r="D16" s="1149"/>
      <c r="E16" s="1149"/>
      <c r="F16" s="1149"/>
      <c r="G16" s="1149"/>
      <c r="H16" s="1149"/>
      <c r="I16" s="1149"/>
      <c r="J16" s="1149"/>
      <c r="K16" s="1149"/>
      <c r="L16" s="1149"/>
      <c r="M16" s="1149"/>
      <c r="N16" s="1149"/>
      <c r="O16" s="1149"/>
      <c r="P16" s="1149"/>
      <c r="Q16" s="1149"/>
      <c r="R16" s="1149"/>
      <c r="S16" s="1149"/>
      <c r="T16" s="1149"/>
      <c r="U16" s="1149"/>
      <c r="V16" s="1149"/>
      <c r="W16" s="1149"/>
      <c r="X16" s="1149"/>
      <c r="Y16" s="1149"/>
      <c r="Z16" s="1149"/>
      <c r="AA16" s="1149"/>
      <c r="AB16" s="1149"/>
      <c r="AC16" s="1149"/>
    </row>
    <row r="17" spans="1:29" s="484" customFormat="1" ht="13.5" customHeight="1">
      <c r="B17" s="281" t="s">
        <v>347</v>
      </c>
      <c r="C17" s="1152" t="s">
        <v>825</v>
      </c>
      <c r="D17" s="1153"/>
      <c r="E17" s="1153"/>
      <c r="F17" s="1153"/>
      <c r="G17" s="1153"/>
      <c r="H17" s="1153"/>
      <c r="I17" s="1153"/>
      <c r="J17" s="1153"/>
      <c r="K17" s="1153"/>
      <c r="L17" s="1153"/>
      <c r="M17" s="1153"/>
      <c r="N17" s="1153"/>
      <c r="O17" s="1153"/>
      <c r="P17" s="1153"/>
      <c r="Q17" s="1153"/>
      <c r="R17" s="1153"/>
      <c r="S17" s="1153"/>
      <c r="T17" s="1153"/>
      <c r="U17" s="1153"/>
      <c r="V17" s="1153"/>
      <c r="W17" s="1153"/>
      <c r="X17" s="1153"/>
      <c r="Y17" s="1153"/>
      <c r="Z17" s="1153"/>
      <c r="AA17" s="1153"/>
      <c r="AB17" s="1153"/>
      <c r="AC17" s="1153"/>
    </row>
    <row r="18" spans="1:29" s="484" customFormat="1" ht="15.75" customHeight="1"/>
    <row r="19" spans="1:29" ht="19.5" customHeight="1" thickBot="1"/>
    <row r="20" spans="1:29" s="484" customFormat="1" ht="13">
      <c r="A20" s="491"/>
      <c r="B20" s="491"/>
      <c r="C20" s="491"/>
      <c r="Z20" s="1172" t="s">
        <v>260</v>
      </c>
      <c r="AA20" s="1173"/>
      <c r="AB20" s="1174"/>
    </row>
    <row r="21" spans="1:29" s="484" customFormat="1" ht="12" customHeight="1" thickBot="1">
      <c r="Z21" s="1175"/>
      <c r="AA21" s="1176"/>
      <c r="AB21" s="1177"/>
    </row>
    <row r="22" spans="1:29" ht="20.149999999999999" customHeight="1"/>
  </sheetData>
  <mergeCells count="12">
    <mergeCell ref="B2:AB2"/>
    <mergeCell ref="B4:AB4"/>
    <mergeCell ref="B7:F7"/>
    <mergeCell ref="C8:D8"/>
    <mergeCell ref="C17:AC17"/>
    <mergeCell ref="Z20:AB21"/>
    <mergeCell ref="B10:E10"/>
    <mergeCell ref="C12:AC12"/>
    <mergeCell ref="C13:AC13"/>
    <mergeCell ref="C14:AC14"/>
    <mergeCell ref="C15:AC15"/>
    <mergeCell ref="C16:AC16"/>
  </mergeCells>
  <phoneticPr fontId="10"/>
  <printOptions horizontalCentered="1"/>
  <pageMargins left="0.78740157480314965" right="0.59055118110236227" top="0.98425196850393704" bottom="0.98425196850393704" header="0.51181102362204722" footer="0.51181102362204722"/>
  <pageSetup paperSize="8" scale="61" orientation="landscape" horizontalDpi="300" verticalDpi="300"/>
  <headerFooter alignWithMargins="0"/>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9"/>
  <sheetViews>
    <sheetView zoomScale="85" zoomScaleNormal="85" workbookViewId="0">
      <selection activeCell="D25" sqref="D25:K25"/>
    </sheetView>
  </sheetViews>
  <sheetFormatPr defaultColWidth="9" defaultRowHeight="12"/>
  <cols>
    <col min="1" max="1" width="3.6328125" style="488" customWidth="1"/>
    <col min="2" max="3" width="3.453125" style="488" customWidth="1"/>
    <col min="4" max="5" width="2.6328125" style="488" customWidth="1"/>
    <col min="6" max="6" width="44.6328125" style="488" customWidth="1"/>
    <col min="7" max="8" width="15.6328125" style="488" customWidth="1"/>
    <col min="9" max="11" width="14.6328125" style="488" customWidth="1"/>
    <col min="12" max="12" width="2.6328125" style="488" customWidth="1"/>
    <col min="13" max="25" width="12.6328125" style="488" customWidth="1"/>
    <col min="26" max="26" width="3.08984375" style="488" customWidth="1"/>
    <col min="27" max="40" width="12.6328125" style="488" customWidth="1"/>
    <col min="41" max="60" width="13.6328125" style="488" customWidth="1"/>
    <col min="61" max="16384" width="9" style="488"/>
  </cols>
  <sheetData>
    <row r="1" spans="1:18" ht="10" customHeight="1"/>
    <row r="2" spans="1:18" s="484" customFormat="1" ht="20.149999999999999" customHeight="1">
      <c r="B2" s="1184" t="s">
        <v>819</v>
      </c>
      <c r="C2" s="1184"/>
      <c r="D2" s="1210"/>
      <c r="E2" s="1210"/>
      <c r="F2" s="1210"/>
      <c r="G2" s="1210"/>
      <c r="H2" s="1210"/>
      <c r="I2" s="1210"/>
      <c r="J2" s="1210"/>
      <c r="K2" s="1210"/>
      <c r="L2" s="491"/>
      <c r="M2" s="491"/>
      <c r="N2" s="491"/>
      <c r="O2" s="491"/>
    </row>
    <row r="3" spans="1:18" s="484" customFormat="1" ht="10" customHeight="1">
      <c r="A3" s="485"/>
      <c r="B3" s="491"/>
      <c r="C3" s="491"/>
      <c r="D3" s="491"/>
      <c r="E3" s="491"/>
      <c r="F3" s="511"/>
      <c r="G3" s="323"/>
      <c r="H3" s="323"/>
      <c r="I3" s="323"/>
      <c r="J3" s="323"/>
      <c r="K3" s="323"/>
      <c r="L3" s="491"/>
    </row>
    <row r="4" spans="1:18" s="284" customFormat="1" ht="20.149999999999999" customHeight="1">
      <c r="A4" s="282"/>
      <c r="B4" s="992" t="s">
        <v>376</v>
      </c>
      <c r="C4" s="992"/>
      <c r="D4" s="992"/>
      <c r="E4" s="992"/>
      <c r="F4" s="992"/>
      <c r="G4" s="992"/>
      <c r="H4" s="992"/>
      <c r="I4" s="992"/>
      <c r="J4" s="992"/>
      <c r="K4" s="992"/>
      <c r="L4" s="511"/>
      <c r="M4" s="511"/>
      <c r="N4" s="511"/>
      <c r="O4" s="511"/>
      <c r="P4" s="283"/>
      <c r="Q4" s="283"/>
      <c r="R4" s="283"/>
    </row>
    <row r="5" spans="1:18" ht="8.25" customHeight="1" thickBot="1">
      <c r="A5" s="511"/>
      <c r="B5" s="511"/>
      <c r="C5" s="511"/>
      <c r="D5" s="511"/>
      <c r="E5" s="511"/>
      <c r="F5" s="511"/>
      <c r="G5" s="511"/>
      <c r="H5" s="511"/>
      <c r="I5" s="511"/>
      <c r="J5" s="511"/>
      <c r="K5" s="511"/>
      <c r="L5" s="511"/>
      <c r="M5" s="511"/>
      <c r="N5" s="511"/>
      <c r="O5" s="511"/>
    </row>
    <row r="6" spans="1:18" ht="20.149999999999999" customHeight="1">
      <c r="B6" s="1211" t="s">
        <v>377</v>
      </c>
      <c r="C6" s="1212"/>
      <c r="D6" s="1212"/>
      <c r="E6" s="1212"/>
      <c r="F6" s="1213"/>
      <c r="G6" s="631" t="s">
        <v>378</v>
      </c>
      <c r="H6" s="308" t="s">
        <v>379</v>
      </c>
      <c r="I6" s="1217" t="s">
        <v>380</v>
      </c>
      <c r="J6" s="1212"/>
      <c r="K6" s="1218"/>
      <c r="L6" s="285"/>
    </row>
    <row r="7" spans="1:18" ht="20.149999999999999" customHeight="1" thickBot="1">
      <c r="B7" s="1214"/>
      <c r="C7" s="1215"/>
      <c r="D7" s="1215"/>
      <c r="E7" s="1215"/>
      <c r="F7" s="1216"/>
      <c r="G7" s="309" t="s">
        <v>381</v>
      </c>
      <c r="H7" s="309" t="s">
        <v>382</v>
      </c>
      <c r="I7" s="1219"/>
      <c r="J7" s="1215"/>
      <c r="K7" s="1220"/>
      <c r="L7" s="285"/>
    </row>
    <row r="8" spans="1:18" s="275" customFormat="1" ht="20.149999999999999" customHeight="1">
      <c r="B8" s="291"/>
      <c r="C8" s="311"/>
      <c r="D8" s="292"/>
      <c r="E8" s="293" t="s">
        <v>109</v>
      </c>
      <c r="F8" s="630"/>
      <c r="G8" s="430"/>
      <c r="H8" s="430"/>
      <c r="I8" s="1221"/>
      <c r="J8" s="1222"/>
      <c r="K8" s="1223"/>
      <c r="L8" s="285"/>
    </row>
    <row r="9" spans="1:18" s="275" customFormat="1" ht="20.149999999999999" customHeight="1">
      <c r="B9" s="291"/>
      <c r="C9" s="311"/>
      <c r="D9" s="292"/>
      <c r="E9" s="278" t="s">
        <v>109</v>
      </c>
      <c r="F9" s="280"/>
      <c r="G9" s="798"/>
      <c r="H9" s="431"/>
      <c r="I9" s="1207"/>
      <c r="J9" s="1208"/>
      <c r="K9" s="1209"/>
      <c r="L9" s="285"/>
    </row>
    <row r="10" spans="1:18" s="275" customFormat="1" ht="20.149999999999999" customHeight="1">
      <c r="B10" s="291"/>
      <c r="C10" s="274"/>
      <c r="D10" s="279" t="s">
        <v>105</v>
      </c>
      <c r="E10" s="1028" t="s">
        <v>383</v>
      </c>
      <c r="F10" s="1029"/>
      <c r="G10" s="431"/>
      <c r="H10" s="431"/>
      <c r="I10" s="1207"/>
      <c r="J10" s="1208"/>
      <c r="K10" s="1209"/>
      <c r="L10" s="285"/>
    </row>
    <row r="11" spans="1:18" s="275" customFormat="1" ht="20.149999999999999" customHeight="1">
      <c r="B11" s="291"/>
      <c r="C11" s="311"/>
      <c r="D11" s="292"/>
      <c r="E11" s="286" t="s">
        <v>109</v>
      </c>
      <c r="F11" s="633"/>
      <c r="G11" s="432"/>
      <c r="H11" s="432"/>
      <c r="I11" s="1204"/>
      <c r="J11" s="1205"/>
      <c r="K11" s="1206"/>
      <c r="L11" s="285"/>
    </row>
    <row r="12" spans="1:18" s="275" customFormat="1" ht="20.149999999999999" customHeight="1">
      <c r="B12" s="291"/>
      <c r="C12" s="311"/>
      <c r="D12" s="292"/>
      <c r="E12" s="278" t="s">
        <v>109</v>
      </c>
      <c r="F12" s="280"/>
      <c r="G12" s="431"/>
      <c r="H12" s="431"/>
      <c r="I12" s="1207"/>
      <c r="J12" s="1208"/>
      <c r="K12" s="1209"/>
      <c r="L12" s="285"/>
    </row>
    <row r="13" spans="1:18" s="275" customFormat="1" ht="20.149999999999999" customHeight="1">
      <c r="B13" s="291"/>
      <c r="C13" s="274"/>
      <c r="D13" s="279" t="s">
        <v>110</v>
      </c>
      <c r="E13" s="1028" t="s">
        <v>384</v>
      </c>
      <c r="F13" s="1029"/>
      <c r="G13" s="433"/>
      <c r="H13" s="433"/>
      <c r="I13" s="1191"/>
      <c r="J13" s="1192"/>
      <c r="K13" s="1193"/>
      <c r="L13" s="285"/>
    </row>
    <row r="14" spans="1:18" s="275" customFormat="1" ht="20.149999999999999" customHeight="1">
      <c r="B14" s="291"/>
      <c r="C14" s="311"/>
      <c r="D14" s="294"/>
      <c r="E14" s="286" t="s">
        <v>109</v>
      </c>
      <c r="F14" s="633"/>
      <c r="G14" s="432"/>
      <c r="H14" s="432"/>
      <c r="I14" s="1204"/>
      <c r="J14" s="1205"/>
      <c r="K14" s="1206"/>
      <c r="L14" s="285"/>
    </row>
    <row r="15" spans="1:18" s="275" customFormat="1" ht="20.149999999999999" customHeight="1">
      <c r="B15" s="291"/>
      <c r="C15" s="311"/>
      <c r="D15" s="292"/>
      <c r="E15" s="278" t="s">
        <v>109</v>
      </c>
      <c r="F15" s="280"/>
      <c r="G15" s="431"/>
      <c r="H15" s="431"/>
      <c r="I15" s="1207"/>
      <c r="J15" s="1208"/>
      <c r="K15" s="1209"/>
      <c r="L15" s="285"/>
    </row>
    <row r="16" spans="1:18" s="275" customFormat="1" ht="20.149999999999999" customHeight="1">
      <c r="B16" s="291"/>
      <c r="D16" s="279" t="s">
        <v>138</v>
      </c>
      <c r="E16" s="1028" t="s">
        <v>385</v>
      </c>
      <c r="F16" s="1029"/>
      <c r="G16" s="433"/>
      <c r="H16" s="433"/>
      <c r="I16" s="1191"/>
      <c r="J16" s="1192"/>
      <c r="K16" s="1193"/>
      <c r="L16" s="285"/>
    </row>
    <row r="17" spans="2:12" s="275" customFormat="1" ht="20.149999999999999" customHeight="1">
      <c r="B17" s="291"/>
      <c r="C17" s="312" t="s">
        <v>498</v>
      </c>
      <c r="D17" s="799"/>
      <c r="E17" s="619"/>
      <c r="F17" s="619"/>
      <c r="G17" s="188">
        <f>H17/20</f>
        <v>0</v>
      </c>
      <c r="H17" s="434">
        <f>SUM(H10,H13,H16)</f>
        <v>0</v>
      </c>
      <c r="I17" s="637" t="s">
        <v>462</v>
      </c>
      <c r="J17" s="586"/>
      <c r="K17" s="632"/>
      <c r="L17" s="285"/>
    </row>
    <row r="18" spans="2:12" s="275" customFormat="1" ht="20.149999999999999" customHeight="1" thickBot="1">
      <c r="B18" s="1201" t="s">
        <v>78</v>
      </c>
      <c r="C18" s="1202"/>
      <c r="D18" s="1202"/>
      <c r="E18" s="1202"/>
      <c r="F18" s="1203"/>
      <c r="G18" s="435">
        <f>H18/20</f>
        <v>0</v>
      </c>
      <c r="H18" s="436">
        <f>SUM(H17)</f>
        <v>0</v>
      </c>
      <c r="I18" s="1197"/>
      <c r="J18" s="1198"/>
      <c r="K18" s="1199"/>
      <c r="L18" s="285"/>
    </row>
    <row r="19" spans="2:12" ht="8.25" customHeight="1"/>
    <row r="20" spans="2:12" ht="13.5" customHeight="1">
      <c r="B20" s="281" t="s">
        <v>80</v>
      </c>
      <c r="C20" s="281"/>
      <c r="D20" s="1181" t="s">
        <v>343</v>
      </c>
      <c r="E20" s="1153"/>
      <c r="F20" s="1153"/>
      <c r="G20" s="1153"/>
      <c r="H20" s="1153"/>
      <c r="I20" s="1153"/>
      <c r="J20" s="1153"/>
      <c r="K20" s="1153"/>
    </row>
    <row r="21" spans="2:12" ht="13.5" customHeight="1">
      <c r="B21" s="281" t="s">
        <v>386</v>
      </c>
      <c r="C21" s="281"/>
      <c r="D21" s="634" t="s">
        <v>375</v>
      </c>
      <c r="E21" s="626"/>
      <c r="F21" s="626"/>
      <c r="G21" s="626"/>
      <c r="H21" s="626"/>
      <c r="I21" s="626"/>
      <c r="J21" s="626"/>
      <c r="K21" s="626"/>
    </row>
    <row r="22" spans="2:12" ht="13.5" customHeight="1">
      <c r="B22" s="281" t="s">
        <v>74</v>
      </c>
      <c r="C22" s="281"/>
      <c r="D22" s="1182" t="s">
        <v>334</v>
      </c>
      <c r="E22" s="1153"/>
      <c r="F22" s="1153"/>
      <c r="G22" s="1153"/>
      <c r="H22" s="1153"/>
      <c r="I22" s="1153"/>
      <c r="J22" s="1153"/>
      <c r="K22" s="1153"/>
    </row>
    <row r="23" spans="2:12" ht="13.5" customHeight="1">
      <c r="B23" s="281" t="s">
        <v>65</v>
      </c>
      <c r="C23" s="281"/>
      <c r="D23" s="1181" t="s">
        <v>345</v>
      </c>
      <c r="E23" s="1153"/>
      <c r="F23" s="1153"/>
      <c r="G23" s="1153"/>
      <c r="H23" s="1153"/>
      <c r="I23" s="1153"/>
      <c r="J23" s="1153"/>
      <c r="K23" s="1153"/>
    </row>
    <row r="24" spans="2:12" ht="24" customHeight="1">
      <c r="B24" s="281" t="s">
        <v>75</v>
      </c>
      <c r="C24" s="281"/>
      <c r="D24" s="1183" t="s">
        <v>335</v>
      </c>
      <c r="E24" s="1149"/>
      <c r="F24" s="1149"/>
      <c r="G24" s="1149"/>
      <c r="H24" s="1149"/>
      <c r="I24" s="1149"/>
      <c r="J24" s="1149"/>
      <c r="K24" s="1200"/>
    </row>
    <row r="25" spans="2:12" ht="13.5" customHeight="1">
      <c r="B25" s="281" t="s">
        <v>347</v>
      </c>
      <c r="C25" s="281"/>
      <c r="D25" s="1181" t="s">
        <v>792</v>
      </c>
      <c r="E25" s="1153"/>
      <c r="F25" s="1153"/>
      <c r="G25" s="1153"/>
      <c r="H25" s="1153"/>
      <c r="I25" s="1153"/>
      <c r="J25" s="1153"/>
      <c r="K25" s="1153"/>
    </row>
    <row r="26" spans="2:12" ht="13.5" customHeight="1" thickBot="1">
      <c r="B26" s="281" t="s">
        <v>348</v>
      </c>
      <c r="C26" s="281"/>
      <c r="D26" s="1181" t="s">
        <v>793</v>
      </c>
      <c r="E26" s="1153"/>
      <c r="F26" s="1153"/>
      <c r="G26" s="1153"/>
      <c r="H26" s="1153"/>
      <c r="I26" s="1153"/>
      <c r="J26" s="1153"/>
      <c r="K26" s="1153"/>
    </row>
    <row r="27" spans="2:12" ht="12" customHeight="1">
      <c r="I27" s="273"/>
      <c r="J27" s="1074" t="s">
        <v>260</v>
      </c>
      <c r="K27" s="1194"/>
    </row>
    <row r="28" spans="2:12" ht="12.75" customHeight="1" thickBot="1">
      <c r="I28" s="273"/>
      <c r="J28" s="1195"/>
      <c r="K28" s="1196"/>
    </row>
    <row r="29" spans="2:12" ht="8.25" customHeight="1"/>
  </sheetData>
  <mergeCells count="25">
    <mergeCell ref="I9:K9"/>
    <mergeCell ref="B2:K2"/>
    <mergeCell ref="B4:K4"/>
    <mergeCell ref="B6:F7"/>
    <mergeCell ref="I6:K7"/>
    <mergeCell ref="I8:K8"/>
    <mergeCell ref="I14:K14"/>
    <mergeCell ref="I15:K15"/>
    <mergeCell ref="E10:F10"/>
    <mergeCell ref="I10:K10"/>
    <mergeCell ref="I11:K11"/>
    <mergeCell ref="I12:K12"/>
    <mergeCell ref="E13:F13"/>
    <mergeCell ref="I13:K13"/>
    <mergeCell ref="E16:F16"/>
    <mergeCell ref="I16:K16"/>
    <mergeCell ref="D25:K25"/>
    <mergeCell ref="D26:K26"/>
    <mergeCell ref="J27:K28"/>
    <mergeCell ref="I18:K18"/>
    <mergeCell ref="D20:K20"/>
    <mergeCell ref="D22:K22"/>
    <mergeCell ref="D23:K23"/>
    <mergeCell ref="D24:K24"/>
    <mergeCell ref="B18:F18"/>
  </mergeCells>
  <phoneticPr fontId="10"/>
  <printOptions horizontalCentered="1"/>
  <pageMargins left="0.78740157480314965" right="0.78740157480314965" top="0.78740157480314965" bottom="0.78740157480314965" header="0.51181102362204722" footer="0.51181102362204722"/>
  <pageSetup paperSize="9" scale="64" orientation="portrait" horizontalDpi="300" verticalDpi="300"/>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31"/>
  <sheetViews>
    <sheetView topLeftCell="D1" zoomScaleNormal="100" workbookViewId="0">
      <selection activeCell="D18" sqref="D18:H18"/>
    </sheetView>
  </sheetViews>
  <sheetFormatPr defaultColWidth="9" defaultRowHeight="12"/>
  <cols>
    <col min="1" max="1" width="3.6328125" style="488" customWidth="1"/>
    <col min="2" max="2" width="2.6328125" style="488" customWidth="1"/>
    <col min="3" max="4" width="3.08984375" style="488" customWidth="1"/>
    <col min="5" max="6" width="30.6328125" style="488" customWidth="1"/>
    <col min="7" max="7" width="14.08984375" style="488" customWidth="1"/>
    <col min="8" max="28" width="13.08984375" style="488" customWidth="1"/>
    <col min="29" max="47" width="13.6328125" style="488" customWidth="1"/>
    <col min="48" max="16384" width="9" style="488"/>
  </cols>
  <sheetData>
    <row r="1" spans="1:28" ht="10" customHeight="1"/>
    <row r="2" spans="1:28" s="484" customFormat="1" ht="20.149999999999999" customHeight="1">
      <c r="B2" s="1184" t="s">
        <v>820</v>
      </c>
      <c r="C2" s="1210"/>
      <c r="D2" s="1210"/>
      <c r="E2" s="1210"/>
      <c r="F2" s="1210"/>
      <c r="G2" s="512"/>
    </row>
    <row r="3" spans="1:28" s="484" customFormat="1" ht="10" customHeight="1">
      <c r="A3" s="485"/>
      <c r="B3" s="491"/>
    </row>
    <row r="4" spans="1:28" s="284" customFormat="1" ht="20.149999999999999" customHeight="1">
      <c r="A4" s="282"/>
      <c r="B4" s="1039" t="s">
        <v>715</v>
      </c>
      <c r="C4" s="1039"/>
      <c r="D4" s="1224"/>
      <c r="E4" s="1224"/>
      <c r="F4" s="1224"/>
      <c r="G4" s="1224"/>
      <c r="H4" s="1224"/>
      <c r="I4" s="1224"/>
      <c r="J4" s="1224"/>
      <c r="K4" s="1224"/>
      <c r="L4" s="1224"/>
      <c r="M4" s="1224"/>
      <c r="N4" s="1224"/>
      <c r="O4" s="1224"/>
      <c r="P4" s="1224"/>
      <c r="Q4" s="1224"/>
      <c r="R4" s="1224"/>
      <c r="S4" s="1224"/>
      <c r="T4" s="1224"/>
      <c r="U4" s="1224"/>
      <c r="V4" s="1224"/>
      <c r="W4" s="1224"/>
      <c r="X4" s="1224"/>
      <c r="Y4" s="1224"/>
      <c r="Z4" s="1224"/>
      <c r="AA4" s="1224"/>
    </row>
    <row r="5" spans="1:28" ht="8.25" customHeight="1" thickBot="1">
      <c r="A5" s="511"/>
      <c r="B5" s="511"/>
      <c r="C5" s="511"/>
      <c r="D5" s="511"/>
      <c r="E5" s="511"/>
    </row>
    <row r="6" spans="1:28" ht="32.25" customHeight="1" thickBot="1">
      <c r="B6" s="285"/>
      <c r="C6" s="1225" t="s">
        <v>387</v>
      </c>
      <c r="D6" s="1226"/>
      <c r="E6" s="1227"/>
      <c r="F6" s="313" t="s">
        <v>338</v>
      </c>
      <c r="G6" s="306" t="s">
        <v>388</v>
      </c>
      <c r="H6" s="306" t="s">
        <v>389</v>
      </c>
      <c r="I6" s="306" t="s">
        <v>390</v>
      </c>
      <c r="J6" s="306" t="s">
        <v>391</v>
      </c>
      <c r="K6" s="306" t="s">
        <v>392</v>
      </c>
      <c r="L6" s="306" t="s">
        <v>393</v>
      </c>
      <c r="M6" s="306" t="s">
        <v>394</v>
      </c>
      <c r="N6" s="306" t="s">
        <v>395</v>
      </c>
      <c r="O6" s="306" t="s">
        <v>396</v>
      </c>
      <c r="P6" s="306" t="s">
        <v>397</v>
      </c>
      <c r="Q6" s="306" t="s">
        <v>398</v>
      </c>
      <c r="R6" s="306" t="s">
        <v>399</v>
      </c>
      <c r="S6" s="306" t="s">
        <v>400</v>
      </c>
      <c r="T6" s="306" t="s">
        <v>401</v>
      </c>
      <c r="U6" s="306" t="s">
        <v>402</v>
      </c>
      <c r="V6" s="306" t="s">
        <v>403</v>
      </c>
      <c r="W6" s="306" t="s">
        <v>404</v>
      </c>
      <c r="X6" s="306" t="s">
        <v>492</v>
      </c>
      <c r="Y6" s="306" t="s">
        <v>493</v>
      </c>
      <c r="Z6" s="306" t="s">
        <v>494</v>
      </c>
      <c r="AA6" s="306" t="s">
        <v>495</v>
      </c>
      <c r="AB6" s="314" t="s">
        <v>292</v>
      </c>
    </row>
    <row r="7" spans="1:28" s="275" customFormat="1" ht="20.149999999999999" customHeight="1">
      <c r="B7" s="285"/>
      <c r="C7" s="277"/>
      <c r="D7" s="315" t="s">
        <v>405</v>
      </c>
      <c r="E7" s="316"/>
      <c r="F7" s="317"/>
      <c r="G7" s="437"/>
      <c r="H7" s="437"/>
      <c r="I7" s="437"/>
      <c r="J7" s="437"/>
      <c r="K7" s="437"/>
      <c r="L7" s="437"/>
      <c r="M7" s="437"/>
      <c r="N7" s="437"/>
      <c r="O7" s="437"/>
      <c r="P7" s="437"/>
      <c r="Q7" s="437"/>
      <c r="R7" s="437"/>
      <c r="S7" s="437"/>
      <c r="T7" s="437"/>
      <c r="U7" s="437"/>
      <c r="V7" s="437"/>
      <c r="W7" s="437"/>
      <c r="X7" s="437"/>
      <c r="Y7" s="437"/>
      <c r="Z7" s="437"/>
      <c r="AA7" s="437"/>
      <c r="AB7" s="439">
        <f>SUM(H7:AA7)</f>
        <v>0</v>
      </c>
    </row>
    <row r="8" spans="1:28" s="275" customFormat="1" ht="20.149999999999999" customHeight="1">
      <c r="B8" s="285"/>
      <c r="C8" s="277"/>
      <c r="D8" s="318" t="s">
        <v>405</v>
      </c>
      <c r="E8" s="319"/>
      <c r="F8" s="320"/>
      <c r="G8" s="438"/>
      <c r="H8" s="438"/>
      <c r="I8" s="438"/>
      <c r="J8" s="438"/>
      <c r="K8" s="438"/>
      <c r="L8" s="438"/>
      <c r="M8" s="438"/>
      <c r="N8" s="438"/>
      <c r="O8" s="438"/>
      <c r="P8" s="438"/>
      <c r="Q8" s="438"/>
      <c r="R8" s="438"/>
      <c r="S8" s="438"/>
      <c r="T8" s="438"/>
      <c r="U8" s="438"/>
      <c r="V8" s="438"/>
      <c r="W8" s="438"/>
      <c r="X8" s="438"/>
      <c r="Y8" s="438"/>
      <c r="Z8" s="438"/>
      <c r="AA8" s="438"/>
      <c r="AB8" s="439">
        <f>SUM(H8:AA8)</f>
        <v>0</v>
      </c>
    </row>
    <row r="9" spans="1:28" s="275" customFormat="1" ht="20.149999999999999" customHeight="1">
      <c r="B9" s="285"/>
      <c r="C9" s="277"/>
      <c r="D9" s="318" t="s">
        <v>405</v>
      </c>
      <c r="E9" s="319"/>
      <c r="F9" s="320"/>
      <c r="G9" s="438"/>
      <c r="H9" s="438"/>
      <c r="I9" s="438"/>
      <c r="J9" s="438"/>
      <c r="K9" s="438"/>
      <c r="L9" s="438"/>
      <c r="M9" s="438"/>
      <c r="N9" s="438"/>
      <c r="O9" s="438"/>
      <c r="P9" s="438"/>
      <c r="Q9" s="438"/>
      <c r="R9" s="438"/>
      <c r="S9" s="438"/>
      <c r="T9" s="438"/>
      <c r="U9" s="438"/>
      <c r="V9" s="438"/>
      <c r="W9" s="438"/>
      <c r="X9" s="438"/>
      <c r="Y9" s="438"/>
      <c r="Z9" s="438"/>
      <c r="AA9" s="438"/>
      <c r="AB9" s="439">
        <f>SUM(H9:AA9)</f>
        <v>0</v>
      </c>
    </row>
    <row r="10" spans="1:28" s="275" customFormat="1" ht="20.149999999999999" customHeight="1">
      <c r="B10" s="285"/>
      <c r="C10" s="277"/>
      <c r="D10" s="318" t="s">
        <v>405</v>
      </c>
      <c r="E10" s="319"/>
      <c r="F10" s="320"/>
      <c r="G10" s="438"/>
      <c r="H10" s="438"/>
      <c r="I10" s="438"/>
      <c r="J10" s="438"/>
      <c r="K10" s="438"/>
      <c r="L10" s="438"/>
      <c r="M10" s="438"/>
      <c r="N10" s="438"/>
      <c r="O10" s="438"/>
      <c r="P10" s="438"/>
      <c r="Q10" s="438"/>
      <c r="R10" s="438"/>
      <c r="S10" s="438"/>
      <c r="T10" s="438"/>
      <c r="U10" s="438"/>
      <c r="V10" s="438"/>
      <c r="W10" s="438"/>
      <c r="X10" s="438"/>
      <c r="Y10" s="438"/>
      <c r="Z10" s="438"/>
      <c r="AA10" s="438"/>
      <c r="AB10" s="439">
        <f>SUM(H10:AA10)</f>
        <v>0</v>
      </c>
    </row>
    <row r="11" spans="1:28" s="275" customFormat="1" ht="20.149999999999999" customHeight="1">
      <c r="B11" s="285"/>
      <c r="C11" s="277"/>
      <c r="D11" s="321" t="s">
        <v>405</v>
      </c>
      <c r="E11" s="322"/>
      <c r="F11" s="620"/>
      <c r="G11" s="440"/>
      <c r="H11" s="440"/>
      <c r="I11" s="440"/>
      <c r="J11" s="440"/>
      <c r="K11" s="440"/>
      <c r="L11" s="440"/>
      <c r="M11" s="440"/>
      <c r="N11" s="440"/>
      <c r="O11" s="440"/>
      <c r="P11" s="440"/>
      <c r="Q11" s="440"/>
      <c r="R11" s="440"/>
      <c r="S11" s="440"/>
      <c r="T11" s="440"/>
      <c r="U11" s="440"/>
      <c r="V11" s="440"/>
      <c r="W11" s="440"/>
      <c r="X11" s="440"/>
      <c r="Y11" s="440"/>
      <c r="Z11" s="440"/>
      <c r="AA11" s="440"/>
      <c r="AB11" s="439">
        <f>SUM(H11:AA11)</f>
        <v>0</v>
      </c>
    </row>
    <row r="12" spans="1:28" s="275" customFormat="1" ht="20.149999999999999" customHeight="1" thickBot="1">
      <c r="B12" s="285"/>
      <c r="C12" s="1201" t="s">
        <v>680</v>
      </c>
      <c r="D12" s="1202"/>
      <c r="E12" s="1202"/>
      <c r="F12" s="1228"/>
      <c r="G12" s="441">
        <f>SUM(G7:G11)</f>
        <v>0</v>
      </c>
      <c r="H12" s="441">
        <f>SUM(H7:H11)</f>
        <v>0</v>
      </c>
      <c r="I12" s="441">
        <f t="shared" ref="I12:AB12" si="0">SUM(I7:I11)</f>
        <v>0</v>
      </c>
      <c r="J12" s="441">
        <f t="shared" si="0"/>
        <v>0</v>
      </c>
      <c r="K12" s="441">
        <f t="shared" si="0"/>
        <v>0</v>
      </c>
      <c r="L12" s="441">
        <f t="shared" si="0"/>
        <v>0</v>
      </c>
      <c r="M12" s="441">
        <f t="shared" si="0"/>
        <v>0</v>
      </c>
      <c r="N12" s="441">
        <f t="shared" si="0"/>
        <v>0</v>
      </c>
      <c r="O12" s="441">
        <f t="shared" si="0"/>
        <v>0</v>
      </c>
      <c r="P12" s="441">
        <f t="shared" si="0"/>
        <v>0</v>
      </c>
      <c r="Q12" s="441">
        <f t="shared" si="0"/>
        <v>0</v>
      </c>
      <c r="R12" s="441">
        <f t="shared" si="0"/>
        <v>0</v>
      </c>
      <c r="S12" s="441">
        <f t="shared" si="0"/>
        <v>0</v>
      </c>
      <c r="T12" s="441">
        <f t="shared" si="0"/>
        <v>0</v>
      </c>
      <c r="U12" s="441">
        <f t="shared" si="0"/>
        <v>0</v>
      </c>
      <c r="V12" s="441">
        <f t="shared" si="0"/>
        <v>0</v>
      </c>
      <c r="W12" s="441">
        <f t="shared" si="0"/>
        <v>0</v>
      </c>
      <c r="X12" s="441">
        <f t="shared" si="0"/>
        <v>0</v>
      </c>
      <c r="Y12" s="441">
        <f t="shared" si="0"/>
        <v>0</v>
      </c>
      <c r="Z12" s="441">
        <f t="shared" si="0"/>
        <v>0</v>
      </c>
      <c r="AA12" s="643">
        <f t="shared" si="0"/>
        <v>0</v>
      </c>
      <c r="AB12" s="644">
        <f t="shared" si="0"/>
        <v>0</v>
      </c>
    </row>
    <row r="13" spans="1:28" s="275" customFormat="1" ht="15.75" customHeight="1">
      <c r="B13" s="285"/>
      <c r="C13" s="281" t="s">
        <v>80</v>
      </c>
      <c r="D13" s="1181" t="s">
        <v>343</v>
      </c>
      <c r="E13" s="1153"/>
      <c r="F13" s="1153"/>
      <c r="G13" s="1153"/>
      <c r="H13" s="1153"/>
    </row>
    <row r="14" spans="1:28" s="275" customFormat="1" ht="15.75" customHeight="1">
      <c r="B14" s="285"/>
      <c r="C14" s="281" t="s">
        <v>386</v>
      </c>
      <c r="D14" s="634" t="s">
        <v>375</v>
      </c>
      <c r="E14" s="626"/>
      <c r="F14" s="626"/>
    </row>
    <row r="15" spans="1:28" s="275" customFormat="1" ht="15.75" customHeight="1">
      <c r="B15" s="285"/>
      <c r="C15" s="281" t="s">
        <v>74</v>
      </c>
      <c r="D15" s="1182" t="s">
        <v>334</v>
      </c>
      <c r="E15" s="1153"/>
      <c r="F15" s="1153"/>
      <c r="G15" s="1153"/>
      <c r="H15" s="1153"/>
    </row>
    <row r="16" spans="1:28" s="275" customFormat="1" ht="15.75" customHeight="1">
      <c r="B16" s="285"/>
      <c r="C16" s="281" t="s">
        <v>65</v>
      </c>
      <c r="D16" s="1181" t="s">
        <v>345</v>
      </c>
      <c r="E16" s="1153"/>
      <c r="F16" s="1153"/>
      <c r="G16" s="1153"/>
      <c r="H16" s="1153"/>
    </row>
    <row r="17" spans="2:28" s="275" customFormat="1" ht="24.75" customHeight="1">
      <c r="B17" s="285"/>
      <c r="C17" s="281" t="s">
        <v>75</v>
      </c>
      <c r="D17" s="1183" t="s">
        <v>486</v>
      </c>
      <c r="E17" s="1149"/>
      <c r="F17" s="1149"/>
      <c r="G17" s="1149"/>
      <c r="H17" s="1200"/>
    </row>
    <row r="18" spans="2:28" s="275" customFormat="1" ht="15.75" customHeight="1">
      <c r="B18" s="285"/>
      <c r="C18" s="281" t="s">
        <v>347</v>
      </c>
      <c r="D18" s="1181" t="s">
        <v>825</v>
      </c>
      <c r="E18" s="1153"/>
      <c r="F18" s="1153"/>
      <c r="G18" s="1153"/>
      <c r="H18" s="1153"/>
    </row>
    <row r="19" spans="2:28" s="275" customFormat="1" ht="20.149999999999999" customHeight="1" thickBot="1">
      <c r="B19" s="285"/>
    </row>
    <row r="20" spans="2:28" s="275" customFormat="1" ht="20.149999999999999" customHeight="1">
      <c r="B20" s="285"/>
      <c r="AA20" s="1074" t="s">
        <v>260</v>
      </c>
      <c r="AB20" s="1194"/>
    </row>
    <row r="21" spans="2:28" ht="8.25" customHeight="1" thickBot="1">
      <c r="AA21" s="1195"/>
      <c r="AB21" s="1196"/>
    </row>
    <row r="22" spans="2:28" ht="13.5" customHeight="1"/>
    <row r="23" spans="2:28" ht="13.5" customHeight="1"/>
    <row r="24" spans="2:28" ht="13.5" customHeight="1"/>
    <row r="25" spans="2:28" ht="13.5" customHeight="1"/>
    <row r="26" spans="2:28" ht="24" customHeight="1"/>
    <row r="27" spans="2:28" ht="13.5" customHeight="1"/>
    <row r="28" spans="2:28" ht="13.5" customHeight="1"/>
    <row r="29" spans="2:28" ht="12" customHeight="1"/>
    <row r="30" spans="2:28" ht="12.75" customHeight="1"/>
    <row r="31" spans="2:28" ht="8.25" customHeight="1"/>
  </sheetData>
  <mergeCells count="10">
    <mergeCell ref="D16:H16"/>
    <mergeCell ref="D17:H17"/>
    <mergeCell ref="D18:H18"/>
    <mergeCell ref="AA20:AB21"/>
    <mergeCell ref="B2:F2"/>
    <mergeCell ref="B4:AA4"/>
    <mergeCell ref="C6:E6"/>
    <mergeCell ref="C12:F12"/>
    <mergeCell ref="D13:H13"/>
    <mergeCell ref="D15:H15"/>
  </mergeCells>
  <phoneticPr fontId="10"/>
  <printOptions horizontalCentered="1"/>
  <pageMargins left="0.78740157480314965" right="0.78740157480314965" top="0.78740157480314965" bottom="0.78740157480314965" header="0.51181102362204722" footer="0.51181102362204722"/>
  <pageSetup paperSize="8" scale="50" orientation="landscape" horizontalDpi="300" verticalDpi="300"/>
  <headerFooter alignWithMargins="0"/>
  <colBreaks count="1" manualBreakCount="1">
    <brk id="28" min="1" max="37"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8"/>
  <sheetViews>
    <sheetView zoomScale="160" zoomScaleNormal="160" workbookViewId="0">
      <selection activeCell="B3" sqref="B3"/>
    </sheetView>
  </sheetViews>
  <sheetFormatPr defaultColWidth="9" defaultRowHeight="14"/>
  <cols>
    <col min="1" max="1" width="3.6328125" style="470" customWidth="1"/>
    <col min="2" max="2" width="4.6328125" style="470" customWidth="1"/>
    <col min="3" max="3" width="23.6328125" style="470" customWidth="1"/>
    <col min="4" max="4" width="8.6328125" style="470" customWidth="1"/>
    <col min="5" max="5" width="25.6328125" style="470" customWidth="1"/>
    <col min="6" max="7" width="15.6328125" style="470" customWidth="1"/>
    <col min="8" max="8" width="2.6328125" style="470" customWidth="1"/>
    <col min="9" max="16384" width="9" style="470"/>
  </cols>
  <sheetData>
    <row r="1" spans="1:10" ht="10" customHeight="1"/>
    <row r="2" spans="1:10" s="616" customFormat="1" ht="20.149999999999999" customHeight="1">
      <c r="A2" s="15"/>
      <c r="B2" s="990" t="s">
        <v>826</v>
      </c>
      <c r="C2" s="991"/>
      <c r="D2" s="991"/>
      <c r="E2" s="991"/>
      <c r="F2" s="991"/>
      <c r="G2" s="991"/>
      <c r="H2" s="456"/>
      <c r="I2" s="456"/>
      <c r="J2" s="22"/>
    </row>
    <row r="3" spans="1:10" s="616" customFormat="1" ht="8.25" customHeight="1">
      <c r="A3" s="15"/>
      <c r="B3" s="615"/>
      <c r="C3" s="453"/>
      <c r="D3" s="453"/>
      <c r="E3" s="453"/>
      <c r="F3" s="453"/>
      <c r="G3" s="453"/>
      <c r="H3" s="456"/>
      <c r="I3" s="456"/>
      <c r="J3" s="22"/>
    </row>
    <row r="4" spans="1:10" ht="20.149999999999999" customHeight="1">
      <c r="A4" s="454"/>
      <c r="B4" s="992" t="s">
        <v>406</v>
      </c>
      <c r="C4" s="1245"/>
      <c r="D4" s="1245"/>
      <c r="E4" s="1245"/>
      <c r="F4" s="1245"/>
      <c r="G4" s="1245"/>
      <c r="H4" s="617"/>
      <c r="I4" s="617"/>
      <c r="J4" s="455"/>
    </row>
    <row r="5" spans="1:10" ht="8.25" customHeight="1"/>
    <row r="6" spans="1:10" ht="18" customHeight="1" thickBot="1">
      <c r="B6" s="561" t="s">
        <v>407</v>
      </c>
    </row>
    <row r="7" spans="1:10" s="471" customFormat="1" ht="20.149999999999999" customHeight="1">
      <c r="B7" s="1238" t="s">
        <v>408</v>
      </c>
      <c r="C7" s="1240" t="s">
        <v>409</v>
      </c>
      <c r="D7" s="1241"/>
      <c r="E7" s="1242"/>
      <c r="F7" s="545" t="s">
        <v>410</v>
      </c>
      <c r="G7" s="546" t="s">
        <v>411</v>
      </c>
    </row>
    <row r="8" spans="1:10" s="471" customFormat="1" ht="20.149999999999999" customHeight="1" thickBot="1">
      <c r="B8" s="1239"/>
      <c r="C8" s="543" t="s">
        <v>412</v>
      </c>
      <c r="D8" s="1243" t="s">
        <v>413</v>
      </c>
      <c r="E8" s="1244"/>
      <c r="F8" s="547" t="s">
        <v>414</v>
      </c>
      <c r="G8" s="548" t="s">
        <v>415</v>
      </c>
    </row>
    <row r="9" spans="1:10" s="471" customFormat="1" ht="20.149999999999999" customHeight="1">
      <c r="B9" s="472">
        <v>1</v>
      </c>
      <c r="C9" s="473"/>
      <c r="D9" s="474" t="s">
        <v>416</v>
      </c>
      <c r="E9" s="558" t="s">
        <v>417</v>
      </c>
      <c r="F9" s="522"/>
      <c r="G9" s="518"/>
    </row>
    <row r="10" spans="1:10" s="471" customFormat="1" ht="20.149999999999999" customHeight="1">
      <c r="A10" s="475"/>
      <c r="B10" s="559">
        <v>2</v>
      </c>
      <c r="C10" s="476"/>
      <c r="D10" s="618" t="s">
        <v>418</v>
      </c>
      <c r="E10" s="560" t="s">
        <v>417</v>
      </c>
      <c r="F10" s="523"/>
      <c r="G10" s="519"/>
    </row>
    <row r="11" spans="1:10" s="471" customFormat="1" ht="20.149999999999999" customHeight="1">
      <c r="A11" s="475"/>
      <c r="B11" s="559">
        <v>3</v>
      </c>
      <c r="C11" s="476"/>
      <c r="D11" s="618" t="s">
        <v>418</v>
      </c>
      <c r="E11" s="560" t="s">
        <v>417</v>
      </c>
      <c r="F11" s="523"/>
      <c r="G11" s="519"/>
    </row>
    <row r="12" spans="1:10" s="471" customFormat="1" ht="20.149999999999999" customHeight="1">
      <c r="A12" s="475"/>
      <c r="B12" s="559">
        <v>4</v>
      </c>
      <c r="C12" s="476"/>
      <c r="D12" s="618" t="s">
        <v>418</v>
      </c>
      <c r="E12" s="560" t="s">
        <v>417</v>
      </c>
      <c r="F12" s="523"/>
      <c r="G12" s="519"/>
    </row>
    <row r="13" spans="1:10" s="471" customFormat="1" ht="20.149999999999999" customHeight="1" thickBot="1">
      <c r="B13" s="477">
        <v>5</v>
      </c>
      <c r="C13" s="478"/>
      <c r="D13" s="618" t="s">
        <v>418</v>
      </c>
      <c r="E13" s="560" t="s">
        <v>417</v>
      </c>
      <c r="F13" s="524"/>
      <c r="G13" s="520"/>
    </row>
    <row r="14" spans="1:10" s="471" customFormat="1" ht="20.149999999999999" customHeight="1" thickBot="1">
      <c r="B14" s="1233" t="s">
        <v>119</v>
      </c>
      <c r="C14" s="1234"/>
      <c r="D14" s="1234"/>
      <c r="E14" s="1235"/>
      <c r="F14" s="479">
        <f>SUM(F9:F13)</f>
        <v>0</v>
      </c>
      <c r="G14" s="521">
        <f>SUM(G9:G13)</f>
        <v>0</v>
      </c>
    </row>
    <row r="15" spans="1:10" s="471" customFormat="1" ht="8.25" customHeight="1">
      <c r="B15" s="257"/>
      <c r="C15" s="257"/>
      <c r="D15" s="257"/>
      <c r="E15" s="257"/>
      <c r="F15" s="480"/>
      <c r="G15" s="481"/>
    </row>
    <row r="16" spans="1:10" s="482" customFormat="1" ht="13.5" customHeight="1">
      <c r="B16" s="442" t="s">
        <v>80</v>
      </c>
      <c r="C16" s="1236" t="s">
        <v>419</v>
      </c>
      <c r="D16" s="1019"/>
      <c r="E16" s="1019"/>
      <c r="F16" s="1019"/>
      <c r="G16" s="1019"/>
    </row>
    <row r="17" spans="1:7" s="482" customFormat="1" ht="13.5" customHeight="1">
      <c r="B17" s="442" t="s">
        <v>81</v>
      </c>
      <c r="C17" s="1236" t="s">
        <v>420</v>
      </c>
      <c r="D17" s="1019"/>
      <c r="E17" s="1019"/>
      <c r="F17" s="1019"/>
      <c r="G17" s="1019"/>
    </row>
    <row r="18" spans="1:7" s="482" customFormat="1" ht="13.5" customHeight="1">
      <c r="B18" s="442" t="s">
        <v>82</v>
      </c>
      <c r="C18" s="1236" t="s">
        <v>421</v>
      </c>
      <c r="D18" s="1019"/>
      <c r="E18" s="1019"/>
      <c r="F18" s="1019"/>
      <c r="G18" s="1019"/>
    </row>
    <row r="19" spans="1:7" ht="24" customHeight="1">
      <c r="B19" s="442" t="s">
        <v>121</v>
      </c>
      <c r="C19" s="1237" t="s">
        <v>487</v>
      </c>
      <c r="D19" s="1019"/>
      <c r="E19" s="1019"/>
      <c r="F19" s="1019"/>
      <c r="G19" s="1019"/>
    </row>
    <row r="20" spans="1:7" ht="13.5" customHeight="1">
      <c r="B20" s="442"/>
      <c r="C20" s="1020"/>
      <c r="D20" s="1019"/>
      <c r="E20" s="1019"/>
      <c r="F20" s="1019"/>
      <c r="G20" s="1019"/>
    </row>
    <row r="21" spans="1:7" ht="13.5" customHeight="1">
      <c r="B21" s="442"/>
      <c r="C21" s="591"/>
      <c r="D21" s="590"/>
      <c r="E21" s="590"/>
      <c r="F21" s="590"/>
      <c r="G21" s="590"/>
    </row>
    <row r="22" spans="1:7" ht="18" customHeight="1" thickBot="1">
      <c r="B22" s="561" t="s">
        <v>422</v>
      </c>
      <c r="F22" s="483"/>
      <c r="G22" s="483"/>
    </row>
    <row r="23" spans="1:7" s="471" customFormat="1" ht="20.149999999999999" customHeight="1">
      <c r="B23" s="1238" t="s">
        <v>408</v>
      </c>
      <c r="C23" s="1240" t="s">
        <v>409</v>
      </c>
      <c r="D23" s="1241"/>
      <c r="E23" s="1242"/>
      <c r="F23" s="545" t="s">
        <v>410</v>
      </c>
      <c r="G23" s="546" t="s">
        <v>411</v>
      </c>
    </row>
    <row r="24" spans="1:7" s="471" customFormat="1" ht="20.149999999999999" customHeight="1" thickBot="1">
      <c r="B24" s="1239"/>
      <c r="C24" s="543" t="s">
        <v>412</v>
      </c>
      <c r="D24" s="1243" t="s">
        <v>413</v>
      </c>
      <c r="E24" s="1244"/>
      <c r="F24" s="547" t="s">
        <v>414</v>
      </c>
      <c r="G24" s="548" t="s">
        <v>415</v>
      </c>
    </row>
    <row r="25" spans="1:7" s="471" customFormat="1" ht="20.149999999999999" customHeight="1">
      <c r="B25" s="472">
        <v>1</v>
      </c>
      <c r="C25" s="473"/>
      <c r="D25" s="474" t="s">
        <v>416</v>
      </c>
      <c r="E25" s="558" t="s">
        <v>417</v>
      </c>
      <c r="F25" s="522"/>
      <c r="G25" s="518"/>
    </row>
    <row r="26" spans="1:7" s="471" customFormat="1" ht="20.149999999999999" customHeight="1">
      <c r="A26" s="475"/>
      <c r="B26" s="559">
        <v>2</v>
      </c>
      <c r="C26" s="476"/>
      <c r="D26" s="618" t="s">
        <v>418</v>
      </c>
      <c r="E26" s="560" t="s">
        <v>417</v>
      </c>
      <c r="F26" s="523"/>
      <c r="G26" s="519"/>
    </row>
    <row r="27" spans="1:7" s="471" customFormat="1" ht="20.149999999999999" customHeight="1">
      <c r="A27" s="475"/>
      <c r="B27" s="559">
        <v>3</v>
      </c>
      <c r="C27" s="476"/>
      <c r="D27" s="618" t="s">
        <v>418</v>
      </c>
      <c r="E27" s="560" t="s">
        <v>417</v>
      </c>
      <c r="F27" s="523"/>
      <c r="G27" s="519"/>
    </row>
    <row r="28" spans="1:7" s="471" customFormat="1" ht="20.149999999999999" customHeight="1">
      <c r="A28" s="475"/>
      <c r="B28" s="559">
        <v>4</v>
      </c>
      <c r="C28" s="476"/>
      <c r="D28" s="618" t="s">
        <v>418</v>
      </c>
      <c r="E28" s="560" t="s">
        <v>417</v>
      </c>
      <c r="F28" s="523"/>
      <c r="G28" s="519"/>
    </row>
    <row r="29" spans="1:7" s="471" customFormat="1" ht="20.149999999999999" customHeight="1" thickBot="1">
      <c r="B29" s="477">
        <v>5</v>
      </c>
      <c r="C29" s="478"/>
      <c r="D29" s="618" t="s">
        <v>418</v>
      </c>
      <c r="E29" s="560" t="s">
        <v>417</v>
      </c>
      <c r="F29" s="524"/>
      <c r="G29" s="520"/>
    </row>
    <row r="30" spans="1:7" s="471" customFormat="1" ht="20.149999999999999" customHeight="1" thickBot="1">
      <c r="B30" s="1233" t="s">
        <v>119</v>
      </c>
      <c r="C30" s="1234"/>
      <c r="D30" s="1234"/>
      <c r="E30" s="1235"/>
      <c r="F30" s="479">
        <f>SUM(F25:F29)</f>
        <v>0</v>
      </c>
      <c r="G30" s="521">
        <f>SUM(G25:G29)</f>
        <v>0</v>
      </c>
    </row>
    <row r="31" spans="1:7" s="471" customFormat="1" ht="8.25" customHeight="1">
      <c r="B31" s="257"/>
      <c r="C31" s="257"/>
      <c r="D31" s="257"/>
      <c r="E31" s="257"/>
      <c r="F31" s="480"/>
      <c r="G31" s="481"/>
    </row>
    <row r="32" spans="1:7" s="482" customFormat="1" ht="13.5" customHeight="1">
      <c r="B32" s="442" t="s">
        <v>80</v>
      </c>
      <c r="C32" s="1236" t="s">
        <v>419</v>
      </c>
      <c r="D32" s="1019"/>
      <c r="E32" s="1019"/>
      <c r="F32" s="1019"/>
      <c r="G32" s="1019"/>
    </row>
    <row r="33" spans="2:7" s="482" customFormat="1" ht="13.5" customHeight="1">
      <c r="B33" s="442" t="s">
        <v>81</v>
      </c>
      <c r="C33" s="1236" t="s">
        <v>420</v>
      </c>
      <c r="D33" s="1019"/>
      <c r="E33" s="1019"/>
      <c r="F33" s="1019"/>
      <c r="G33" s="1019"/>
    </row>
    <row r="34" spans="2:7" s="482" customFormat="1" ht="13.5" customHeight="1">
      <c r="B34" s="442" t="s">
        <v>82</v>
      </c>
      <c r="C34" s="1236" t="s">
        <v>421</v>
      </c>
      <c r="D34" s="1019"/>
      <c r="E34" s="1019"/>
      <c r="F34" s="1019"/>
      <c r="G34" s="1019"/>
    </row>
    <row r="35" spans="2:7" ht="24" customHeight="1">
      <c r="B35" s="442" t="s">
        <v>121</v>
      </c>
      <c r="C35" s="1237" t="s">
        <v>487</v>
      </c>
      <c r="D35" s="1019"/>
      <c r="E35" s="1019"/>
      <c r="F35" s="1019"/>
      <c r="G35" s="1019"/>
    </row>
    <row r="36" spans="2:7" ht="13.5" customHeight="1" thickBot="1">
      <c r="B36" s="442"/>
      <c r="C36" s="1020"/>
      <c r="D36" s="1019"/>
      <c r="E36" s="1019"/>
      <c r="F36" s="1019"/>
      <c r="G36" s="1019"/>
    </row>
    <row r="37" spans="2:7">
      <c r="F37" s="1229" t="s">
        <v>260</v>
      </c>
      <c r="G37" s="1230"/>
    </row>
    <row r="38" spans="2:7" ht="14.5" thickBot="1">
      <c r="F38" s="1231"/>
      <c r="G38" s="1232"/>
    </row>
    <row r="39" spans="2:7" ht="8.25" customHeight="1"/>
    <row r="48" spans="2:7" ht="20.149999999999999" customHeight="1"/>
  </sheetData>
  <mergeCells count="21">
    <mergeCell ref="B23:B24"/>
    <mergeCell ref="C23:E23"/>
    <mergeCell ref="D24:E24"/>
    <mergeCell ref="B2:G2"/>
    <mergeCell ref="B4:G4"/>
    <mergeCell ref="B7:B8"/>
    <mergeCell ref="C7:E7"/>
    <mergeCell ref="D8:E8"/>
    <mergeCell ref="B14:E14"/>
    <mergeCell ref="C16:G16"/>
    <mergeCell ref="C17:G17"/>
    <mergeCell ref="C18:G18"/>
    <mergeCell ref="C19:G19"/>
    <mergeCell ref="C20:G20"/>
    <mergeCell ref="F37:G38"/>
    <mergeCell ref="B30:E30"/>
    <mergeCell ref="C32:G32"/>
    <mergeCell ref="C33:G33"/>
    <mergeCell ref="C34:G34"/>
    <mergeCell ref="C35:G35"/>
    <mergeCell ref="C36:G36"/>
  </mergeCells>
  <phoneticPr fontId="10"/>
  <printOptions horizontalCentered="1"/>
  <pageMargins left="0.78740157480314965" right="0.78740157480314965" top="0.98425196850393704" bottom="0.98425196850393704" header="0.51181102362204722" footer="0.51181102362204722"/>
  <pageSetup paperSize="9" scale="85" orientation="portrait"/>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U33"/>
  <sheetViews>
    <sheetView workbookViewId="0">
      <selection activeCell="L43" sqref="L43"/>
    </sheetView>
  </sheetViews>
  <sheetFormatPr defaultColWidth="9" defaultRowHeight="12"/>
  <cols>
    <col min="1" max="1" width="3.6328125" style="538" customWidth="1"/>
    <col min="2" max="2" width="4.453125" style="538" customWidth="1"/>
    <col min="3" max="5" width="17.7265625" style="538" customWidth="1"/>
    <col min="6" max="8" width="13.26953125" style="538" customWidth="1"/>
    <col min="9" max="9" width="33.08984375" style="538" customWidth="1"/>
    <col min="10" max="10" width="9" style="538"/>
    <col min="11" max="11" width="31.453125" style="538" customWidth="1"/>
    <col min="12" max="12" width="23.7265625" style="538" customWidth="1"/>
    <col min="13" max="16384" width="9" style="538"/>
  </cols>
  <sheetData>
    <row r="1" spans="2:12" ht="10" customHeight="1"/>
    <row r="2" spans="2:12" ht="20.149999999999999" customHeight="1">
      <c r="B2" s="557" t="s">
        <v>855</v>
      </c>
    </row>
    <row r="3" spans="2:12" ht="16.5">
      <c r="B3" s="1251" t="s">
        <v>439</v>
      </c>
      <c r="C3" s="1251"/>
      <c r="D3" s="1251"/>
      <c r="E3" s="1251"/>
      <c r="F3" s="1251"/>
      <c r="G3" s="1251"/>
      <c r="H3" s="1251"/>
      <c r="I3" s="1251"/>
      <c r="J3" s="1251"/>
      <c r="K3" s="1251"/>
      <c r="L3" s="1251"/>
    </row>
    <row r="5" spans="2:12" ht="16.5" customHeight="1">
      <c r="B5" s="1252" t="s">
        <v>408</v>
      </c>
      <c r="C5" s="1254" t="s">
        <v>440</v>
      </c>
      <c r="D5" s="1254" t="s">
        <v>441</v>
      </c>
      <c r="E5" s="1254" t="s">
        <v>442</v>
      </c>
      <c r="F5" s="549" t="s">
        <v>443</v>
      </c>
      <c r="G5" s="549" t="s">
        <v>444</v>
      </c>
      <c r="H5" s="549" t="s">
        <v>445</v>
      </c>
      <c r="I5" s="1254" t="s">
        <v>446</v>
      </c>
      <c r="J5" s="1256" t="s">
        <v>447</v>
      </c>
      <c r="K5" s="1257"/>
      <c r="L5" s="1254" t="s">
        <v>448</v>
      </c>
    </row>
    <row r="6" spans="2:12" ht="16.5" customHeight="1">
      <c r="B6" s="1253"/>
      <c r="C6" s="1255"/>
      <c r="D6" s="1255"/>
      <c r="E6" s="1255"/>
      <c r="F6" s="550" t="s">
        <v>449</v>
      </c>
      <c r="G6" s="550" t="s">
        <v>450</v>
      </c>
      <c r="H6" s="550" t="s">
        <v>451</v>
      </c>
      <c r="I6" s="1255"/>
      <c r="J6" s="551" t="s">
        <v>452</v>
      </c>
      <c r="K6" s="551" t="s">
        <v>453</v>
      </c>
      <c r="L6" s="1255"/>
    </row>
    <row r="7" spans="2:12">
      <c r="B7" s="447">
        <v>1</v>
      </c>
      <c r="C7" s="447"/>
      <c r="D7" s="447"/>
      <c r="E7" s="447"/>
      <c r="F7" s="447"/>
      <c r="G7" s="447"/>
      <c r="H7" s="447"/>
      <c r="I7" s="448"/>
      <c r="J7" s="449"/>
      <c r="K7" s="449"/>
      <c r="L7" s="447"/>
    </row>
    <row r="8" spans="2:12">
      <c r="B8" s="450">
        <v>2</v>
      </c>
      <c r="C8" s="449"/>
      <c r="D8" s="449"/>
      <c r="E8" s="449"/>
      <c r="F8" s="449"/>
      <c r="G8" s="449"/>
      <c r="H8" s="449"/>
      <c r="I8" s="449"/>
      <c r="J8" s="449"/>
      <c r="K8" s="449"/>
      <c r="L8" s="449"/>
    </row>
    <row r="9" spans="2:12">
      <c r="B9" s="447">
        <v>3</v>
      </c>
      <c r="C9" s="449"/>
      <c r="D9" s="449"/>
      <c r="E9" s="449"/>
      <c r="F9" s="449"/>
      <c r="G9" s="449"/>
      <c r="H9" s="449"/>
      <c r="I9" s="449"/>
      <c r="J9" s="449"/>
      <c r="K9" s="449"/>
      <c r="L9" s="449"/>
    </row>
    <row r="10" spans="2:12">
      <c r="B10" s="450">
        <v>4</v>
      </c>
      <c r="C10" s="449"/>
      <c r="D10" s="449"/>
      <c r="E10" s="449"/>
      <c r="F10" s="449"/>
      <c r="G10" s="449"/>
      <c r="H10" s="449"/>
      <c r="I10" s="449"/>
      <c r="J10" s="449"/>
      <c r="K10" s="449"/>
      <c r="L10" s="449"/>
    </row>
    <row r="11" spans="2:12">
      <c r="B11" s="447">
        <v>5</v>
      </c>
      <c r="C11" s="449"/>
      <c r="D11" s="449"/>
      <c r="E11" s="449"/>
      <c r="F11" s="449"/>
      <c r="G11" s="449"/>
      <c r="H11" s="449"/>
      <c r="I11" s="449"/>
      <c r="J11" s="449"/>
      <c r="K11" s="449"/>
      <c r="L11" s="449"/>
    </row>
    <row r="12" spans="2:12">
      <c r="B12" s="450">
        <v>6</v>
      </c>
      <c r="C12" s="449"/>
      <c r="D12" s="449"/>
      <c r="E12" s="449"/>
      <c r="F12" s="449"/>
      <c r="G12" s="449"/>
      <c r="H12" s="449"/>
      <c r="I12" s="449"/>
      <c r="J12" s="449"/>
      <c r="K12" s="449"/>
      <c r="L12" s="449"/>
    </row>
    <row r="13" spans="2:12">
      <c r="B13" s="447">
        <v>7</v>
      </c>
      <c r="C13" s="449"/>
      <c r="D13" s="449"/>
      <c r="E13" s="449"/>
      <c r="F13" s="449"/>
      <c r="G13" s="449"/>
      <c r="H13" s="449"/>
      <c r="I13" s="449"/>
      <c r="J13" s="449"/>
      <c r="K13" s="449"/>
      <c r="L13" s="449"/>
    </row>
    <row r="14" spans="2:12">
      <c r="B14" s="450">
        <v>8</v>
      </c>
      <c r="C14" s="449"/>
      <c r="D14" s="449"/>
      <c r="E14" s="449"/>
      <c r="F14" s="449"/>
      <c r="G14" s="449"/>
      <c r="H14" s="449"/>
      <c r="I14" s="449"/>
      <c r="J14" s="449"/>
      <c r="K14" s="449"/>
      <c r="L14" s="449"/>
    </row>
    <row r="15" spans="2:12">
      <c r="B15" s="447">
        <v>9</v>
      </c>
      <c r="C15" s="449"/>
      <c r="D15" s="449"/>
      <c r="E15" s="449"/>
      <c r="F15" s="449"/>
      <c r="G15" s="449"/>
      <c r="H15" s="449"/>
      <c r="I15" s="449"/>
      <c r="J15" s="449"/>
      <c r="K15" s="449"/>
      <c r="L15" s="449"/>
    </row>
    <row r="16" spans="2:12">
      <c r="B16" s="450">
        <v>10</v>
      </c>
      <c r="C16" s="449"/>
      <c r="D16" s="449"/>
      <c r="E16" s="449"/>
      <c r="F16" s="449"/>
      <c r="G16" s="449"/>
      <c r="H16" s="449"/>
      <c r="I16" s="449"/>
      <c r="J16" s="449"/>
      <c r="K16" s="449"/>
      <c r="L16" s="449"/>
    </row>
    <row r="17" spans="2:21">
      <c r="B17" s="447">
        <v>11</v>
      </c>
      <c r="C17" s="449"/>
      <c r="D17" s="449"/>
      <c r="E17" s="449"/>
      <c r="F17" s="449"/>
      <c r="G17" s="449"/>
      <c r="H17" s="449"/>
      <c r="I17" s="449"/>
      <c r="J17" s="449"/>
      <c r="K17" s="449"/>
      <c r="L17" s="449"/>
    </row>
    <row r="18" spans="2:21">
      <c r="B18" s="450">
        <v>12</v>
      </c>
      <c r="C18" s="449"/>
      <c r="D18" s="449"/>
      <c r="E18" s="449"/>
      <c r="F18" s="449"/>
      <c r="G18" s="449"/>
      <c r="H18" s="449"/>
      <c r="I18" s="449"/>
      <c r="J18" s="449"/>
      <c r="K18" s="449"/>
      <c r="L18" s="449"/>
    </row>
    <row r="19" spans="2:21">
      <c r="B19" s="447">
        <v>13</v>
      </c>
      <c r="C19" s="449"/>
      <c r="D19" s="449"/>
      <c r="E19" s="449"/>
      <c r="F19" s="449"/>
      <c r="G19" s="449"/>
      <c r="H19" s="449"/>
      <c r="I19" s="449"/>
      <c r="J19" s="449"/>
      <c r="K19" s="449"/>
      <c r="L19" s="449"/>
    </row>
    <row r="20" spans="2:21">
      <c r="B20" s="450">
        <v>14</v>
      </c>
      <c r="C20" s="449"/>
      <c r="D20" s="449"/>
      <c r="E20" s="449"/>
      <c r="F20" s="449"/>
      <c r="G20" s="449"/>
      <c r="H20" s="449"/>
      <c r="I20" s="449"/>
      <c r="J20" s="449"/>
      <c r="K20" s="449"/>
      <c r="L20" s="449"/>
    </row>
    <row r="21" spans="2:21">
      <c r="B21" s="450">
        <v>15</v>
      </c>
      <c r="C21" s="449"/>
      <c r="D21" s="449"/>
      <c r="E21" s="449"/>
      <c r="F21" s="449"/>
      <c r="G21" s="449"/>
      <c r="H21" s="449"/>
      <c r="I21" s="449"/>
      <c r="J21" s="449"/>
      <c r="K21" s="449"/>
      <c r="L21" s="449"/>
    </row>
    <row r="22" spans="2:21">
      <c r="B22" s="447">
        <v>16</v>
      </c>
      <c r="C22" s="449"/>
      <c r="D22" s="449"/>
      <c r="E22" s="449"/>
      <c r="F22" s="449"/>
      <c r="G22" s="449"/>
      <c r="H22" s="449"/>
      <c r="I22" s="449"/>
      <c r="J22" s="449"/>
      <c r="K22" s="449"/>
      <c r="L22" s="449"/>
    </row>
    <row r="23" spans="2:21">
      <c r="B23" s="450">
        <v>17</v>
      </c>
      <c r="C23" s="449"/>
      <c r="D23" s="449"/>
      <c r="E23" s="449"/>
      <c r="F23" s="449"/>
      <c r="G23" s="449"/>
      <c r="H23" s="449"/>
      <c r="I23" s="449"/>
      <c r="J23" s="449"/>
      <c r="K23" s="449"/>
      <c r="L23" s="449"/>
    </row>
    <row r="24" spans="2:21">
      <c r="B24" s="447">
        <v>18</v>
      </c>
      <c r="C24" s="449"/>
      <c r="D24" s="449"/>
      <c r="E24" s="449"/>
      <c r="F24" s="449"/>
      <c r="G24" s="449"/>
      <c r="H24" s="449"/>
      <c r="I24" s="449"/>
      <c r="J24" s="449"/>
      <c r="K24" s="449"/>
      <c r="L24" s="449"/>
    </row>
    <row r="25" spans="2:21">
      <c r="B25" s="450">
        <v>19</v>
      </c>
      <c r="C25" s="449"/>
      <c r="D25" s="449"/>
      <c r="E25" s="449"/>
      <c r="F25" s="449"/>
      <c r="G25" s="449"/>
      <c r="H25" s="449"/>
      <c r="I25" s="449"/>
      <c r="J25" s="449"/>
      <c r="K25" s="449"/>
      <c r="L25" s="449"/>
    </row>
    <row r="26" spans="2:21">
      <c r="B26" s="447">
        <v>20</v>
      </c>
      <c r="C26" s="449"/>
      <c r="D26" s="449"/>
      <c r="E26" s="449"/>
      <c r="F26" s="449"/>
      <c r="G26" s="449"/>
      <c r="H26" s="449"/>
      <c r="I26" s="449"/>
      <c r="J26" s="449"/>
      <c r="K26" s="449"/>
      <c r="L26" s="449"/>
    </row>
    <row r="27" spans="2:21" ht="6" customHeight="1"/>
    <row r="28" spans="2:21">
      <c r="B28" s="539" t="s">
        <v>80</v>
      </c>
      <c r="C28" s="1246" t="s">
        <v>454</v>
      </c>
      <c r="D28" s="1246"/>
      <c r="E28" s="1246"/>
      <c r="F28" s="1246"/>
      <c r="G28" s="1246"/>
      <c r="H28" s="1246"/>
      <c r="I28" s="1246"/>
      <c r="J28" s="1246"/>
      <c r="K28" s="1246"/>
      <c r="L28" s="1246"/>
    </row>
    <row r="29" spans="2:21">
      <c r="B29" s="539" t="s">
        <v>81</v>
      </c>
      <c r="C29" s="1247" t="s">
        <v>420</v>
      </c>
      <c r="D29" s="1247"/>
      <c r="E29" s="1247"/>
      <c r="F29" s="1247"/>
      <c r="G29" s="1247"/>
      <c r="H29" s="1247"/>
      <c r="I29" s="1247"/>
      <c r="J29" s="1247"/>
      <c r="K29" s="1247"/>
      <c r="L29" s="1247"/>
      <c r="M29" s="541"/>
      <c r="N29" s="541"/>
      <c r="O29" s="541"/>
      <c r="P29" s="541"/>
      <c r="Q29" s="541"/>
      <c r="R29" s="541"/>
      <c r="S29" s="541"/>
      <c r="T29" s="541"/>
      <c r="U29" s="541"/>
    </row>
    <row r="30" spans="2:21">
      <c r="B30" s="539" t="s">
        <v>74</v>
      </c>
      <c r="C30" s="1248" t="s">
        <v>375</v>
      </c>
      <c r="D30" s="1248"/>
      <c r="E30" s="1248"/>
      <c r="F30" s="1248"/>
      <c r="G30" s="1248"/>
      <c r="H30" s="1248"/>
      <c r="I30" s="1248"/>
      <c r="J30" s="1248"/>
      <c r="K30" s="1248"/>
      <c r="L30" s="1248"/>
      <c r="M30" s="541"/>
      <c r="N30" s="541"/>
      <c r="O30" s="541"/>
      <c r="P30" s="541"/>
      <c r="Q30" s="541"/>
      <c r="R30" s="541"/>
      <c r="S30" s="541"/>
      <c r="T30" s="541"/>
      <c r="U30" s="541"/>
    </row>
    <row r="31" spans="2:21" ht="12.5" thickBot="1">
      <c r="B31" s="539" t="s">
        <v>65</v>
      </c>
      <c r="C31" s="1247" t="s">
        <v>455</v>
      </c>
      <c r="D31" s="1247"/>
      <c r="E31" s="1247"/>
      <c r="F31" s="1247"/>
      <c r="G31" s="1247"/>
      <c r="H31" s="1247"/>
      <c r="I31" s="1247"/>
      <c r="J31" s="1247"/>
      <c r="K31" s="1247"/>
      <c r="L31" s="1247"/>
      <c r="M31" s="540"/>
      <c r="N31" s="540"/>
      <c r="O31" s="540"/>
      <c r="P31" s="540"/>
      <c r="Q31" s="540"/>
      <c r="R31" s="540"/>
      <c r="S31" s="540"/>
      <c r="T31" s="540"/>
      <c r="U31" s="540"/>
    </row>
    <row r="32" spans="2:21" ht="12" customHeight="1">
      <c r="L32" s="1249" t="s">
        <v>260</v>
      </c>
      <c r="M32" s="451"/>
    </row>
    <row r="33" spans="12:13" ht="12.75" customHeight="1" thickBot="1">
      <c r="L33" s="1250"/>
      <c r="M33" s="451"/>
    </row>
  </sheetData>
  <mergeCells count="13">
    <mergeCell ref="B3:L3"/>
    <mergeCell ref="B5:B6"/>
    <mergeCell ref="C5:C6"/>
    <mergeCell ref="D5:D6"/>
    <mergeCell ref="E5:E6"/>
    <mergeCell ref="I5:I6"/>
    <mergeCell ref="J5:K5"/>
    <mergeCell ref="L5:L6"/>
    <mergeCell ref="C28:L28"/>
    <mergeCell ref="C29:L29"/>
    <mergeCell ref="C30:L30"/>
    <mergeCell ref="C31:L31"/>
    <mergeCell ref="L32:L33"/>
  </mergeCells>
  <phoneticPr fontId="10"/>
  <printOptions horizontalCentered="1"/>
  <pageMargins left="0.78740157480314965" right="0.78740157480314965" top="0.78740157480314965" bottom="0.78740157480314965" header="0.39370078740157483" footer="0.39370078740157483"/>
  <pageSetup paperSize="8" orientation="landscape" horizontalDpi="300" verticalDpi="300"/>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67"/>
  <sheetViews>
    <sheetView showGridLines="0" view="pageBreakPreview" zoomScale="85" zoomScaleNormal="55" zoomScaleSheetLayoutView="85" workbookViewId="0">
      <selection activeCell="B6" sqref="B6"/>
    </sheetView>
  </sheetViews>
  <sheetFormatPr defaultColWidth="9" defaultRowHeight="12"/>
  <cols>
    <col min="1" max="1" width="2.6328125" style="482" customWidth="1"/>
    <col min="2" max="2" width="12.26953125" style="482" customWidth="1"/>
    <col min="3" max="3" width="25.90625" style="482" customWidth="1"/>
    <col min="4" max="4" width="7.36328125" style="482" customWidth="1"/>
    <col min="5" max="5" width="16.7265625" style="257" customWidth="1"/>
    <col min="6" max="26" width="10.6328125" style="482" customWidth="1"/>
    <col min="27" max="27" width="12.26953125" style="482" customWidth="1"/>
    <col min="28" max="28" width="2.26953125" style="482" customWidth="1"/>
    <col min="29" max="16384" width="9" style="482"/>
  </cols>
  <sheetData>
    <row r="1" spans="1:31" ht="9" customHeight="1"/>
    <row r="2" spans="1:31" s="714" customFormat="1" ht="20.149999999999999" customHeight="1">
      <c r="B2" s="715" t="s">
        <v>788</v>
      </c>
      <c r="C2" s="645"/>
      <c r="D2" s="645"/>
      <c r="E2" s="645"/>
      <c r="F2" s="645"/>
      <c r="G2" s="645"/>
      <c r="H2" s="645"/>
      <c r="I2" s="645"/>
      <c r="J2" s="645"/>
      <c r="K2" s="645"/>
      <c r="L2" s="645"/>
      <c r="M2" s="645"/>
      <c r="N2" s="645"/>
      <c r="O2" s="645"/>
      <c r="P2" s="645"/>
      <c r="Q2" s="645"/>
      <c r="R2" s="645"/>
      <c r="S2" s="645"/>
      <c r="T2" s="645"/>
      <c r="U2" s="645"/>
      <c r="V2" s="645"/>
      <c r="W2" s="645"/>
      <c r="X2" s="645"/>
      <c r="Y2" s="645"/>
      <c r="Z2" s="645"/>
      <c r="AA2" s="645"/>
    </row>
    <row r="3" spans="1:31" s="714" customFormat="1" ht="5.25" customHeight="1">
      <c r="B3" s="716"/>
      <c r="C3" s="271"/>
      <c r="D3" s="271"/>
      <c r="E3" s="260"/>
      <c r="F3" s="271"/>
      <c r="G3" s="271"/>
      <c r="H3" s="271"/>
      <c r="I3" s="271"/>
      <c r="J3" s="271"/>
      <c r="K3" s="271"/>
      <c r="L3" s="271"/>
      <c r="M3" s="271"/>
      <c r="N3" s="271"/>
      <c r="O3" s="271"/>
      <c r="P3" s="271"/>
      <c r="Q3" s="271"/>
      <c r="R3" s="271"/>
      <c r="S3" s="271"/>
      <c r="T3" s="271"/>
      <c r="U3" s="271"/>
      <c r="V3" s="271"/>
      <c r="W3" s="271"/>
      <c r="X3" s="271"/>
      <c r="Y3" s="271"/>
      <c r="Z3" s="271"/>
      <c r="AA3" s="271"/>
    </row>
    <row r="4" spans="1:31" s="714" customFormat="1" ht="25.5">
      <c r="B4" s="1258" t="s">
        <v>629</v>
      </c>
      <c r="C4" s="1258"/>
      <c r="D4" s="1258"/>
      <c r="E4" s="1258"/>
      <c r="F4" s="1258"/>
      <c r="G4" s="1258"/>
      <c r="H4" s="1258"/>
      <c r="I4" s="1258"/>
      <c r="J4" s="1258"/>
      <c r="K4" s="1258"/>
      <c r="L4" s="1258"/>
      <c r="M4" s="1258"/>
      <c r="N4" s="1258"/>
      <c r="O4" s="1258"/>
      <c r="P4" s="1258"/>
      <c r="Q4" s="1258"/>
      <c r="R4" s="1258"/>
      <c r="S4" s="1258"/>
      <c r="T4" s="1258"/>
      <c r="U4" s="1258"/>
      <c r="V4" s="1258"/>
      <c r="W4" s="1258"/>
      <c r="X4" s="1258"/>
      <c r="Y4" s="1258"/>
      <c r="Z4" s="1258"/>
      <c r="AA4" s="1258"/>
      <c r="AB4" s="717"/>
      <c r="AC4" s="717"/>
      <c r="AD4" s="717"/>
      <c r="AE4" s="717"/>
    </row>
    <row r="5" spans="1:31" s="714" customFormat="1" ht="7.15" customHeight="1">
      <c r="B5" s="718"/>
      <c r="C5" s="719"/>
      <c r="D5" s="719"/>
      <c r="E5" s="719"/>
      <c r="F5" s="719"/>
      <c r="G5" s="719"/>
      <c r="H5" s="719"/>
      <c r="I5" s="719"/>
      <c r="J5" s="719"/>
      <c r="K5" s="719"/>
      <c r="L5" s="719"/>
      <c r="M5" s="719"/>
      <c r="N5" s="719"/>
      <c r="O5" s="719"/>
      <c r="P5" s="719"/>
      <c r="Q5" s="719"/>
      <c r="R5" s="719"/>
      <c r="S5" s="719"/>
      <c r="T5" s="719"/>
      <c r="U5" s="719"/>
      <c r="V5" s="719"/>
      <c r="W5" s="719"/>
      <c r="X5" s="719"/>
      <c r="Y5" s="719"/>
      <c r="Z5" s="719"/>
      <c r="AA5" s="719"/>
      <c r="AB5" s="717"/>
      <c r="AC5" s="717"/>
      <c r="AD5" s="717"/>
      <c r="AE5" s="717"/>
    </row>
    <row r="6" spans="1:31" s="714" customFormat="1" ht="19.5" customHeight="1" thickBot="1">
      <c r="B6" s="720" t="s">
        <v>716</v>
      </c>
      <c r="C6" s="719"/>
      <c r="D6" s="719"/>
      <c r="E6" s="719"/>
      <c r="F6" s="719"/>
      <c r="G6" s="719"/>
      <c r="H6" s="719"/>
      <c r="I6" s="719"/>
      <c r="J6" s="719"/>
      <c r="K6" s="719"/>
      <c r="L6" s="719"/>
      <c r="M6" s="719"/>
      <c r="N6" s="719"/>
      <c r="O6" s="719"/>
      <c r="P6" s="719"/>
      <c r="Q6" s="719"/>
      <c r="R6" s="719"/>
      <c r="S6" s="719"/>
      <c r="T6" s="719"/>
      <c r="U6" s="719"/>
      <c r="V6" s="719"/>
      <c r="W6" s="719"/>
      <c r="X6" s="719"/>
      <c r="Y6" s="719"/>
      <c r="Z6" s="719"/>
      <c r="AA6" s="721"/>
      <c r="AB6" s="717"/>
      <c r="AC6" s="717"/>
      <c r="AD6" s="717"/>
      <c r="AE6" s="717"/>
    </row>
    <row r="7" spans="1:31" ht="22.5" customHeight="1" thickBot="1">
      <c r="B7" s="1259" t="s">
        <v>630</v>
      </c>
      <c r="C7" s="1260"/>
      <c r="D7" s="1263" t="s">
        <v>631</v>
      </c>
      <c r="E7" s="1265" t="s">
        <v>697</v>
      </c>
      <c r="F7" s="1267" t="s">
        <v>632</v>
      </c>
      <c r="G7" s="1267"/>
      <c r="H7" s="1267"/>
      <c r="I7" s="1267"/>
      <c r="J7" s="1267"/>
      <c r="K7" s="1267"/>
      <c r="L7" s="1267"/>
      <c r="M7" s="1267"/>
      <c r="N7" s="1267"/>
      <c r="O7" s="1267"/>
      <c r="P7" s="1267"/>
      <c r="Q7" s="1267"/>
      <c r="R7" s="1267"/>
      <c r="S7" s="1267"/>
      <c r="T7" s="1267"/>
      <c r="U7" s="1267"/>
      <c r="V7" s="1267"/>
      <c r="W7" s="1267"/>
      <c r="X7" s="1267"/>
      <c r="Y7" s="1267"/>
      <c r="Z7" s="1267"/>
      <c r="AA7" s="1263" t="s">
        <v>292</v>
      </c>
    </row>
    <row r="8" spans="1:31" s="271" customFormat="1" ht="22.5" customHeight="1" thickBot="1">
      <c r="B8" s="1261"/>
      <c r="C8" s="1262"/>
      <c r="D8" s="1264"/>
      <c r="E8" s="1266"/>
      <c r="F8" s="722" t="s">
        <v>633</v>
      </c>
      <c r="G8" s="722" t="s">
        <v>634</v>
      </c>
      <c r="H8" s="722" t="s">
        <v>635</v>
      </c>
      <c r="I8" s="722" t="s">
        <v>636</v>
      </c>
      <c r="J8" s="722" t="s">
        <v>637</v>
      </c>
      <c r="K8" s="722" t="s">
        <v>638</v>
      </c>
      <c r="L8" s="722" t="s">
        <v>639</v>
      </c>
      <c r="M8" s="722" t="s">
        <v>640</v>
      </c>
      <c r="N8" s="722" t="s">
        <v>641</v>
      </c>
      <c r="O8" s="722" t="s">
        <v>642</v>
      </c>
      <c r="P8" s="722" t="s">
        <v>643</v>
      </c>
      <c r="Q8" s="722" t="s">
        <v>644</v>
      </c>
      <c r="R8" s="722" t="s">
        <v>645</v>
      </c>
      <c r="S8" s="722" t="s">
        <v>646</v>
      </c>
      <c r="T8" s="722" t="s">
        <v>647</v>
      </c>
      <c r="U8" s="722" t="s">
        <v>648</v>
      </c>
      <c r="V8" s="722" t="s">
        <v>649</v>
      </c>
      <c r="W8" s="722" t="s">
        <v>650</v>
      </c>
      <c r="X8" s="722" t="s">
        <v>698</v>
      </c>
      <c r="Y8" s="722" t="s">
        <v>699</v>
      </c>
      <c r="Z8" s="722" t="s">
        <v>700</v>
      </c>
      <c r="AA8" s="1264"/>
    </row>
    <row r="9" spans="1:31" s="271" customFormat="1" ht="20.149999999999999" customHeight="1">
      <c r="A9" s="723"/>
      <c r="B9" s="1271" t="s">
        <v>717</v>
      </c>
      <c r="C9" s="724" t="s">
        <v>651</v>
      </c>
      <c r="D9" s="725" t="s">
        <v>652</v>
      </c>
      <c r="E9" s="726"/>
      <c r="F9" s="727"/>
      <c r="G9" s="727"/>
      <c r="H9" s="727"/>
      <c r="I9" s="727"/>
      <c r="J9" s="727"/>
      <c r="K9" s="727"/>
      <c r="L9" s="727"/>
      <c r="M9" s="727"/>
      <c r="N9" s="727"/>
      <c r="O9" s="727"/>
      <c r="P9" s="727"/>
      <c r="Q9" s="727"/>
      <c r="R9" s="727"/>
      <c r="S9" s="727"/>
      <c r="T9" s="727"/>
      <c r="U9" s="727"/>
      <c r="V9" s="727"/>
      <c r="W9" s="727"/>
      <c r="X9" s="727"/>
      <c r="Y9" s="727"/>
      <c r="Z9" s="727"/>
      <c r="AA9" s="728"/>
    </row>
    <row r="10" spans="1:31" s="271" customFormat="1" ht="20.149999999999999" customHeight="1">
      <c r="A10" s="723"/>
      <c r="B10" s="1272"/>
      <c r="C10" s="729"/>
      <c r="D10" s="730" t="s">
        <v>652</v>
      </c>
      <c r="E10" s="731"/>
      <c r="F10" s="732"/>
      <c r="G10" s="732"/>
      <c r="H10" s="732"/>
      <c r="I10" s="732"/>
      <c r="J10" s="732"/>
      <c r="K10" s="732"/>
      <c r="L10" s="732"/>
      <c r="M10" s="732"/>
      <c r="N10" s="732"/>
      <c r="O10" s="732"/>
      <c r="P10" s="732"/>
      <c r="Q10" s="732"/>
      <c r="R10" s="732"/>
      <c r="S10" s="732"/>
      <c r="T10" s="732"/>
      <c r="U10" s="732"/>
      <c r="V10" s="732"/>
      <c r="W10" s="732"/>
      <c r="X10" s="732"/>
      <c r="Y10" s="732"/>
      <c r="Z10" s="732"/>
      <c r="AA10" s="733"/>
    </row>
    <row r="11" spans="1:31" s="271" customFormat="1" ht="20.149999999999999" customHeight="1">
      <c r="A11" s="723"/>
      <c r="B11" s="1272"/>
      <c r="C11" s="729"/>
      <c r="D11" s="730" t="s">
        <v>652</v>
      </c>
      <c r="E11" s="731"/>
      <c r="F11" s="732"/>
      <c r="G11" s="732"/>
      <c r="H11" s="732"/>
      <c r="I11" s="732"/>
      <c r="J11" s="732"/>
      <c r="K11" s="732"/>
      <c r="L11" s="732"/>
      <c r="M11" s="732"/>
      <c r="N11" s="732"/>
      <c r="O11" s="732"/>
      <c r="P11" s="732"/>
      <c r="Q11" s="732"/>
      <c r="R11" s="732"/>
      <c r="S11" s="732"/>
      <c r="T11" s="732"/>
      <c r="U11" s="732"/>
      <c r="V11" s="732"/>
      <c r="W11" s="732"/>
      <c r="X11" s="732"/>
      <c r="Y11" s="732"/>
      <c r="Z11" s="732"/>
      <c r="AA11" s="733"/>
    </row>
    <row r="12" spans="1:31" s="271" customFormat="1" ht="20.149999999999999" customHeight="1">
      <c r="A12" s="723"/>
      <c r="B12" s="1272"/>
      <c r="C12" s="734"/>
      <c r="D12" s="735" t="s">
        <v>652</v>
      </c>
      <c r="E12" s="731"/>
      <c r="F12" s="732"/>
      <c r="G12" s="732"/>
      <c r="H12" s="732"/>
      <c r="I12" s="732"/>
      <c r="J12" s="732"/>
      <c r="K12" s="732"/>
      <c r="L12" s="732"/>
      <c r="M12" s="732"/>
      <c r="N12" s="732"/>
      <c r="O12" s="732"/>
      <c r="P12" s="732"/>
      <c r="Q12" s="732"/>
      <c r="R12" s="732"/>
      <c r="S12" s="732"/>
      <c r="T12" s="732"/>
      <c r="U12" s="732"/>
      <c r="V12" s="732"/>
      <c r="W12" s="732"/>
      <c r="X12" s="732"/>
      <c r="Y12" s="732"/>
      <c r="Z12" s="732"/>
      <c r="AA12" s="733"/>
    </row>
    <row r="13" spans="1:31" s="271" customFormat="1" ht="20.149999999999999" customHeight="1">
      <c r="A13" s="723"/>
      <c r="B13" s="1272"/>
      <c r="C13" s="736"/>
      <c r="D13" s="737" t="s">
        <v>652</v>
      </c>
      <c r="E13" s="738"/>
      <c r="F13" s="739"/>
      <c r="G13" s="739"/>
      <c r="H13" s="739"/>
      <c r="I13" s="739"/>
      <c r="J13" s="739"/>
      <c r="K13" s="739"/>
      <c r="L13" s="739"/>
      <c r="M13" s="739"/>
      <c r="N13" s="739"/>
      <c r="O13" s="739"/>
      <c r="P13" s="739"/>
      <c r="Q13" s="739"/>
      <c r="R13" s="739"/>
      <c r="S13" s="739"/>
      <c r="T13" s="739"/>
      <c r="U13" s="739"/>
      <c r="V13" s="739"/>
      <c r="W13" s="739"/>
      <c r="X13" s="739"/>
      <c r="Y13" s="739"/>
      <c r="Z13" s="739"/>
      <c r="AA13" s="740"/>
    </row>
    <row r="14" spans="1:31" s="271" customFormat="1" ht="20.149999999999999" customHeight="1" thickBot="1">
      <c r="A14" s="723"/>
      <c r="B14" s="741"/>
      <c r="C14" s="742" t="s">
        <v>653</v>
      </c>
      <c r="D14" s="743" t="s">
        <v>652</v>
      </c>
      <c r="E14" s="744">
        <f>SUM(E9:E13)</f>
        <v>0</v>
      </c>
      <c r="F14" s="745"/>
      <c r="G14" s="745"/>
      <c r="H14" s="745"/>
      <c r="I14" s="745"/>
      <c r="J14" s="745"/>
      <c r="K14" s="745"/>
      <c r="L14" s="745"/>
      <c r="M14" s="745"/>
      <c r="N14" s="745"/>
      <c r="O14" s="745"/>
      <c r="P14" s="745"/>
      <c r="Q14" s="745"/>
      <c r="R14" s="745"/>
      <c r="S14" s="745"/>
      <c r="T14" s="745"/>
      <c r="U14" s="745"/>
      <c r="V14" s="745"/>
      <c r="W14" s="745"/>
      <c r="X14" s="745"/>
      <c r="Y14" s="745"/>
      <c r="Z14" s="745"/>
      <c r="AA14" s="746"/>
    </row>
    <row r="15" spans="1:31" ht="19.899999999999999" customHeight="1" thickTop="1">
      <c r="B15" s="1272" t="s">
        <v>718</v>
      </c>
      <c r="C15" s="729" t="s">
        <v>654</v>
      </c>
      <c r="D15" s="730" t="s">
        <v>652</v>
      </c>
      <c r="E15" s="747"/>
      <c r="F15" s="748"/>
      <c r="G15" s="748"/>
      <c r="H15" s="748"/>
      <c r="I15" s="748"/>
      <c r="J15" s="748"/>
      <c r="K15" s="748"/>
      <c r="L15" s="748"/>
      <c r="M15" s="748"/>
      <c r="N15" s="748"/>
      <c r="O15" s="748"/>
      <c r="P15" s="748"/>
      <c r="Q15" s="748"/>
      <c r="R15" s="748"/>
      <c r="S15" s="748"/>
      <c r="T15" s="748"/>
      <c r="U15" s="748"/>
      <c r="V15" s="748"/>
      <c r="W15" s="748"/>
      <c r="X15" s="748"/>
      <c r="Y15" s="748"/>
      <c r="Z15" s="748"/>
      <c r="AA15" s="749"/>
    </row>
    <row r="16" spans="1:31" ht="19.899999999999999" customHeight="1">
      <c r="B16" s="1272"/>
      <c r="C16" s="729"/>
      <c r="D16" s="730" t="s">
        <v>652</v>
      </c>
      <c r="E16" s="731"/>
      <c r="F16" s="732"/>
      <c r="G16" s="732"/>
      <c r="H16" s="732"/>
      <c r="I16" s="732"/>
      <c r="J16" s="732"/>
      <c r="K16" s="732"/>
      <c r="L16" s="732"/>
      <c r="M16" s="732"/>
      <c r="N16" s="732"/>
      <c r="O16" s="732"/>
      <c r="P16" s="732"/>
      <c r="Q16" s="732"/>
      <c r="R16" s="732"/>
      <c r="S16" s="732"/>
      <c r="T16" s="732"/>
      <c r="U16" s="732"/>
      <c r="V16" s="732"/>
      <c r="W16" s="732"/>
      <c r="X16" s="732"/>
      <c r="Y16" s="732"/>
      <c r="Z16" s="732"/>
      <c r="AA16" s="733"/>
    </row>
    <row r="17" spans="2:27" ht="19.899999999999999" customHeight="1">
      <c r="B17" s="1272"/>
      <c r="C17" s="729"/>
      <c r="D17" s="730" t="s">
        <v>652</v>
      </c>
      <c r="E17" s="731"/>
      <c r="F17" s="732"/>
      <c r="G17" s="732"/>
      <c r="H17" s="732"/>
      <c r="I17" s="732"/>
      <c r="J17" s="732"/>
      <c r="K17" s="732"/>
      <c r="L17" s="732"/>
      <c r="M17" s="732"/>
      <c r="N17" s="732"/>
      <c r="O17" s="732"/>
      <c r="P17" s="732"/>
      <c r="Q17" s="732"/>
      <c r="R17" s="732"/>
      <c r="S17" s="732"/>
      <c r="T17" s="732"/>
      <c r="U17" s="732"/>
      <c r="V17" s="732"/>
      <c r="W17" s="732"/>
      <c r="X17" s="732"/>
      <c r="Y17" s="732"/>
      <c r="Z17" s="732"/>
      <c r="AA17" s="733"/>
    </row>
    <row r="18" spans="2:27" ht="19.899999999999999" customHeight="1">
      <c r="B18" s="1272"/>
      <c r="C18" s="734"/>
      <c r="D18" s="735" t="s">
        <v>652</v>
      </c>
      <c r="E18" s="731"/>
      <c r="F18" s="732"/>
      <c r="G18" s="732"/>
      <c r="H18" s="732"/>
      <c r="I18" s="732"/>
      <c r="J18" s="732"/>
      <c r="K18" s="732"/>
      <c r="L18" s="732"/>
      <c r="M18" s="732"/>
      <c r="N18" s="732"/>
      <c r="O18" s="732"/>
      <c r="P18" s="732"/>
      <c r="Q18" s="732"/>
      <c r="R18" s="732"/>
      <c r="S18" s="732"/>
      <c r="T18" s="732"/>
      <c r="U18" s="732"/>
      <c r="V18" s="732"/>
      <c r="W18" s="732"/>
      <c r="X18" s="732"/>
      <c r="Y18" s="732"/>
      <c r="Z18" s="732"/>
      <c r="AA18" s="733"/>
    </row>
    <row r="19" spans="2:27" ht="19.899999999999999" customHeight="1">
      <c r="B19" s="1272"/>
      <c r="C19" s="736"/>
      <c r="D19" s="737" t="s">
        <v>652</v>
      </c>
      <c r="E19" s="738"/>
      <c r="F19" s="739"/>
      <c r="G19" s="739"/>
      <c r="H19" s="739"/>
      <c r="I19" s="739"/>
      <c r="J19" s="739"/>
      <c r="K19" s="739"/>
      <c r="L19" s="739"/>
      <c r="M19" s="739"/>
      <c r="N19" s="739"/>
      <c r="O19" s="739"/>
      <c r="P19" s="739"/>
      <c r="Q19" s="739"/>
      <c r="R19" s="739"/>
      <c r="S19" s="739"/>
      <c r="T19" s="739"/>
      <c r="U19" s="739"/>
      <c r="V19" s="739"/>
      <c r="W19" s="739"/>
      <c r="X19" s="739"/>
      <c r="Y19" s="739"/>
      <c r="Z19" s="739"/>
      <c r="AA19" s="740"/>
    </row>
    <row r="20" spans="2:27" ht="19.899999999999999" customHeight="1" thickBot="1">
      <c r="B20" s="741"/>
      <c r="C20" s="742" t="s">
        <v>655</v>
      </c>
      <c r="D20" s="743" t="s">
        <v>652</v>
      </c>
      <c r="E20" s="744">
        <f>SUM(E15:E19)</f>
        <v>0</v>
      </c>
      <c r="F20" s="745"/>
      <c r="G20" s="745"/>
      <c r="H20" s="745"/>
      <c r="I20" s="745"/>
      <c r="J20" s="745"/>
      <c r="K20" s="745"/>
      <c r="L20" s="745"/>
      <c r="M20" s="745"/>
      <c r="N20" s="745"/>
      <c r="O20" s="745"/>
      <c r="P20" s="745"/>
      <c r="Q20" s="745"/>
      <c r="R20" s="745"/>
      <c r="S20" s="745"/>
      <c r="T20" s="745"/>
      <c r="U20" s="745"/>
      <c r="V20" s="745"/>
      <c r="W20" s="745"/>
      <c r="X20" s="745"/>
      <c r="Y20" s="745"/>
      <c r="Z20" s="745"/>
      <c r="AA20" s="746"/>
    </row>
    <row r="21" spans="2:27" s="271" customFormat="1" ht="20.149999999999999" customHeight="1" thickTop="1" thickBot="1">
      <c r="B21" s="1268" t="s">
        <v>656</v>
      </c>
      <c r="C21" s="1269"/>
      <c r="D21" s="750" t="s">
        <v>652</v>
      </c>
      <c r="E21" s="751">
        <f>SUM(E14,E20)</f>
        <v>0</v>
      </c>
      <c r="F21" s="752"/>
      <c r="G21" s="752"/>
      <c r="H21" s="752"/>
      <c r="I21" s="752"/>
      <c r="J21" s="752"/>
      <c r="K21" s="752"/>
      <c r="L21" s="752"/>
      <c r="M21" s="752"/>
      <c r="N21" s="752"/>
      <c r="O21" s="752"/>
      <c r="P21" s="752"/>
      <c r="Q21" s="752"/>
      <c r="R21" s="752"/>
      <c r="S21" s="752"/>
      <c r="T21" s="752"/>
      <c r="U21" s="752"/>
      <c r="V21" s="752"/>
      <c r="W21" s="752"/>
      <c r="X21" s="752"/>
      <c r="Y21" s="752"/>
      <c r="Z21" s="752"/>
      <c r="AA21" s="753"/>
    </row>
    <row r="22" spans="2:27" ht="19.899999999999999" customHeight="1">
      <c r="B22" s="1272" t="s">
        <v>719</v>
      </c>
      <c r="C22" s="754" t="s">
        <v>657</v>
      </c>
      <c r="D22" s="755" t="s">
        <v>652</v>
      </c>
      <c r="E22" s="756"/>
      <c r="F22" s="757"/>
      <c r="G22" s="757"/>
      <c r="H22" s="757"/>
      <c r="I22" s="757"/>
      <c r="J22" s="757"/>
      <c r="K22" s="757"/>
      <c r="L22" s="757"/>
      <c r="M22" s="757"/>
      <c r="N22" s="757"/>
      <c r="O22" s="757"/>
      <c r="P22" s="757"/>
      <c r="Q22" s="757"/>
      <c r="R22" s="757"/>
      <c r="S22" s="757"/>
      <c r="T22" s="757"/>
      <c r="U22" s="757"/>
      <c r="V22" s="757"/>
      <c r="W22" s="757"/>
      <c r="X22" s="757"/>
      <c r="Y22" s="757"/>
      <c r="Z22" s="757"/>
      <c r="AA22" s="758">
        <f t="shared" ref="AA22:AA27" si="0">SUM(F22:Z22)</f>
        <v>0</v>
      </c>
    </row>
    <row r="23" spans="2:27" ht="19.899999999999999" customHeight="1">
      <c r="B23" s="1272"/>
      <c r="C23" s="759" t="s">
        <v>658</v>
      </c>
      <c r="D23" s="760" t="s">
        <v>652</v>
      </c>
      <c r="E23" s="761"/>
      <c r="F23" s="762"/>
      <c r="G23" s="762"/>
      <c r="H23" s="762"/>
      <c r="I23" s="762"/>
      <c r="J23" s="762"/>
      <c r="K23" s="762"/>
      <c r="L23" s="762"/>
      <c r="M23" s="762"/>
      <c r="N23" s="762"/>
      <c r="O23" s="762"/>
      <c r="P23" s="762"/>
      <c r="Q23" s="762"/>
      <c r="R23" s="762"/>
      <c r="S23" s="762"/>
      <c r="T23" s="762"/>
      <c r="U23" s="762"/>
      <c r="V23" s="762"/>
      <c r="W23" s="762"/>
      <c r="X23" s="762"/>
      <c r="Y23" s="762"/>
      <c r="Z23" s="762"/>
      <c r="AA23" s="763">
        <f t="shared" si="0"/>
        <v>0</v>
      </c>
    </row>
    <row r="24" spans="2:27" ht="19.899999999999999" customHeight="1">
      <c r="B24" s="1272"/>
      <c r="C24" s="759"/>
      <c r="D24" s="760" t="s">
        <v>652</v>
      </c>
      <c r="E24" s="761"/>
      <c r="F24" s="762"/>
      <c r="G24" s="762"/>
      <c r="H24" s="762"/>
      <c r="I24" s="762"/>
      <c r="J24" s="762"/>
      <c r="K24" s="762"/>
      <c r="L24" s="762"/>
      <c r="M24" s="762"/>
      <c r="N24" s="762"/>
      <c r="O24" s="762"/>
      <c r="P24" s="762"/>
      <c r="Q24" s="762"/>
      <c r="R24" s="762"/>
      <c r="S24" s="762"/>
      <c r="T24" s="762"/>
      <c r="U24" s="762"/>
      <c r="V24" s="762"/>
      <c r="W24" s="762"/>
      <c r="X24" s="762"/>
      <c r="Y24" s="762"/>
      <c r="Z24" s="762"/>
      <c r="AA24" s="763">
        <f t="shared" si="0"/>
        <v>0</v>
      </c>
    </row>
    <row r="25" spans="2:27" ht="19.899999999999999" customHeight="1">
      <c r="B25" s="1272"/>
      <c r="C25" s="759"/>
      <c r="D25" s="760" t="s">
        <v>652</v>
      </c>
      <c r="E25" s="761"/>
      <c r="F25" s="762"/>
      <c r="G25" s="762"/>
      <c r="H25" s="762"/>
      <c r="I25" s="762"/>
      <c r="J25" s="762"/>
      <c r="K25" s="762"/>
      <c r="L25" s="762"/>
      <c r="M25" s="762"/>
      <c r="N25" s="762"/>
      <c r="O25" s="762"/>
      <c r="P25" s="762"/>
      <c r="Q25" s="762"/>
      <c r="R25" s="762"/>
      <c r="S25" s="762"/>
      <c r="T25" s="762"/>
      <c r="U25" s="762"/>
      <c r="V25" s="762"/>
      <c r="W25" s="762"/>
      <c r="X25" s="762"/>
      <c r="Y25" s="762"/>
      <c r="Z25" s="762"/>
      <c r="AA25" s="763">
        <f t="shared" si="0"/>
        <v>0</v>
      </c>
    </row>
    <row r="26" spans="2:27" ht="19.899999999999999" customHeight="1">
      <c r="B26" s="1272"/>
      <c r="C26" s="764"/>
      <c r="D26" s="765" t="s">
        <v>652</v>
      </c>
      <c r="E26" s="766"/>
      <c r="F26" s="767"/>
      <c r="G26" s="767"/>
      <c r="H26" s="767"/>
      <c r="I26" s="767"/>
      <c r="J26" s="767"/>
      <c r="K26" s="767"/>
      <c r="L26" s="767"/>
      <c r="M26" s="767"/>
      <c r="N26" s="767"/>
      <c r="O26" s="767"/>
      <c r="P26" s="767"/>
      <c r="Q26" s="767"/>
      <c r="R26" s="767"/>
      <c r="S26" s="767"/>
      <c r="T26" s="767"/>
      <c r="U26" s="767"/>
      <c r="V26" s="767"/>
      <c r="W26" s="767"/>
      <c r="X26" s="767"/>
      <c r="Y26" s="767"/>
      <c r="Z26" s="767"/>
      <c r="AA26" s="768">
        <f t="shared" si="0"/>
        <v>0</v>
      </c>
    </row>
    <row r="27" spans="2:27" ht="19.899999999999999" customHeight="1" thickBot="1">
      <c r="B27" s="1268" t="s">
        <v>659</v>
      </c>
      <c r="C27" s="1269"/>
      <c r="D27" s="750" t="s">
        <v>652</v>
      </c>
      <c r="E27" s="751"/>
      <c r="F27" s="752">
        <f>SUM(F22:F26)</f>
        <v>0</v>
      </c>
      <c r="G27" s="752">
        <f t="shared" ref="G27:Z27" si="1">SUM(G22:G26)</f>
        <v>0</v>
      </c>
      <c r="H27" s="752">
        <f t="shared" si="1"/>
        <v>0</v>
      </c>
      <c r="I27" s="752">
        <f t="shared" si="1"/>
        <v>0</v>
      </c>
      <c r="J27" s="752">
        <f t="shared" si="1"/>
        <v>0</v>
      </c>
      <c r="K27" s="752">
        <f t="shared" si="1"/>
        <v>0</v>
      </c>
      <c r="L27" s="752">
        <f t="shared" si="1"/>
        <v>0</v>
      </c>
      <c r="M27" s="752">
        <f t="shared" si="1"/>
        <v>0</v>
      </c>
      <c r="N27" s="752">
        <f t="shared" si="1"/>
        <v>0</v>
      </c>
      <c r="O27" s="752">
        <f t="shared" si="1"/>
        <v>0</v>
      </c>
      <c r="P27" s="752">
        <f t="shared" si="1"/>
        <v>0</v>
      </c>
      <c r="Q27" s="752">
        <f t="shared" si="1"/>
        <v>0</v>
      </c>
      <c r="R27" s="752">
        <f t="shared" si="1"/>
        <v>0</v>
      </c>
      <c r="S27" s="752">
        <f t="shared" si="1"/>
        <v>0</v>
      </c>
      <c r="T27" s="752">
        <f t="shared" si="1"/>
        <v>0</v>
      </c>
      <c r="U27" s="752">
        <f t="shared" si="1"/>
        <v>0</v>
      </c>
      <c r="V27" s="752">
        <f t="shared" si="1"/>
        <v>0</v>
      </c>
      <c r="W27" s="752">
        <f t="shared" si="1"/>
        <v>0</v>
      </c>
      <c r="X27" s="752">
        <f t="shared" ref="X27" si="2">SUM(X22:X26)</f>
        <v>0</v>
      </c>
      <c r="Y27" s="752">
        <f t="shared" si="1"/>
        <v>0</v>
      </c>
      <c r="Z27" s="752">
        <f t="shared" si="1"/>
        <v>0</v>
      </c>
      <c r="AA27" s="769">
        <f t="shared" si="0"/>
        <v>0</v>
      </c>
    </row>
    <row r="28" spans="2:27" ht="21" customHeight="1" thickBot="1">
      <c r="B28" s="1273" t="s">
        <v>660</v>
      </c>
      <c r="C28" s="1274"/>
      <c r="D28" s="750" t="s">
        <v>652</v>
      </c>
      <c r="E28" s="751">
        <f>SUM(E21,E27)</f>
        <v>0</v>
      </c>
      <c r="F28" s="752">
        <f>SUM(F21,F27)</f>
        <v>0</v>
      </c>
      <c r="G28" s="752">
        <f t="shared" ref="G28:Z28" si="3">SUM(G21,G27)</f>
        <v>0</v>
      </c>
      <c r="H28" s="752">
        <f t="shared" si="3"/>
        <v>0</v>
      </c>
      <c r="I28" s="752">
        <f>SUM(I21,I27)</f>
        <v>0</v>
      </c>
      <c r="J28" s="752">
        <f t="shared" si="3"/>
        <v>0</v>
      </c>
      <c r="K28" s="752">
        <f t="shared" si="3"/>
        <v>0</v>
      </c>
      <c r="L28" s="752">
        <f t="shared" si="3"/>
        <v>0</v>
      </c>
      <c r="M28" s="752">
        <f t="shared" si="3"/>
        <v>0</v>
      </c>
      <c r="N28" s="752">
        <f t="shared" si="3"/>
        <v>0</v>
      </c>
      <c r="O28" s="752">
        <f t="shared" si="3"/>
        <v>0</v>
      </c>
      <c r="P28" s="752">
        <f t="shared" si="3"/>
        <v>0</v>
      </c>
      <c r="Q28" s="752">
        <f t="shared" si="3"/>
        <v>0</v>
      </c>
      <c r="R28" s="752">
        <f t="shared" si="3"/>
        <v>0</v>
      </c>
      <c r="S28" s="752">
        <f t="shared" si="3"/>
        <v>0</v>
      </c>
      <c r="T28" s="752">
        <f t="shared" si="3"/>
        <v>0</v>
      </c>
      <c r="U28" s="752">
        <f t="shared" si="3"/>
        <v>0</v>
      </c>
      <c r="V28" s="752">
        <f t="shared" si="3"/>
        <v>0</v>
      </c>
      <c r="W28" s="752">
        <f t="shared" si="3"/>
        <v>0</v>
      </c>
      <c r="X28" s="752">
        <f t="shared" ref="X28" si="4">SUM(X21,X27)</f>
        <v>0</v>
      </c>
      <c r="Y28" s="752">
        <f t="shared" si="3"/>
        <v>0</v>
      </c>
      <c r="Z28" s="752">
        <f t="shared" si="3"/>
        <v>0</v>
      </c>
      <c r="AA28" s="770">
        <f>SUM(E28:Z28)</f>
        <v>0</v>
      </c>
    </row>
    <row r="29" spans="2:27" ht="6" customHeight="1">
      <c r="B29" s="260"/>
      <c r="C29" s="260"/>
      <c r="D29" s="771"/>
      <c r="E29" s="772"/>
      <c r="F29" s="772"/>
      <c r="G29" s="772"/>
      <c r="H29" s="772"/>
      <c r="I29" s="772"/>
      <c r="J29" s="772"/>
      <c r="K29" s="772"/>
      <c r="L29" s="772"/>
      <c r="M29" s="772"/>
      <c r="N29" s="772"/>
      <c r="O29" s="772"/>
      <c r="P29" s="772"/>
      <c r="Q29" s="772"/>
      <c r="R29" s="772"/>
      <c r="S29" s="772"/>
      <c r="T29" s="772"/>
      <c r="U29" s="772"/>
      <c r="V29" s="772"/>
      <c r="W29" s="772"/>
      <c r="X29" s="772"/>
      <c r="Y29" s="772"/>
      <c r="Z29" s="772"/>
      <c r="AA29" s="772"/>
    </row>
    <row r="30" spans="2:27" ht="16.5" customHeight="1">
      <c r="B30" s="773" t="s">
        <v>661</v>
      </c>
    </row>
    <row r="31" spans="2:27" ht="16.5" customHeight="1">
      <c r="B31" s="482" t="s">
        <v>812</v>
      </c>
    </row>
    <row r="32" spans="2:27" ht="16.5" customHeight="1">
      <c r="B32" s="482" t="s">
        <v>861</v>
      </c>
    </row>
    <row r="33" spans="2:31" ht="16.5" customHeight="1">
      <c r="B33" s="482" t="s">
        <v>860</v>
      </c>
    </row>
    <row r="34" spans="2:31" ht="16.5" customHeight="1">
      <c r="B34" s="482" t="s">
        <v>857</v>
      </c>
    </row>
    <row r="35" spans="2:31" ht="16.5" customHeight="1">
      <c r="B35" s="482" t="s">
        <v>858</v>
      </c>
    </row>
    <row r="36" spans="2:31" ht="19.5" customHeight="1"/>
    <row r="37" spans="2:31" s="714" customFormat="1" ht="19.5" customHeight="1" thickBot="1">
      <c r="B37" s="720" t="s">
        <v>662</v>
      </c>
      <c r="C37" s="719"/>
      <c r="D37" s="719"/>
      <c r="E37" s="719"/>
      <c r="F37" s="719"/>
      <c r="G37" s="719"/>
      <c r="H37" s="719"/>
      <c r="I37" s="719"/>
      <c r="J37" s="719"/>
      <c r="K37" s="719"/>
      <c r="L37" s="719"/>
      <c r="M37" s="719"/>
      <c r="N37" s="719"/>
      <c r="O37" s="719"/>
      <c r="P37" s="719"/>
      <c r="Q37" s="719"/>
      <c r="R37" s="719"/>
      <c r="S37" s="719"/>
      <c r="T37" s="719"/>
      <c r="U37" s="719"/>
      <c r="V37" s="719"/>
      <c r="W37" s="719"/>
      <c r="X37" s="719"/>
      <c r="Y37" s="719"/>
      <c r="Z37" s="719"/>
      <c r="AA37" s="721"/>
      <c r="AB37" s="717"/>
      <c r="AC37" s="717"/>
      <c r="AD37" s="717"/>
      <c r="AE37" s="717"/>
    </row>
    <row r="38" spans="2:31" ht="22.5" customHeight="1" thickBot="1">
      <c r="B38" s="1259" t="s">
        <v>630</v>
      </c>
      <c r="C38" s="1260"/>
      <c r="D38" s="1263" t="s">
        <v>631</v>
      </c>
      <c r="E38" s="1265" t="s">
        <v>697</v>
      </c>
      <c r="F38" s="1267" t="s">
        <v>632</v>
      </c>
      <c r="G38" s="1267"/>
      <c r="H38" s="1267"/>
      <c r="I38" s="1267"/>
      <c r="J38" s="1267"/>
      <c r="K38" s="1267"/>
      <c r="L38" s="1267"/>
      <c r="M38" s="1267"/>
      <c r="N38" s="1267"/>
      <c r="O38" s="1267"/>
      <c r="P38" s="1267"/>
      <c r="Q38" s="1267"/>
      <c r="R38" s="1267"/>
      <c r="S38" s="1267"/>
      <c r="T38" s="1267"/>
      <c r="U38" s="1267"/>
      <c r="V38" s="1267"/>
      <c r="W38" s="1267"/>
      <c r="X38" s="1267"/>
      <c r="Y38" s="1267"/>
      <c r="Z38" s="1267"/>
      <c r="AA38" s="1263" t="s">
        <v>292</v>
      </c>
    </row>
    <row r="39" spans="2:31" s="271" customFormat="1" ht="22.5" customHeight="1" thickBot="1">
      <c r="B39" s="1261"/>
      <c r="C39" s="1262"/>
      <c r="D39" s="1264"/>
      <c r="E39" s="1266"/>
      <c r="F39" s="722" t="s">
        <v>633</v>
      </c>
      <c r="G39" s="722" t="s">
        <v>634</v>
      </c>
      <c r="H39" s="722" t="s">
        <v>635</v>
      </c>
      <c r="I39" s="722" t="s">
        <v>636</v>
      </c>
      <c r="J39" s="722" t="s">
        <v>637</v>
      </c>
      <c r="K39" s="722" t="s">
        <v>638</v>
      </c>
      <c r="L39" s="722" t="s">
        <v>639</v>
      </c>
      <c r="M39" s="722" t="s">
        <v>640</v>
      </c>
      <c r="N39" s="722" t="s">
        <v>641</v>
      </c>
      <c r="O39" s="722" t="s">
        <v>642</v>
      </c>
      <c r="P39" s="722" t="s">
        <v>643</v>
      </c>
      <c r="Q39" s="722" t="s">
        <v>644</v>
      </c>
      <c r="R39" s="722" t="s">
        <v>645</v>
      </c>
      <c r="S39" s="722" t="s">
        <v>646</v>
      </c>
      <c r="T39" s="722" t="s">
        <v>647</v>
      </c>
      <c r="U39" s="722" t="s">
        <v>648</v>
      </c>
      <c r="V39" s="722" t="s">
        <v>649</v>
      </c>
      <c r="W39" s="722" t="s">
        <v>650</v>
      </c>
      <c r="X39" s="722" t="s">
        <v>698</v>
      </c>
      <c r="Y39" s="722" t="s">
        <v>699</v>
      </c>
      <c r="Z39" s="722" t="s">
        <v>700</v>
      </c>
      <c r="AA39" s="1264"/>
    </row>
    <row r="40" spans="2:31" ht="19.899999999999999" customHeight="1">
      <c r="B40" s="1270" t="s">
        <v>663</v>
      </c>
      <c r="C40" s="774" t="s">
        <v>664</v>
      </c>
      <c r="D40" s="775" t="s">
        <v>624</v>
      </c>
      <c r="E40" s="776"/>
      <c r="F40" s="777"/>
      <c r="G40" s="777"/>
      <c r="H40" s="777"/>
      <c r="I40" s="777"/>
      <c r="J40" s="777"/>
      <c r="K40" s="777"/>
      <c r="L40" s="777"/>
      <c r="M40" s="777"/>
      <c r="N40" s="777"/>
      <c r="O40" s="777"/>
      <c r="P40" s="777"/>
      <c r="Q40" s="777"/>
      <c r="R40" s="777"/>
      <c r="S40" s="777"/>
      <c r="T40" s="777"/>
      <c r="U40" s="777"/>
      <c r="V40" s="777"/>
      <c r="W40" s="777"/>
      <c r="X40" s="777"/>
      <c r="Y40" s="777"/>
      <c r="Z40" s="777"/>
      <c r="AA40" s="778" t="s">
        <v>624</v>
      </c>
    </row>
    <row r="41" spans="2:31" ht="19.899999999999999" customHeight="1">
      <c r="B41" s="1270"/>
      <c r="C41" s="779" t="s">
        <v>665</v>
      </c>
      <c r="D41" s="780" t="s">
        <v>666</v>
      </c>
      <c r="E41" s="781"/>
      <c r="F41" s="782"/>
      <c r="G41" s="782"/>
      <c r="H41" s="782"/>
      <c r="I41" s="782"/>
      <c r="J41" s="782"/>
      <c r="K41" s="782"/>
      <c r="L41" s="782"/>
      <c r="M41" s="782"/>
      <c r="N41" s="782"/>
      <c r="O41" s="782"/>
      <c r="P41" s="782"/>
      <c r="Q41" s="782"/>
      <c r="R41" s="782"/>
      <c r="S41" s="782"/>
      <c r="T41" s="782"/>
      <c r="U41" s="782"/>
      <c r="V41" s="782"/>
      <c r="W41" s="782"/>
      <c r="X41" s="782"/>
      <c r="Y41" s="782"/>
      <c r="Z41" s="782"/>
      <c r="AA41" s="783" t="s">
        <v>624</v>
      </c>
    </row>
    <row r="42" spans="2:31" ht="19.899999999999999" customHeight="1">
      <c r="B42" s="1270"/>
      <c r="C42" s="779" t="s">
        <v>667</v>
      </c>
      <c r="D42" s="780" t="s">
        <v>668</v>
      </c>
      <c r="E42" s="781"/>
      <c r="F42" s="782"/>
      <c r="G42" s="782"/>
      <c r="H42" s="782"/>
      <c r="I42" s="782"/>
      <c r="J42" s="782"/>
      <c r="K42" s="782"/>
      <c r="L42" s="782"/>
      <c r="M42" s="782"/>
      <c r="N42" s="782"/>
      <c r="O42" s="782"/>
      <c r="P42" s="782"/>
      <c r="Q42" s="782"/>
      <c r="R42" s="782"/>
      <c r="S42" s="782"/>
      <c r="T42" s="782"/>
      <c r="U42" s="782"/>
      <c r="V42" s="782"/>
      <c r="W42" s="782"/>
      <c r="X42" s="782"/>
      <c r="Y42" s="782"/>
      <c r="Z42" s="782"/>
      <c r="AA42" s="783" t="s">
        <v>624</v>
      </c>
    </row>
    <row r="43" spans="2:31" ht="19.899999999999999" customHeight="1">
      <c r="B43" s="1270"/>
      <c r="C43" s="784" t="s">
        <v>669</v>
      </c>
      <c r="D43" s="785" t="s">
        <v>652</v>
      </c>
      <c r="E43" s="786"/>
      <c r="F43" s="787"/>
      <c r="G43" s="787"/>
      <c r="H43" s="787"/>
      <c r="I43" s="787"/>
      <c r="J43" s="787"/>
      <c r="K43" s="787"/>
      <c r="L43" s="787"/>
      <c r="M43" s="787"/>
      <c r="N43" s="787"/>
      <c r="O43" s="787"/>
      <c r="P43" s="787"/>
      <c r="Q43" s="787"/>
      <c r="R43" s="787"/>
      <c r="S43" s="787"/>
      <c r="T43" s="787"/>
      <c r="U43" s="787"/>
      <c r="V43" s="787"/>
      <c r="W43" s="787"/>
      <c r="X43" s="787"/>
      <c r="Y43" s="787"/>
      <c r="Z43" s="787"/>
      <c r="AA43" s="788">
        <f>SUM(F43:Z43)</f>
        <v>0</v>
      </c>
    </row>
    <row r="44" spans="2:31" ht="19.899999999999999" customHeight="1">
      <c r="B44" s="1270"/>
      <c r="C44" s="789" t="s">
        <v>664</v>
      </c>
      <c r="D44" s="790" t="s">
        <v>670</v>
      </c>
      <c r="E44" s="791"/>
      <c r="F44" s="792"/>
      <c r="G44" s="792"/>
      <c r="H44" s="792"/>
      <c r="I44" s="792"/>
      <c r="J44" s="792"/>
      <c r="K44" s="792"/>
      <c r="L44" s="792"/>
      <c r="M44" s="792"/>
      <c r="N44" s="792"/>
      <c r="O44" s="792"/>
      <c r="P44" s="792"/>
      <c r="Q44" s="792"/>
      <c r="R44" s="792"/>
      <c r="S44" s="792"/>
      <c r="T44" s="792"/>
      <c r="U44" s="792"/>
      <c r="V44" s="792"/>
      <c r="W44" s="792"/>
      <c r="X44" s="792"/>
      <c r="Y44" s="792"/>
      <c r="Z44" s="792"/>
      <c r="AA44" s="778" t="s">
        <v>624</v>
      </c>
    </row>
    <row r="45" spans="2:31" ht="19.899999999999999" customHeight="1">
      <c r="B45" s="1270"/>
      <c r="C45" s="779" t="s">
        <v>665</v>
      </c>
      <c r="D45" s="780" t="s">
        <v>666</v>
      </c>
      <c r="E45" s="781"/>
      <c r="F45" s="782"/>
      <c r="G45" s="782"/>
      <c r="H45" s="782"/>
      <c r="I45" s="782"/>
      <c r="J45" s="782"/>
      <c r="K45" s="782"/>
      <c r="L45" s="782"/>
      <c r="M45" s="782"/>
      <c r="N45" s="782"/>
      <c r="O45" s="782"/>
      <c r="P45" s="782"/>
      <c r="Q45" s="782"/>
      <c r="R45" s="782"/>
      <c r="S45" s="782"/>
      <c r="T45" s="782"/>
      <c r="U45" s="782"/>
      <c r="V45" s="782"/>
      <c r="W45" s="782"/>
      <c r="X45" s="782"/>
      <c r="Y45" s="782"/>
      <c r="Z45" s="782"/>
      <c r="AA45" s="783" t="s">
        <v>624</v>
      </c>
    </row>
    <row r="46" spans="2:31" ht="19.899999999999999" customHeight="1">
      <c r="B46" s="1270"/>
      <c r="C46" s="779" t="s">
        <v>667</v>
      </c>
      <c r="D46" s="780" t="s">
        <v>668</v>
      </c>
      <c r="E46" s="781"/>
      <c r="F46" s="782"/>
      <c r="G46" s="782"/>
      <c r="H46" s="782"/>
      <c r="I46" s="782"/>
      <c r="J46" s="782"/>
      <c r="K46" s="782"/>
      <c r="L46" s="782"/>
      <c r="M46" s="782"/>
      <c r="N46" s="782"/>
      <c r="O46" s="782"/>
      <c r="P46" s="782"/>
      <c r="Q46" s="782"/>
      <c r="R46" s="782"/>
      <c r="S46" s="782"/>
      <c r="T46" s="782"/>
      <c r="U46" s="782"/>
      <c r="V46" s="782"/>
      <c r="W46" s="782"/>
      <c r="X46" s="782"/>
      <c r="Y46" s="782"/>
      <c r="Z46" s="782"/>
      <c r="AA46" s="783" t="s">
        <v>624</v>
      </c>
    </row>
    <row r="47" spans="2:31" ht="19.899999999999999" customHeight="1">
      <c r="B47" s="1270"/>
      <c r="C47" s="784" t="s">
        <v>669</v>
      </c>
      <c r="D47" s="785" t="s">
        <v>652</v>
      </c>
      <c r="E47" s="786"/>
      <c r="F47" s="787"/>
      <c r="G47" s="787"/>
      <c r="H47" s="787"/>
      <c r="I47" s="787"/>
      <c r="J47" s="787"/>
      <c r="K47" s="787"/>
      <c r="L47" s="787"/>
      <c r="M47" s="787"/>
      <c r="N47" s="787"/>
      <c r="O47" s="787"/>
      <c r="P47" s="787"/>
      <c r="Q47" s="787"/>
      <c r="R47" s="787"/>
      <c r="S47" s="787"/>
      <c r="T47" s="787"/>
      <c r="U47" s="787"/>
      <c r="V47" s="787"/>
      <c r="W47" s="787"/>
      <c r="X47" s="787"/>
      <c r="Y47" s="787"/>
      <c r="Z47" s="787"/>
      <c r="AA47" s="788">
        <f>SUM(F47:Z47)</f>
        <v>0</v>
      </c>
    </row>
    <row r="48" spans="2:31" ht="19.899999999999999" customHeight="1">
      <c r="B48" s="1270"/>
      <c r="C48" s="789" t="s">
        <v>664</v>
      </c>
      <c r="D48" s="790" t="s">
        <v>670</v>
      </c>
      <c r="E48" s="791"/>
      <c r="F48" s="792"/>
      <c r="G48" s="792"/>
      <c r="H48" s="792"/>
      <c r="I48" s="792"/>
      <c r="J48" s="792"/>
      <c r="K48" s="792"/>
      <c r="L48" s="792"/>
      <c r="M48" s="792"/>
      <c r="N48" s="792"/>
      <c r="O48" s="792"/>
      <c r="P48" s="792"/>
      <c r="Q48" s="792"/>
      <c r="R48" s="792"/>
      <c r="S48" s="792"/>
      <c r="T48" s="792"/>
      <c r="U48" s="792"/>
      <c r="V48" s="792"/>
      <c r="W48" s="792"/>
      <c r="X48" s="792"/>
      <c r="Y48" s="792"/>
      <c r="Z48" s="792"/>
      <c r="AA48" s="778" t="s">
        <v>624</v>
      </c>
    </row>
    <row r="49" spans="2:27" ht="19.899999999999999" customHeight="1">
      <c r="B49" s="1270"/>
      <c r="C49" s="779" t="s">
        <v>665</v>
      </c>
      <c r="D49" s="780" t="s">
        <v>666</v>
      </c>
      <c r="E49" s="781"/>
      <c r="F49" s="782"/>
      <c r="G49" s="782"/>
      <c r="H49" s="782"/>
      <c r="I49" s="782"/>
      <c r="J49" s="782"/>
      <c r="K49" s="782"/>
      <c r="L49" s="782"/>
      <c r="M49" s="782"/>
      <c r="N49" s="782"/>
      <c r="O49" s="782"/>
      <c r="P49" s="782"/>
      <c r="Q49" s="782"/>
      <c r="R49" s="782"/>
      <c r="S49" s="782"/>
      <c r="T49" s="782"/>
      <c r="U49" s="782"/>
      <c r="V49" s="782"/>
      <c r="W49" s="782"/>
      <c r="X49" s="782"/>
      <c r="Y49" s="782"/>
      <c r="Z49" s="782"/>
      <c r="AA49" s="783" t="s">
        <v>624</v>
      </c>
    </row>
    <row r="50" spans="2:27" ht="19.899999999999999" customHeight="1">
      <c r="B50" s="1270"/>
      <c r="C50" s="779" t="s">
        <v>667</v>
      </c>
      <c r="D50" s="780" t="s">
        <v>668</v>
      </c>
      <c r="E50" s="781"/>
      <c r="F50" s="782"/>
      <c r="G50" s="782"/>
      <c r="H50" s="782"/>
      <c r="I50" s="782"/>
      <c r="J50" s="782"/>
      <c r="K50" s="782"/>
      <c r="L50" s="782"/>
      <c r="M50" s="782"/>
      <c r="N50" s="782"/>
      <c r="O50" s="782"/>
      <c r="P50" s="782"/>
      <c r="Q50" s="782"/>
      <c r="R50" s="782"/>
      <c r="S50" s="782"/>
      <c r="T50" s="782"/>
      <c r="U50" s="782"/>
      <c r="V50" s="782"/>
      <c r="W50" s="782"/>
      <c r="X50" s="782"/>
      <c r="Y50" s="782"/>
      <c r="Z50" s="782"/>
      <c r="AA50" s="783" t="s">
        <v>624</v>
      </c>
    </row>
    <row r="51" spans="2:27" ht="19.899999999999999" customHeight="1">
      <c r="B51" s="1270"/>
      <c r="C51" s="784" t="s">
        <v>669</v>
      </c>
      <c r="D51" s="785" t="s">
        <v>652</v>
      </c>
      <c r="E51" s="786"/>
      <c r="F51" s="787"/>
      <c r="G51" s="787"/>
      <c r="H51" s="787"/>
      <c r="I51" s="787"/>
      <c r="J51" s="787"/>
      <c r="K51" s="787"/>
      <c r="L51" s="787"/>
      <c r="M51" s="787"/>
      <c r="N51" s="787"/>
      <c r="O51" s="787"/>
      <c r="P51" s="787"/>
      <c r="Q51" s="787"/>
      <c r="R51" s="787"/>
      <c r="S51" s="787"/>
      <c r="T51" s="787"/>
      <c r="U51" s="787"/>
      <c r="V51" s="787"/>
      <c r="W51" s="787"/>
      <c r="X51" s="787"/>
      <c r="Y51" s="787"/>
      <c r="Z51" s="787"/>
      <c r="AA51" s="788">
        <f>SUM(F51:Z51)</f>
        <v>0</v>
      </c>
    </row>
    <row r="52" spans="2:27" ht="21.75" customHeight="1" thickBot="1">
      <c r="B52" s="1268" t="s">
        <v>671</v>
      </c>
      <c r="C52" s="1269"/>
      <c r="D52" s="750" t="s">
        <v>652</v>
      </c>
      <c r="E52" s="751"/>
      <c r="F52" s="752">
        <f>SUM(F43,F47,F51)</f>
        <v>0</v>
      </c>
      <c r="G52" s="752">
        <f t="shared" ref="G52:Z52" si="5">SUM(G43,G47,G51)</f>
        <v>0</v>
      </c>
      <c r="H52" s="752">
        <f t="shared" si="5"/>
        <v>0</v>
      </c>
      <c r="I52" s="752">
        <f t="shared" si="5"/>
        <v>0</v>
      </c>
      <c r="J52" s="752">
        <f t="shared" si="5"/>
        <v>0</v>
      </c>
      <c r="K52" s="752">
        <f t="shared" si="5"/>
        <v>0</v>
      </c>
      <c r="L52" s="752">
        <f t="shared" si="5"/>
        <v>0</v>
      </c>
      <c r="M52" s="752">
        <f t="shared" si="5"/>
        <v>0</v>
      </c>
      <c r="N52" s="752">
        <f t="shared" si="5"/>
        <v>0</v>
      </c>
      <c r="O52" s="752">
        <f t="shared" si="5"/>
        <v>0</v>
      </c>
      <c r="P52" s="752">
        <f t="shared" si="5"/>
        <v>0</v>
      </c>
      <c r="Q52" s="752">
        <f t="shared" si="5"/>
        <v>0</v>
      </c>
      <c r="R52" s="752">
        <f t="shared" si="5"/>
        <v>0</v>
      </c>
      <c r="S52" s="752">
        <f t="shared" si="5"/>
        <v>0</v>
      </c>
      <c r="T52" s="752">
        <f t="shared" si="5"/>
        <v>0</v>
      </c>
      <c r="U52" s="752">
        <f t="shared" si="5"/>
        <v>0</v>
      </c>
      <c r="V52" s="752">
        <f t="shared" si="5"/>
        <v>0</v>
      </c>
      <c r="W52" s="752">
        <f t="shared" si="5"/>
        <v>0</v>
      </c>
      <c r="X52" s="752">
        <f t="shared" ref="X52" si="6">SUM(X43,X47,X51)</f>
        <v>0</v>
      </c>
      <c r="Y52" s="752">
        <f t="shared" si="5"/>
        <v>0</v>
      </c>
      <c r="Z52" s="752">
        <f t="shared" si="5"/>
        <v>0</v>
      </c>
      <c r="AA52" s="753">
        <f>SUM(F52:Z52)</f>
        <v>0</v>
      </c>
    </row>
    <row r="53" spans="2:27" ht="6" customHeight="1">
      <c r="B53" s="260"/>
      <c r="C53" s="260"/>
      <c r="D53" s="771"/>
      <c r="E53" s="772"/>
      <c r="F53" s="772"/>
      <c r="G53" s="772"/>
      <c r="H53" s="772"/>
      <c r="I53" s="772"/>
      <c r="J53" s="772"/>
      <c r="K53" s="772"/>
      <c r="L53" s="772"/>
      <c r="M53" s="772"/>
      <c r="N53" s="772"/>
      <c r="O53" s="772"/>
      <c r="P53" s="772"/>
      <c r="Q53" s="772"/>
      <c r="R53" s="772"/>
      <c r="S53" s="772"/>
      <c r="T53" s="772"/>
      <c r="U53" s="772"/>
      <c r="V53" s="772"/>
      <c r="W53" s="772"/>
      <c r="X53" s="772"/>
      <c r="Y53" s="772"/>
      <c r="Z53" s="772"/>
      <c r="AA53" s="772"/>
    </row>
    <row r="54" spans="2:27" ht="16.5" customHeight="1" thickBot="1">
      <c r="B54" s="773" t="s">
        <v>661</v>
      </c>
    </row>
    <row r="55" spans="2:27" ht="16.5" customHeight="1">
      <c r="B55" s="482" t="s">
        <v>720</v>
      </c>
      <c r="V55" s="1275" t="s">
        <v>260</v>
      </c>
      <c r="W55" s="1276"/>
      <c r="X55" s="1276"/>
      <c r="Y55" s="1276"/>
      <c r="Z55" s="1277"/>
    </row>
    <row r="56" spans="2:27" ht="16.5" customHeight="1">
      <c r="B56" s="482" t="s">
        <v>672</v>
      </c>
      <c r="V56" s="1278"/>
      <c r="W56" s="1279"/>
      <c r="X56" s="1279"/>
      <c r="Y56" s="1279"/>
      <c r="Z56" s="1280"/>
    </row>
    <row r="57" spans="2:27" ht="12.5" thickBot="1">
      <c r="B57" s="482" t="s">
        <v>673</v>
      </c>
      <c r="V57" s="1281"/>
      <c r="W57" s="1282"/>
      <c r="X57" s="1282"/>
      <c r="Y57" s="1282"/>
      <c r="Z57" s="1283"/>
    </row>
    <row r="60" spans="2:27" ht="14" hidden="1">
      <c r="B60" s="216" t="s">
        <v>674</v>
      </c>
    </row>
    <row r="61" spans="2:27" hidden="1"/>
    <row r="62" spans="2:27" ht="13" hidden="1">
      <c r="B62" s="271" t="s">
        <v>721</v>
      </c>
    </row>
    <row r="63" spans="2:27" hidden="1"/>
    <row r="64" spans="2:27" ht="27" hidden="1" customHeight="1">
      <c r="C64" s="447" t="s">
        <v>502</v>
      </c>
      <c r="D64" s="1284" t="s">
        <v>675</v>
      </c>
      <c r="E64" s="1284"/>
      <c r="F64" s="1284"/>
    </row>
    <row r="65" spans="3:6" ht="27.75" hidden="1" customHeight="1">
      <c r="C65" s="793" t="s">
        <v>676</v>
      </c>
      <c r="D65" s="1285"/>
      <c r="E65" s="1285"/>
      <c r="F65" s="1285"/>
    </row>
    <row r="66" spans="3:6" ht="27.65" hidden="1" customHeight="1">
      <c r="C66" s="793" t="s">
        <v>677</v>
      </c>
      <c r="D66" s="1285"/>
      <c r="E66" s="1285"/>
      <c r="F66" s="1285"/>
    </row>
    <row r="67" spans="3:6" hidden="1"/>
  </sheetData>
  <mergeCells count="23">
    <mergeCell ref="V55:Z57"/>
    <mergeCell ref="D64:F64"/>
    <mergeCell ref="D65:F65"/>
    <mergeCell ref="D66:F66"/>
    <mergeCell ref="D38:D39"/>
    <mergeCell ref="E38:E39"/>
    <mergeCell ref="F38:Z38"/>
    <mergeCell ref="AA38:AA39"/>
    <mergeCell ref="B52:C52"/>
    <mergeCell ref="B40:B51"/>
    <mergeCell ref="B9:B13"/>
    <mergeCell ref="B15:B19"/>
    <mergeCell ref="B21:C21"/>
    <mergeCell ref="B22:B26"/>
    <mergeCell ref="B27:C27"/>
    <mergeCell ref="B28:C28"/>
    <mergeCell ref="B38:C39"/>
    <mergeCell ref="B4:AA4"/>
    <mergeCell ref="B7:C8"/>
    <mergeCell ref="D7:D8"/>
    <mergeCell ref="E7:E8"/>
    <mergeCell ref="F7:Z7"/>
    <mergeCell ref="AA7:AA8"/>
  </mergeCells>
  <phoneticPr fontId="10"/>
  <printOptions horizontalCentered="1"/>
  <pageMargins left="0.39370078740157483" right="0.19685039370078741" top="0.39370078740157483" bottom="0.19685039370078741" header="0.51181102362204722" footer="0.51181102362204722"/>
  <pageSetup paperSize="8" scale="70" orientation="landscape"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2"/>
  <sheetViews>
    <sheetView showGridLines="0" zoomScale="115" zoomScaleNormal="115" workbookViewId="0">
      <selection activeCell="D10" sqref="D10"/>
    </sheetView>
  </sheetViews>
  <sheetFormatPr defaultColWidth="9" defaultRowHeight="14"/>
  <cols>
    <col min="1" max="1" width="1.6328125" style="470" customWidth="1"/>
    <col min="2" max="2" width="4.26953125" style="470" customWidth="1"/>
    <col min="3" max="3" width="12.453125" style="470" customWidth="1"/>
    <col min="4" max="4" width="28.7265625" style="470" customWidth="1"/>
    <col min="5" max="7" width="14.36328125" style="470" customWidth="1"/>
    <col min="8" max="8" width="1.6328125" style="470" customWidth="1"/>
    <col min="9" max="16384" width="9" style="470"/>
  </cols>
  <sheetData>
    <row r="1" spans="1:10" ht="14.25" customHeight="1"/>
    <row r="2" spans="1:10" s="616" customFormat="1" ht="20.149999999999999" customHeight="1">
      <c r="A2" s="647"/>
      <c r="B2" s="1286" t="s">
        <v>821</v>
      </c>
      <c r="C2" s="1286"/>
      <c r="D2" s="1287"/>
      <c r="E2" s="1287"/>
      <c r="F2" s="1287"/>
      <c r="G2" s="1287"/>
      <c r="H2" s="648"/>
      <c r="I2" s="648"/>
      <c r="J2" s="649"/>
    </row>
    <row r="3" spans="1:10" s="616" customFormat="1" ht="8.25" customHeight="1">
      <c r="A3" s="647"/>
      <c r="B3" s="645"/>
      <c r="C3" s="453"/>
      <c r="D3" s="453"/>
      <c r="E3" s="453"/>
      <c r="F3" s="453"/>
      <c r="G3" s="453"/>
      <c r="H3" s="648"/>
      <c r="I3" s="648"/>
      <c r="J3" s="649"/>
    </row>
    <row r="4" spans="1:10" ht="20.149999999999999" customHeight="1">
      <c r="B4" s="1288" t="s">
        <v>500</v>
      </c>
      <c r="C4" s="1288"/>
      <c r="D4" s="1289"/>
      <c r="E4" s="1289"/>
      <c r="F4" s="1289"/>
      <c r="G4" s="1289"/>
      <c r="H4" s="617"/>
      <c r="I4" s="617"/>
      <c r="J4" s="650"/>
    </row>
    <row r="5" spans="1:10" ht="14.5" thickBot="1"/>
    <row r="6" spans="1:10" s="561" customFormat="1" ht="18" customHeight="1" thickBot="1">
      <c r="B6" s="651" t="s">
        <v>501</v>
      </c>
      <c r="C6" s="652" t="s">
        <v>502</v>
      </c>
      <c r="D6" s="652" t="s">
        <v>503</v>
      </c>
      <c r="E6" s="652" t="s">
        <v>504</v>
      </c>
      <c r="F6" s="652" t="s">
        <v>505</v>
      </c>
      <c r="G6" s="653" t="s">
        <v>506</v>
      </c>
    </row>
    <row r="7" spans="1:10" s="561" customFormat="1" ht="18" customHeight="1">
      <c r="B7" s="654"/>
      <c r="C7" s="655"/>
      <c r="D7" s="655"/>
      <c r="E7" s="655"/>
      <c r="F7" s="655"/>
      <c r="G7" s="656"/>
    </row>
    <row r="8" spans="1:10" s="561" customFormat="1" ht="18" customHeight="1">
      <c r="B8" s="657"/>
      <c r="C8" s="658"/>
      <c r="D8" s="658"/>
      <c r="E8" s="658"/>
      <c r="F8" s="658"/>
      <c r="G8" s="659"/>
    </row>
    <row r="9" spans="1:10" s="561" customFormat="1" ht="18" customHeight="1">
      <c r="B9" s="657"/>
      <c r="C9" s="658"/>
      <c r="D9" s="658"/>
      <c r="E9" s="658"/>
      <c r="F9" s="658"/>
      <c r="G9" s="659"/>
    </row>
    <row r="10" spans="1:10" s="561" customFormat="1" ht="18" customHeight="1">
      <c r="B10" s="657"/>
      <c r="C10" s="658"/>
      <c r="D10" s="658"/>
      <c r="E10" s="658"/>
      <c r="F10" s="658"/>
      <c r="G10" s="659"/>
    </row>
    <row r="11" spans="1:10" s="561" customFormat="1" ht="18" customHeight="1">
      <c r="B11" s="657"/>
      <c r="C11" s="658"/>
      <c r="D11" s="658"/>
      <c r="E11" s="658"/>
      <c r="F11" s="658"/>
      <c r="G11" s="659"/>
    </row>
    <row r="12" spans="1:10" s="561" customFormat="1" ht="18" customHeight="1">
      <c r="B12" s="657"/>
      <c r="C12" s="658"/>
      <c r="D12" s="658"/>
      <c r="E12" s="658"/>
      <c r="F12" s="658"/>
      <c r="G12" s="659"/>
    </row>
    <row r="13" spans="1:10" s="561" customFormat="1" ht="18" customHeight="1">
      <c r="B13" s="657"/>
      <c r="C13" s="658"/>
      <c r="D13" s="658"/>
      <c r="E13" s="658"/>
      <c r="F13" s="658"/>
      <c r="G13" s="659"/>
    </row>
    <row r="14" spans="1:10" s="561" customFormat="1" ht="18" customHeight="1">
      <c r="B14" s="657"/>
      <c r="C14" s="658"/>
      <c r="D14" s="658"/>
      <c r="E14" s="658"/>
      <c r="F14" s="658"/>
      <c r="G14" s="659"/>
    </row>
    <row r="15" spans="1:10" s="561" customFormat="1" ht="18" customHeight="1">
      <c r="B15" s="657"/>
      <c r="C15" s="658"/>
      <c r="D15" s="658"/>
      <c r="E15" s="658"/>
      <c r="F15" s="658"/>
      <c r="G15" s="659"/>
    </row>
    <row r="16" spans="1:10" s="561" customFormat="1" ht="18" customHeight="1">
      <c r="B16" s="657"/>
      <c r="C16" s="658"/>
      <c r="D16" s="658"/>
      <c r="E16" s="658"/>
      <c r="F16" s="658"/>
      <c r="G16" s="659"/>
    </row>
    <row r="17" spans="2:7" s="561" customFormat="1" ht="18" customHeight="1">
      <c r="B17" s="657"/>
      <c r="C17" s="658"/>
      <c r="D17" s="658"/>
      <c r="E17" s="658"/>
      <c r="F17" s="658"/>
      <c r="G17" s="659"/>
    </row>
    <row r="18" spans="2:7" s="561" customFormat="1" ht="18" customHeight="1">
      <c r="B18" s="657"/>
      <c r="C18" s="658"/>
      <c r="D18" s="658"/>
      <c r="E18" s="658"/>
      <c r="F18" s="658"/>
      <c r="G18" s="659"/>
    </row>
    <row r="19" spans="2:7" s="561" customFormat="1" ht="18" customHeight="1">
      <c r="B19" s="657"/>
      <c r="C19" s="658"/>
      <c r="D19" s="658"/>
      <c r="E19" s="658"/>
      <c r="F19" s="658"/>
      <c r="G19" s="659"/>
    </row>
    <row r="20" spans="2:7" s="561" customFormat="1" ht="18" customHeight="1">
      <c r="B20" s="657"/>
      <c r="C20" s="658"/>
      <c r="D20" s="658"/>
      <c r="E20" s="658"/>
      <c r="F20" s="658"/>
      <c r="G20" s="659"/>
    </row>
    <row r="21" spans="2:7" s="561" customFormat="1" ht="18" customHeight="1">
      <c r="B21" s="657"/>
      <c r="C21" s="658"/>
      <c r="D21" s="658"/>
      <c r="E21" s="658"/>
      <c r="F21" s="658"/>
      <c r="G21" s="659"/>
    </row>
    <row r="22" spans="2:7" s="561" customFormat="1" ht="18" customHeight="1" thickBot="1">
      <c r="B22" s="660"/>
      <c r="C22" s="661"/>
      <c r="D22" s="661"/>
      <c r="E22" s="661"/>
      <c r="F22" s="661"/>
      <c r="G22" s="662"/>
    </row>
    <row r="23" spans="2:7" s="665" customFormat="1" ht="8.25" customHeight="1">
      <c r="B23" s="663"/>
      <c r="C23" s="663"/>
      <c r="D23" s="663"/>
      <c r="E23" s="663"/>
      <c r="F23" s="663"/>
      <c r="G23" s="664"/>
    </row>
    <row r="24" spans="2:7" s="482" customFormat="1" ht="14.25" customHeight="1" thickBot="1">
      <c r="B24" s="442" t="s">
        <v>80</v>
      </c>
      <c r="C24" s="1236" t="s">
        <v>420</v>
      </c>
      <c r="D24" s="1236"/>
      <c r="E24" s="1236"/>
      <c r="F24" s="1236"/>
      <c r="G24" s="1236"/>
    </row>
    <row r="25" spans="2:7">
      <c r="E25" s="1074" t="s">
        <v>260</v>
      </c>
      <c r="F25" s="1075"/>
      <c r="G25" s="1076"/>
    </row>
    <row r="26" spans="2:7" ht="14.5" thickBot="1">
      <c r="E26" s="1077"/>
      <c r="F26" s="1078"/>
      <c r="G26" s="1079"/>
    </row>
    <row r="32" spans="2:7" ht="20.149999999999999" customHeight="1"/>
  </sheetData>
  <mergeCells count="4">
    <mergeCell ref="B2:G2"/>
    <mergeCell ref="B4:G4"/>
    <mergeCell ref="C24:G24"/>
    <mergeCell ref="E25:G26"/>
  </mergeCells>
  <phoneticPr fontId="10"/>
  <pageMargins left="0.70866141732283472" right="0.70866141732283472" top="0.59055118110236227" bottom="0.59055118110236227" header="0.31496062992125984" footer="0.31496062992125984"/>
  <pageSetup paperSize="9" scale="95" orientation="portrai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9"/>
  <sheetViews>
    <sheetView workbookViewId="0">
      <selection activeCell="M18" sqref="M18"/>
    </sheetView>
  </sheetViews>
  <sheetFormatPr defaultColWidth="9" defaultRowHeight="13"/>
  <cols>
    <col min="1" max="1" width="3.6328125" style="513" customWidth="1"/>
    <col min="2" max="2" width="3.90625" style="513" customWidth="1"/>
    <col min="3" max="3" width="16.90625" style="513" customWidth="1"/>
    <col min="4" max="5" width="23.90625" style="513" customWidth="1"/>
    <col min="6" max="7" width="7.08984375" style="513" bestFit="1" customWidth="1"/>
    <col min="8" max="8" width="45" style="513" customWidth="1"/>
    <col min="9" max="9" width="48.6328125" style="513" customWidth="1"/>
    <col min="10" max="10" width="16.7265625" style="513" customWidth="1"/>
    <col min="11" max="11" width="3.6328125" style="513" customWidth="1"/>
    <col min="12" max="16384" width="9" style="513"/>
  </cols>
  <sheetData>
    <row r="1" spans="1:10" ht="10" customHeight="1"/>
    <row r="2" spans="1:10" ht="20.149999999999999" customHeight="1">
      <c r="A2" s="512"/>
      <c r="B2" s="554" t="s">
        <v>822</v>
      </c>
    </row>
    <row r="4" spans="1:10" ht="25.5">
      <c r="B4" s="1301" t="s">
        <v>202</v>
      </c>
      <c r="C4" s="1301"/>
      <c r="D4" s="1301"/>
      <c r="E4" s="1301"/>
      <c r="F4" s="1301"/>
      <c r="G4" s="1301"/>
      <c r="H4" s="1301"/>
      <c r="I4" s="1301"/>
      <c r="J4" s="1301"/>
    </row>
    <row r="6" spans="1:10" ht="20.25" customHeight="1">
      <c r="B6" s="1302" t="s">
        <v>423</v>
      </c>
      <c r="C6" s="1302" t="s">
        <v>424</v>
      </c>
      <c r="D6" s="1302" t="s">
        <v>425</v>
      </c>
      <c r="E6" s="1302" t="s">
        <v>426</v>
      </c>
      <c r="F6" s="1303" t="s">
        <v>427</v>
      </c>
      <c r="G6" s="1304"/>
      <c r="H6" s="1305"/>
      <c r="I6" s="1306" t="s">
        <v>428</v>
      </c>
      <c r="J6" s="1306"/>
    </row>
    <row r="7" spans="1:10" ht="27" customHeight="1">
      <c r="B7" s="1302"/>
      <c r="C7" s="1302"/>
      <c r="D7" s="1302"/>
      <c r="E7" s="1302"/>
      <c r="F7" s="1256" t="s">
        <v>429</v>
      </c>
      <c r="G7" s="1307"/>
      <c r="H7" s="1257"/>
      <c r="I7" s="551" t="s">
        <v>430</v>
      </c>
      <c r="J7" s="551" t="s">
        <v>431</v>
      </c>
    </row>
    <row r="8" spans="1:10">
      <c r="B8" s="514">
        <v>1</v>
      </c>
      <c r="C8" s="515"/>
      <c r="D8" s="515"/>
      <c r="E8" s="515"/>
      <c r="F8" s="1290"/>
      <c r="G8" s="1291"/>
      <c r="H8" s="1292"/>
      <c r="I8" s="515"/>
      <c r="J8" s="516"/>
    </row>
    <row r="9" spans="1:10">
      <c r="B9" s="514">
        <v>2</v>
      </c>
      <c r="C9" s="515"/>
      <c r="D9" s="515"/>
      <c r="E9" s="515"/>
      <c r="F9" s="1290"/>
      <c r="G9" s="1291"/>
      <c r="H9" s="1292"/>
      <c r="I9" s="515"/>
      <c r="J9" s="516"/>
    </row>
    <row r="10" spans="1:10">
      <c r="B10" s="514">
        <v>3</v>
      </c>
      <c r="C10" s="515"/>
      <c r="D10" s="515"/>
      <c r="E10" s="515"/>
      <c r="F10" s="1290"/>
      <c r="G10" s="1291"/>
      <c r="H10" s="1292"/>
      <c r="I10" s="515"/>
      <c r="J10" s="516"/>
    </row>
    <row r="11" spans="1:10">
      <c r="B11" s="514">
        <v>4</v>
      </c>
      <c r="C11" s="515"/>
      <c r="D11" s="515"/>
      <c r="E11" s="515"/>
      <c r="F11" s="1290"/>
      <c r="G11" s="1291"/>
      <c r="H11" s="1292"/>
      <c r="I11" s="515"/>
      <c r="J11" s="516"/>
    </row>
    <row r="12" spans="1:10">
      <c r="B12" s="514">
        <v>5</v>
      </c>
      <c r="C12" s="515"/>
      <c r="D12" s="515"/>
      <c r="E12" s="515"/>
      <c r="F12" s="1290"/>
      <c r="G12" s="1291"/>
      <c r="H12" s="1292"/>
      <c r="I12" s="515"/>
      <c r="J12" s="516"/>
    </row>
    <row r="13" spans="1:10">
      <c r="B13" s="514">
        <v>6</v>
      </c>
      <c r="C13" s="515"/>
      <c r="D13" s="515"/>
      <c r="E13" s="515"/>
      <c r="F13" s="1290"/>
      <c r="G13" s="1291"/>
      <c r="H13" s="1292"/>
      <c r="I13" s="515"/>
      <c r="J13" s="516"/>
    </row>
    <row r="14" spans="1:10">
      <c r="B14" s="514">
        <v>7</v>
      </c>
      <c r="C14" s="515"/>
      <c r="D14" s="515"/>
      <c r="E14" s="515"/>
      <c r="F14" s="1290"/>
      <c r="G14" s="1291"/>
      <c r="H14" s="1292"/>
      <c r="I14" s="515"/>
      <c r="J14" s="516"/>
    </row>
    <row r="15" spans="1:10">
      <c r="B15" s="514">
        <v>8</v>
      </c>
      <c r="C15" s="515"/>
      <c r="D15" s="515"/>
      <c r="E15" s="515"/>
      <c r="F15" s="1290"/>
      <c r="G15" s="1291"/>
      <c r="H15" s="1292"/>
      <c r="I15" s="515"/>
      <c r="J15" s="516"/>
    </row>
    <row r="16" spans="1:10">
      <c r="B16" s="514">
        <v>9</v>
      </c>
      <c r="C16" s="515"/>
      <c r="D16" s="515"/>
      <c r="E16" s="515"/>
      <c r="F16" s="1290"/>
      <c r="G16" s="1291"/>
      <c r="H16" s="1292"/>
      <c r="I16" s="515"/>
      <c r="J16" s="516"/>
    </row>
    <row r="17" spans="2:10">
      <c r="B17" s="514">
        <v>10</v>
      </c>
      <c r="C17" s="515"/>
      <c r="D17" s="515"/>
      <c r="E17" s="515"/>
      <c r="F17" s="1290"/>
      <c r="G17" s="1291"/>
      <c r="H17" s="1292"/>
      <c r="I17" s="515"/>
      <c r="J17" s="516"/>
    </row>
    <row r="18" spans="2:10">
      <c r="B18" s="514">
        <v>11</v>
      </c>
      <c r="C18" s="515"/>
      <c r="D18" s="515"/>
      <c r="E18" s="515"/>
      <c r="F18" s="1290"/>
      <c r="G18" s="1291"/>
      <c r="H18" s="1292"/>
      <c r="I18" s="515"/>
      <c r="J18" s="516"/>
    </row>
    <row r="19" spans="2:10">
      <c r="B19" s="514">
        <v>12</v>
      </c>
      <c r="C19" s="515"/>
      <c r="D19" s="515"/>
      <c r="E19" s="515"/>
      <c r="F19" s="1290"/>
      <c r="G19" s="1291"/>
      <c r="H19" s="1292"/>
      <c r="I19" s="515"/>
      <c r="J19" s="516"/>
    </row>
    <row r="20" spans="2:10">
      <c r="B20" s="514">
        <v>13</v>
      </c>
      <c r="C20" s="515"/>
      <c r="D20" s="515"/>
      <c r="E20" s="515"/>
      <c r="F20" s="1290"/>
      <c r="G20" s="1291"/>
      <c r="H20" s="1292"/>
      <c r="I20" s="515"/>
      <c r="J20" s="516"/>
    </row>
    <row r="21" spans="2:10">
      <c r="B21" s="514">
        <v>14</v>
      </c>
      <c r="C21" s="515"/>
      <c r="D21" s="515"/>
      <c r="E21" s="515"/>
      <c r="F21" s="1290"/>
      <c r="G21" s="1291"/>
      <c r="H21" s="1292"/>
      <c r="I21" s="515"/>
      <c r="J21" s="516"/>
    </row>
    <row r="22" spans="2:10">
      <c r="B22" s="514">
        <v>15</v>
      </c>
      <c r="C22" s="515"/>
      <c r="D22" s="515"/>
      <c r="E22" s="515"/>
      <c r="F22" s="1290"/>
      <c r="G22" s="1291"/>
      <c r="H22" s="1292"/>
      <c r="I22" s="515"/>
      <c r="J22" s="516"/>
    </row>
    <row r="23" spans="2:10">
      <c r="B23" s="514">
        <v>16</v>
      </c>
      <c r="C23" s="515"/>
      <c r="D23" s="515"/>
      <c r="E23" s="515"/>
      <c r="F23" s="1290"/>
      <c r="G23" s="1291"/>
      <c r="H23" s="1292"/>
      <c r="I23" s="515"/>
      <c r="J23" s="516"/>
    </row>
    <row r="24" spans="2:10">
      <c r="B24" s="514">
        <v>17</v>
      </c>
      <c r="C24" s="515"/>
      <c r="D24" s="515"/>
      <c r="E24" s="515"/>
      <c r="F24" s="1290"/>
      <c r="G24" s="1291"/>
      <c r="H24" s="1292"/>
      <c r="I24" s="515"/>
      <c r="J24" s="516"/>
    </row>
    <row r="25" spans="2:10">
      <c r="B25" s="514">
        <v>18</v>
      </c>
      <c r="C25" s="515"/>
      <c r="D25" s="515"/>
      <c r="E25" s="515"/>
      <c r="F25" s="1290"/>
      <c r="G25" s="1291"/>
      <c r="H25" s="1292"/>
      <c r="I25" s="515"/>
      <c r="J25" s="516"/>
    </row>
    <row r="26" spans="2:10">
      <c r="B26" s="514">
        <v>19</v>
      </c>
      <c r="C26" s="515"/>
      <c r="D26" s="515"/>
      <c r="E26" s="515"/>
      <c r="F26" s="1290"/>
      <c r="G26" s="1291"/>
      <c r="H26" s="1292"/>
      <c r="I26" s="515"/>
      <c r="J26" s="516"/>
    </row>
    <row r="27" spans="2:10">
      <c r="B27" s="514">
        <v>20</v>
      </c>
      <c r="C27" s="515"/>
      <c r="D27" s="515"/>
      <c r="E27" s="515"/>
      <c r="F27" s="1290"/>
      <c r="G27" s="1291"/>
      <c r="H27" s="1292"/>
      <c r="I27" s="515"/>
      <c r="J27" s="516"/>
    </row>
    <row r="28" spans="2:10">
      <c r="B28" s="443"/>
      <c r="C28" s="444"/>
      <c r="D28" s="444"/>
      <c r="E28" s="444"/>
      <c r="F28" s="444"/>
      <c r="G28" s="444"/>
      <c r="H28" s="444"/>
      <c r="I28" s="444"/>
      <c r="J28" s="512"/>
    </row>
    <row r="29" spans="2:10">
      <c r="B29" s="445" t="s">
        <v>80</v>
      </c>
      <c r="C29" s="1293" t="s">
        <v>432</v>
      </c>
      <c r="D29" s="1293"/>
      <c r="E29" s="1293"/>
      <c r="F29" s="1293"/>
      <c r="G29" s="1293"/>
      <c r="H29" s="1293"/>
      <c r="I29" s="1293"/>
      <c r="J29" s="1293"/>
    </row>
    <row r="30" spans="2:10">
      <c r="B30" s="513" t="s">
        <v>81</v>
      </c>
      <c r="C30" s="512" t="s">
        <v>433</v>
      </c>
    </row>
    <row r="31" spans="2:10">
      <c r="C31" s="512"/>
    </row>
    <row r="32" spans="2:10" ht="13.5" customHeight="1">
      <c r="C32" s="1294" t="s">
        <v>434</v>
      </c>
      <c r="D32" s="1294"/>
      <c r="E32" s="1295" t="s">
        <v>435</v>
      </c>
      <c r="F32" s="1296"/>
      <c r="G32" s="1296"/>
      <c r="H32" s="1296"/>
      <c r="I32" s="1297"/>
      <c r="J32" s="517"/>
    </row>
    <row r="33" spans="2:10">
      <c r="C33" s="1294"/>
      <c r="D33" s="1294"/>
      <c r="E33" s="1298"/>
      <c r="F33" s="1299"/>
      <c r="G33" s="1299"/>
      <c r="H33" s="1299"/>
      <c r="I33" s="1300"/>
      <c r="J33" s="517"/>
    </row>
    <row r="34" spans="2:10" ht="13.5" customHeight="1">
      <c r="C34" s="1294" t="s">
        <v>436</v>
      </c>
      <c r="D34" s="1294"/>
      <c r="E34" s="1295" t="s">
        <v>437</v>
      </c>
      <c r="F34" s="1296"/>
      <c r="G34" s="1296"/>
      <c r="H34" s="1296"/>
      <c r="I34" s="1297"/>
      <c r="J34" s="517"/>
    </row>
    <row r="35" spans="2:10">
      <c r="C35" s="1294"/>
      <c r="D35" s="1294"/>
      <c r="E35" s="1298"/>
      <c r="F35" s="1299"/>
      <c r="G35" s="1299"/>
      <c r="H35" s="1299"/>
      <c r="I35" s="1300"/>
      <c r="J35" s="517"/>
    </row>
    <row r="36" spans="2:10">
      <c r="C36" s="512"/>
      <c r="D36" s="512"/>
      <c r="E36" s="446"/>
      <c r="F36" s="446"/>
      <c r="G36" s="446"/>
      <c r="H36" s="446"/>
      <c r="I36" s="446"/>
      <c r="J36" s="446"/>
    </row>
    <row r="37" spans="2:10" ht="13.5" thickBot="1">
      <c r="B37" s="513" t="s">
        <v>82</v>
      </c>
      <c r="C37" s="1210" t="s">
        <v>438</v>
      </c>
      <c r="D37" s="1210"/>
      <c r="E37" s="1210"/>
      <c r="F37" s="1210"/>
      <c r="G37" s="1210"/>
      <c r="H37" s="1210"/>
      <c r="I37" s="1210"/>
      <c r="J37" s="1210"/>
    </row>
    <row r="38" spans="2:10">
      <c r="I38" s="1074" t="s">
        <v>260</v>
      </c>
      <c r="J38" s="1076"/>
    </row>
    <row r="39" spans="2:10" ht="13.5" thickBot="1">
      <c r="I39" s="1077"/>
      <c r="J39" s="1079"/>
    </row>
  </sheetData>
  <mergeCells count="35">
    <mergeCell ref="F13:H13"/>
    <mergeCell ref="B4:J4"/>
    <mergeCell ref="B6:B7"/>
    <mergeCell ref="C6:C7"/>
    <mergeCell ref="D6:D7"/>
    <mergeCell ref="E6:E7"/>
    <mergeCell ref="F6:H6"/>
    <mergeCell ref="I6:J6"/>
    <mergeCell ref="F7:H7"/>
    <mergeCell ref="F8:H8"/>
    <mergeCell ref="F9:H9"/>
    <mergeCell ref="F10:H10"/>
    <mergeCell ref="F11:H11"/>
    <mergeCell ref="F12:H12"/>
    <mergeCell ref="F25:H25"/>
    <mergeCell ref="F14:H14"/>
    <mergeCell ref="F15:H15"/>
    <mergeCell ref="F16:H16"/>
    <mergeCell ref="F17:H17"/>
    <mergeCell ref="F18:H18"/>
    <mergeCell ref="F19:H19"/>
    <mergeCell ref="F20:H20"/>
    <mergeCell ref="F21:H21"/>
    <mergeCell ref="F22:H22"/>
    <mergeCell ref="F23:H23"/>
    <mergeCell ref="F24:H24"/>
    <mergeCell ref="C37:J37"/>
    <mergeCell ref="I38:J39"/>
    <mergeCell ref="F26:H26"/>
    <mergeCell ref="F27:H27"/>
    <mergeCell ref="C29:J29"/>
    <mergeCell ref="C32:D33"/>
    <mergeCell ref="E32:I33"/>
    <mergeCell ref="C34:D35"/>
    <mergeCell ref="E34:I35"/>
  </mergeCells>
  <phoneticPr fontId="10"/>
  <pageMargins left="0.78740157480314965" right="0.78740157480314965" top="0.78740157480314965" bottom="0.78740157480314965" header="0.39370078740157483" footer="0.39370078740157483"/>
  <pageSetup paperSize="8" orientation="landscape" horizontalDpi="300" verticalDpi="300"/>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Q77"/>
  <sheetViews>
    <sheetView view="pageBreakPreview" topLeftCell="A48" zoomScale="106" zoomScaleNormal="25" zoomScaleSheetLayoutView="106" workbookViewId="0">
      <selection activeCell="F75" sqref="F75"/>
    </sheetView>
  </sheetViews>
  <sheetFormatPr defaultColWidth="9" defaultRowHeight="13"/>
  <cols>
    <col min="1" max="1" width="3.6328125" style="271" customWidth="1"/>
    <col min="2" max="2" width="4.6328125" style="271" customWidth="1"/>
    <col min="3" max="3" width="13.6328125" style="271" customWidth="1"/>
    <col min="4" max="4" width="6.26953125" style="271" customWidth="1"/>
    <col min="5" max="5" width="25.6328125" style="271" customWidth="1"/>
    <col min="6" max="6" width="12.6328125" style="271" customWidth="1"/>
    <col min="7" max="8" width="7" style="271" customWidth="1"/>
    <col min="9" max="11" width="4.08984375" style="271" customWidth="1"/>
    <col min="12" max="15" width="12.453125" style="271" customWidth="1"/>
    <col min="16" max="16" width="7.6328125" style="271" customWidth="1"/>
    <col min="17" max="36" width="8.6328125" style="271" customWidth="1"/>
    <col min="37" max="37" width="13.36328125" style="271" customWidth="1"/>
    <col min="38" max="38" width="1.453125" style="271" customWidth="1"/>
    <col min="39" max="39" width="25.6328125" style="271" customWidth="1"/>
    <col min="40" max="40" width="13.90625" style="271" customWidth="1"/>
    <col min="41" max="41" width="8.7265625" style="271" customWidth="1"/>
    <col min="42" max="42" width="9" style="271"/>
    <col min="43" max="43" width="23.6328125" style="271" customWidth="1"/>
    <col min="44" max="16384" width="9" style="271"/>
  </cols>
  <sheetData>
    <row r="1" spans="2:43" ht="10" customHeight="1"/>
    <row r="2" spans="2:43" ht="20.149999999999999" customHeight="1">
      <c r="B2" s="555" t="s">
        <v>823</v>
      </c>
    </row>
    <row r="3" spans="2:43" s="216" customFormat="1" ht="21.75" customHeight="1">
      <c r="B3" s="1333" t="s">
        <v>203</v>
      </c>
      <c r="C3" s="1002"/>
      <c r="D3" s="1002"/>
      <c r="E3" s="1002"/>
      <c r="F3" s="1002"/>
      <c r="G3" s="1002"/>
      <c r="H3" s="1002"/>
      <c r="I3" s="1002"/>
      <c r="J3" s="1002"/>
      <c r="K3" s="1002"/>
      <c r="L3" s="1002"/>
      <c r="M3" s="1002"/>
      <c r="N3" s="1002"/>
      <c r="O3" s="1002"/>
      <c r="P3" s="1002"/>
      <c r="Q3" s="1002"/>
      <c r="R3" s="1002"/>
      <c r="S3" s="1002"/>
      <c r="T3" s="1002"/>
      <c r="U3" s="1002"/>
      <c r="V3" s="1002"/>
      <c r="W3" s="1002"/>
      <c r="X3" s="1002"/>
      <c r="Y3" s="1002"/>
      <c r="Z3" s="1002"/>
      <c r="AA3" s="1002"/>
      <c r="AB3" s="1002"/>
      <c r="AC3" s="1002"/>
      <c r="AD3" s="1002"/>
      <c r="AE3" s="1002"/>
      <c r="AF3" s="1002"/>
      <c r="AG3" s="1002"/>
      <c r="AH3" s="1002"/>
      <c r="AI3" s="1002"/>
      <c r="AJ3" s="1002"/>
      <c r="AK3" s="1002"/>
      <c r="AL3" s="269"/>
      <c r="AM3" s="269"/>
      <c r="AN3" s="269"/>
      <c r="AO3" s="269"/>
      <c r="AP3" s="269"/>
      <c r="AQ3" s="269"/>
    </row>
    <row r="4" spans="2:43" ht="15" customHeight="1" thickBot="1">
      <c r="C4" s="260"/>
      <c r="D4" s="260"/>
      <c r="E4" s="260"/>
      <c r="F4" s="260"/>
      <c r="G4" s="260"/>
      <c r="H4" s="260"/>
      <c r="I4" s="260"/>
      <c r="J4" s="260"/>
      <c r="K4" s="260"/>
      <c r="L4" s="260"/>
      <c r="M4" s="260"/>
      <c r="N4" s="260"/>
      <c r="O4" s="260"/>
      <c r="P4" s="260"/>
      <c r="Q4" s="260"/>
      <c r="R4" s="260"/>
      <c r="S4" s="260"/>
      <c r="T4" s="260"/>
      <c r="U4" s="260"/>
      <c r="V4" s="260"/>
      <c r="W4" s="260"/>
      <c r="X4" s="260"/>
      <c r="Y4" s="260"/>
      <c r="Z4" s="260"/>
      <c r="AA4" s="260"/>
      <c r="AB4" s="260"/>
      <c r="AC4" s="260"/>
      <c r="AD4" s="260"/>
      <c r="AE4" s="260"/>
      <c r="AF4" s="260"/>
      <c r="AG4" s="260"/>
      <c r="AH4" s="260"/>
      <c r="AI4" s="260"/>
      <c r="AJ4" s="260"/>
      <c r="AK4" s="268"/>
    </row>
    <row r="5" spans="2:43" s="260" customFormat="1" ht="21" customHeight="1">
      <c r="B5" s="1320" t="s">
        <v>204</v>
      </c>
      <c r="C5" s="1321"/>
      <c r="D5" s="1323" t="s">
        <v>205</v>
      </c>
      <c r="E5" s="1325" t="s">
        <v>206</v>
      </c>
      <c r="F5" s="1327" t="s">
        <v>207</v>
      </c>
      <c r="G5" s="1334" t="s">
        <v>208</v>
      </c>
      <c r="H5" s="1334" t="s">
        <v>209</v>
      </c>
      <c r="I5" s="1336" t="s">
        <v>210</v>
      </c>
      <c r="J5" s="1318"/>
      <c r="K5" s="1337"/>
      <c r="L5" s="1336" t="s">
        <v>211</v>
      </c>
      <c r="M5" s="1318"/>
      <c r="N5" s="1318"/>
      <c r="O5" s="1318"/>
      <c r="P5" s="1338" t="s">
        <v>212</v>
      </c>
      <c r="Q5" s="1317" t="s">
        <v>213</v>
      </c>
      <c r="R5" s="1318"/>
      <c r="S5" s="1318"/>
      <c r="T5" s="1318"/>
      <c r="U5" s="1318"/>
      <c r="V5" s="1318"/>
      <c r="W5" s="1318"/>
      <c r="X5" s="1318"/>
      <c r="Y5" s="1318"/>
      <c r="Z5" s="1318"/>
      <c r="AA5" s="1318"/>
      <c r="AB5" s="1318"/>
      <c r="AC5" s="1318"/>
      <c r="AD5" s="1318"/>
      <c r="AE5" s="1318"/>
      <c r="AF5" s="1318"/>
      <c r="AG5" s="1318"/>
      <c r="AH5" s="1318"/>
      <c r="AI5" s="1318"/>
      <c r="AJ5" s="1318"/>
      <c r="AK5" s="1331" t="s">
        <v>787</v>
      </c>
      <c r="AO5" s="214"/>
      <c r="AP5" s="214"/>
    </row>
    <row r="6" spans="2:43" s="260" customFormat="1" ht="50.25" customHeight="1" thickBot="1">
      <c r="B6" s="1268"/>
      <c r="C6" s="1322"/>
      <c r="D6" s="1324"/>
      <c r="E6" s="1326"/>
      <c r="F6" s="1328"/>
      <c r="G6" s="1335"/>
      <c r="H6" s="1335"/>
      <c r="I6" s="585" t="s">
        <v>214</v>
      </c>
      <c r="J6" s="585" t="s">
        <v>215</v>
      </c>
      <c r="K6" s="585" t="s">
        <v>216</v>
      </c>
      <c r="L6" s="585" t="s">
        <v>217</v>
      </c>
      <c r="M6" s="585" t="s">
        <v>218</v>
      </c>
      <c r="N6" s="585" t="s">
        <v>219</v>
      </c>
      <c r="O6" s="585" t="s">
        <v>220</v>
      </c>
      <c r="P6" s="1339"/>
      <c r="Q6" s="879" t="s">
        <v>221</v>
      </c>
      <c r="R6" s="880" t="s">
        <v>222</v>
      </c>
      <c r="S6" s="880" t="s">
        <v>223</v>
      </c>
      <c r="T6" s="880" t="s">
        <v>224</v>
      </c>
      <c r="U6" s="880" t="s">
        <v>225</v>
      </c>
      <c r="V6" s="880" t="s">
        <v>226</v>
      </c>
      <c r="W6" s="880" t="s">
        <v>227</v>
      </c>
      <c r="X6" s="880" t="s">
        <v>228</v>
      </c>
      <c r="Y6" s="880" t="s">
        <v>229</v>
      </c>
      <c r="Z6" s="880" t="s">
        <v>230</v>
      </c>
      <c r="AA6" s="880" t="s">
        <v>231</v>
      </c>
      <c r="AB6" s="880" t="s">
        <v>232</v>
      </c>
      <c r="AC6" s="880" t="s">
        <v>233</v>
      </c>
      <c r="AD6" s="880" t="s">
        <v>234</v>
      </c>
      <c r="AE6" s="880" t="s">
        <v>235</v>
      </c>
      <c r="AF6" s="880" t="s">
        <v>236</v>
      </c>
      <c r="AG6" s="880" t="s">
        <v>237</v>
      </c>
      <c r="AH6" s="880" t="s">
        <v>238</v>
      </c>
      <c r="AI6" s="880" t="s">
        <v>239</v>
      </c>
      <c r="AJ6" s="882" t="s">
        <v>786</v>
      </c>
      <c r="AK6" s="1332"/>
      <c r="AO6" s="214"/>
      <c r="AP6" s="214"/>
    </row>
    <row r="7" spans="2:43" ht="15" customHeight="1">
      <c r="B7" s="1329" t="s">
        <v>240</v>
      </c>
      <c r="C7" s="1308" t="s">
        <v>241</v>
      </c>
      <c r="D7" s="249"/>
      <c r="E7" s="248"/>
      <c r="F7" s="262"/>
      <c r="G7" s="262"/>
      <c r="H7" s="262"/>
      <c r="I7" s="262"/>
      <c r="J7" s="262"/>
      <c r="K7" s="262"/>
      <c r="L7" s="262"/>
      <c r="M7" s="262"/>
      <c r="N7" s="262"/>
      <c r="O7" s="262"/>
      <c r="P7" s="247"/>
      <c r="Q7" s="246"/>
      <c r="R7" s="258"/>
      <c r="S7" s="258"/>
      <c r="T7" s="258"/>
      <c r="U7" s="258"/>
      <c r="V7" s="258"/>
      <c r="W7" s="258"/>
      <c r="X7" s="258"/>
      <c r="Y7" s="258"/>
      <c r="Z7" s="258"/>
      <c r="AA7" s="258"/>
      <c r="AB7" s="258"/>
      <c r="AC7" s="258"/>
      <c r="AD7" s="258"/>
      <c r="AE7" s="258"/>
      <c r="AF7" s="258"/>
      <c r="AG7" s="258"/>
      <c r="AH7" s="258"/>
      <c r="AI7" s="258"/>
      <c r="AJ7" s="849"/>
      <c r="AK7" s="863"/>
      <c r="AP7" s="260"/>
    </row>
    <row r="8" spans="2:43" ht="15" customHeight="1">
      <c r="B8" s="1330"/>
      <c r="C8" s="1309"/>
      <c r="D8" s="245"/>
      <c r="E8" s="267"/>
      <c r="F8" s="254"/>
      <c r="G8" s="254"/>
      <c r="H8" s="254"/>
      <c r="I8" s="254"/>
      <c r="J8" s="254"/>
      <c r="K8" s="254"/>
      <c r="L8" s="254"/>
      <c r="M8" s="254"/>
      <c r="N8" s="254"/>
      <c r="O8" s="254"/>
      <c r="P8" s="272"/>
      <c r="Q8" s="264"/>
      <c r="R8" s="266"/>
      <c r="S8" s="266"/>
      <c r="T8" s="266"/>
      <c r="U8" s="266"/>
      <c r="V8" s="266"/>
      <c r="W8" s="266"/>
      <c r="X8" s="266"/>
      <c r="Y8" s="266"/>
      <c r="Z8" s="266"/>
      <c r="AA8" s="266"/>
      <c r="AB8" s="266"/>
      <c r="AC8" s="266"/>
      <c r="AD8" s="266"/>
      <c r="AE8" s="266"/>
      <c r="AF8" s="266"/>
      <c r="AG8" s="266"/>
      <c r="AH8" s="266"/>
      <c r="AI8" s="266"/>
      <c r="AJ8" s="803"/>
      <c r="AK8" s="863"/>
      <c r="AP8" s="260"/>
    </row>
    <row r="9" spans="2:43" ht="15" customHeight="1">
      <c r="B9" s="1330"/>
      <c r="C9" s="1309"/>
      <c r="D9" s="245"/>
      <c r="E9" s="267"/>
      <c r="F9" s="254"/>
      <c r="G9" s="254"/>
      <c r="H9" s="254"/>
      <c r="I9" s="254"/>
      <c r="J9" s="254"/>
      <c r="K9" s="254"/>
      <c r="L9" s="254"/>
      <c r="M9" s="254"/>
      <c r="N9" s="254"/>
      <c r="O9" s="254"/>
      <c r="P9" s="272"/>
      <c r="Q9" s="264"/>
      <c r="R9" s="266"/>
      <c r="S9" s="266"/>
      <c r="T9" s="266"/>
      <c r="U9" s="266"/>
      <c r="V9" s="266"/>
      <c r="W9" s="266"/>
      <c r="X9" s="266"/>
      <c r="Y9" s="266"/>
      <c r="Z9" s="266"/>
      <c r="AA9" s="266"/>
      <c r="AB9" s="266"/>
      <c r="AC9" s="266"/>
      <c r="AD9" s="266"/>
      <c r="AE9" s="266"/>
      <c r="AF9" s="266"/>
      <c r="AG9" s="266"/>
      <c r="AH9" s="266"/>
      <c r="AI9" s="266"/>
      <c r="AJ9" s="803"/>
      <c r="AK9" s="863"/>
      <c r="AP9" s="260"/>
    </row>
    <row r="10" spans="2:43" ht="15" customHeight="1">
      <c r="B10" s="1330"/>
      <c r="C10" s="1310"/>
      <c r="D10" s="256"/>
      <c r="E10" s="263"/>
      <c r="F10" s="255"/>
      <c r="G10" s="255"/>
      <c r="H10" s="255"/>
      <c r="I10" s="255"/>
      <c r="J10" s="255"/>
      <c r="K10" s="255"/>
      <c r="L10" s="255"/>
      <c r="M10" s="255"/>
      <c r="N10" s="255"/>
      <c r="O10" s="255"/>
      <c r="P10" s="270"/>
      <c r="Q10" s="252"/>
      <c r="R10" s="265"/>
      <c r="S10" s="265"/>
      <c r="T10" s="265"/>
      <c r="U10" s="265"/>
      <c r="V10" s="265"/>
      <c r="W10" s="265"/>
      <c r="X10" s="265"/>
      <c r="Y10" s="265"/>
      <c r="Z10" s="265"/>
      <c r="AA10" s="265"/>
      <c r="AB10" s="265"/>
      <c r="AC10" s="265"/>
      <c r="AD10" s="265"/>
      <c r="AE10" s="265"/>
      <c r="AF10" s="265"/>
      <c r="AG10" s="265"/>
      <c r="AH10" s="265"/>
      <c r="AI10" s="265"/>
      <c r="AJ10" s="804"/>
      <c r="AK10" s="863"/>
      <c r="AP10" s="260"/>
    </row>
    <row r="11" spans="2:43" ht="15" customHeight="1">
      <c r="B11" s="1330"/>
      <c r="C11" s="1311" t="s">
        <v>242</v>
      </c>
      <c r="D11" s="244"/>
      <c r="E11" s="243"/>
      <c r="F11" s="236"/>
      <c r="G11" s="236"/>
      <c r="H11" s="236"/>
      <c r="I11" s="236"/>
      <c r="J11" s="236"/>
      <c r="K11" s="236"/>
      <c r="L11" s="236"/>
      <c r="M11" s="236"/>
      <c r="N11" s="236"/>
      <c r="O11" s="236"/>
      <c r="P11" s="213"/>
      <c r="Q11" s="233"/>
      <c r="R11" s="215"/>
      <c r="S11" s="215"/>
      <c r="T11" s="215"/>
      <c r="U11" s="215"/>
      <c r="V11" s="215"/>
      <c r="W11" s="215"/>
      <c r="X11" s="215"/>
      <c r="Y11" s="215"/>
      <c r="Z11" s="215"/>
      <c r="AA11" s="215"/>
      <c r="AB11" s="215"/>
      <c r="AC11" s="215"/>
      <c r="AD11" s="215"/>
      <c r="AE11" s="215"/>
      <c r="AF11" s="215"/>
      <c r="AG11" s="215"/>
      <c r="AH11" s="215"/>
      <c r="AI11" s="215"/>
      <c r="AJ11" s="805"/>
      <c r="AK11" s="866"/>
      <c r="AP11" s="260"/>
    </row>
    <row r="12" spans="2:43" ht="15" customHeight="1">
      <c r="B12" s="1330"/>
      <c r="C12" s="1312"/>
      <c r="D12" s="245"/>
      <c r="E12" s="267"/>
      <c r="F12" s="254"/>
      <c r="G12" s="254"/>
      <c r="H12" s="254"/>
      <c r="I12" s="254"/>
      <c r="J12" s="254"/>
      <c r="K12" s="254"/>
      <c r="L12" s="254"/>
      <c r="M12" s="254"/>
      <c r="N12" s="254"/>
      <c r="O12" s="254"/>
      <c r="P12" s="272"/>
      <c r="Q12" s="264"/>
      <c r="R12" s="266"/>
      <c r="S12" s="266"/>
      <c r="T12" s="266"/>
      <c r="U12" s="266"/>
      <c r="V12" s="266"/>
      <c r="W12" s="266"/>
      <c r="X12" s="266"/>
      <c r="Y12" s="266"/>
      <c r="Z12" s="266"/>
      <c r="AA12" s="266"/>
      <c r="AB12" s="266"/>
      <c r="AC12" s="266"/>
      <c r="AD12" s="266"/>
      <c r="AE12" s="266"/>
      <c r="AF12" s="266"/>
      <c r="AG12" s="266"/>
      <c r="AH12" s="266"/>
      <c r="AI12" s="266"/>
      <c r="AJ12" s="803"/>
      <c r="AK12" s="863"/>
      <c r="AP12" s="260"/>
    </row>
    <row r="13" spans="2:43" ht="15" customHeight="1">
      <c r="B13" s="1330"/>
      <c r="C13" s="1312"/>
      <c r="D13" s="245"/>
      <c r="E13" s="267"/>
      <c r="F13" s="254"/>
      <c r="G13" s="254"/>
      <c r="H13" s="254"/>
      <c r="I13" s="254"/>
      <c r="J13" s="254"/>
      <c r="K13" s="254"/>
      <c r="L13" s="254"/>
      <c r="M13" s="254"/>
      <c r="N13" s="254"/>
      <c r="O13" s="254"/>
      <c r="P13" s="272"/>
      <c r="Q13" s="264"/>
      <c r="R13" s="266"/>
      <c r="S13" s="266"/>
      <c r="T13" s="266"/>
      <c r="U13" s="266"/>
      <c r="V13" s="266"/>
      <c r="W13" s="266"/>
      <c r="X13" s="266"/>
      <c r="Y13" s="266"/>
      <c r="Z13" s="266"/>
      <c r="AA13" s="266"/>
      <c r="AB13" s="266"/>
      <c r="AC13" s="266"/>
      <c r="AD13" s="266"/>
      <c r="AE13" s="266"/>
      <c r="AF13" s="266"/>
      <c r="AG13" s="266"/>
      <c r="AH13" s="266"/>
      <c r="AI13" s="266"/>
      <c r="AJ13" s="803"/>
      <c r="AK13" s="863"/>
      <c r="AP13" s="260"/>
    </row>
    <row r="14" spans="2:43" ht="15" customHeight="1">
      <c r="B14" s="1330"/>
      <c r="C14" s="1313"/>
      <c r="D14" s="219"/>
      <c r="E14" s="228"/>
      <c r="F14" s="224"/>
      <c r="G14" s="224"/>
      <c r="H14" s="224"/>
      <c r="I14" s="224"/>
      <c r="J14" s="224"/>
      <c r="K14" s="224"/>
      <c r="L14" s="224"/>
      <c r="M14" s="224"/>
      <c r="N14" s="224"/>
      <c r="O14" s="224"/>
      <c r="P14" s="235"/>
      <c r="Q14" s="231"/>
      <c r="R14" s="242"/>
      <c r="S14" s="242"/>
      <c r="T14" s="242"/>
      <c r="U14" s="242"/>
      <c r="V14" s="242"/>
      <c r="W14" s="242"/>
      <c r="X14" s="242"/>
      <c r="Y14" s="242"/>
      <c r="Z14" s="242"/>
      <c r="AA14" s="242"/>
      <c r="AB14" s="242"/>
      <c r="AC14" s="242"/>
      <c r="AD14" s="242"/>
      <c r="AE14" s="242"/>
      <c r="AF14" s="242"/>
      <c r="AG14" s="242"/>
      <c r="AH14" s="242"/>
      <c r="AI14" s="242"/>
      <c r="AJ14" s="806"/>
      <c r="AK14" s="863"/>
      <c r="AP14" s="260"/>
    </row>
    <row r="15" spans="2:43" ht="15" customHeight="1">
      <c r="B15" s="1330"/>
      <c r="C15" s="1311" t="s">
        <v>243</v>
      </c>
      <c r="D15" s="244"/>
      <c r="E15" s="243"/>
      <c r="F15" s="236"/>
      <c r="G15" s="236"/>
      <c r="H15" s="236"/>
      <c r="I15" s="236"/>
      <c r="J15" s="236"/>
      <c r="K15" s="236"/>
      <c r="L15" s="236"/>
      <c r="M15" s="236"/>
      <c r="N15" s="236"/>
      <c r="O15" s="236"/>
      <c r="P15" s="213"/>
      <c r="Q15" s="233"/>
      <c r="R15" s="215"/>
      <c r="S15" s="215"/>
      <c r="T15" s="215"/>
      <c r="U15" s="215"/>
      <c r="V15" s="215"/>
      <c r="W15" s="215"/>
      <c r="X15" s="215"/>
      <c r="Y15" s="215"/>
      <c r="Z15" s="215"/>
      <c r="AA15" s="215"/>
      <c r="AB15" s="215"/>
      <c r="AC15" s="215"/>
      <c r="AD15" s="215"/>
      <c r="AE15" s="215"/>
      <c r="AF15" s="215"/>
      <c r="AG15" s="215"/>
      <c r="AH15" s="215"/>
      <c r="AI15" s="215"/>
      <c r="AJ15" s="805"/>
      <c r="AK15" s="866"/>
      <c r="AP15" s="260"/>
    </row>
    <row r="16" spans="2:43" ht="15" customHeight="1">
      <c r="B16" s="1330"/>
      <c r="C16" s="1312"/>
      <c r="D16" s="245"/>
      <c r="E16" s="267"/>
      <c r="F16" s="254"/>
      <c r="G16" s="254"/>
      <c r="H16" s="254"/>
      <c r="I16" s="254"/>
      <c r="J16" s="254"/>
      <c r="K16" s="254"/>
      <c r="L16" s="254"/>
      <c r="M16" s="254"/>
      <c r="N16" s="254"/>
      <c r="O16" s="254"/>
      <c r="P16" s="272"/>
      <c r="Q16" s="264"/>
      <c r="R16" s="266"/>
      <c r="S16" s="266"/>
      <c r="T16" s="266"/>
      <c r="U16" s="266"/>
      <c r="V16" s="266"/>
      <c r="W16" s="266"/>
      <c r="X16" s="266"/>
      <c r="Y16" s="266"/>
      <c r="Z16" s="266"/>
      <c r="AA16" s="266"/>
      <c r="AB16" s="266"/>
      <c r="AC16" s="266"/>
      <c r="AD16" s="266"/>
      <c r="AE16" s="266"/>
      <c r="AF16" s="266"/>
      <c r="AG16" s="266"/>
      <c r="AH16" s="266"/>
      <c r="AI16" s="266"/>
      <c r="AJ16" s="803"/>
      <c r="AK16" s="863"/>
      <c r="AP16" s="260"/>
    </row>
    <row r="17" spans="2:42" ht="15" customHeight="1">
      <c r="B17" s="1330"/>
      <c r="C17" s="1312"/>
      <c r="D17" s="245"/>
      <c r="E17" s="267"/>
      <c r="F17" s="254"/>
      <c r="G17" s="254"/>
      <c r="H17" s="254"/>
      <c r="I17" s="254"/>
      <c r="J17" s="254"/>
      <c r="K17" s="254"/>
      <c r="L17" s="254"/>
      <c r="M17" s="254"/>
      <c r="N17" s="254"/>
      <c r="O17" s="254"/>
      <c r="P17" s="272"/>
      <c r="Q17" s="264"/>
      <c r="R17" s="266"/>
      <c r="S17" s="266"/>
      <c r="T17" s="266"/>
      <c r="U17" s="266"/>
      <c r="V17" s="266"/>
      <c r="W17" s="266"/>
      <c r="X17" s="266"/>
      <c r="Y17" s="266"/>
      <c r="Z17" s="266"/>
      <c r="AA17" s="266"/>
      <c r="AB17" s="266"/>
      <c r="AC17" s="266"/>
      <c r="AD17" s="266"/>
      <c r="AE17" s="266"/>
      <c r="AF17" s="266"/>
      <c r="AG17" s="266"/>
      <c r="AH17" s="266"/>
      <c r="AI17" s="266"/>
      <c r="AJ17" s="803"/>
      <c r="AK17" s="863"/>
      <c r="AP17" s="260"/>
    </row>
    <row r="18" spans="2:42" ht="15" customHeight="1">
      <c r="B18" s="1330"/>
      <c r="C18" s="1313"/>
      <c r="D18" s="256"/>
      <c r="E18" s="263"/>
      <c r="F18" s="255"/>
      <c r="G18" s="255"/>
      <c r="H18" s="255"/>
      <c r="I18" s="255"/>
      <c r="J18" s="255"/>
      <c r="K18" s="255"/>
      <c r="L18" s="255"/>
      <c r="M18" s="255"/>
      <c r="N18" s="255"/>
      <c r="O18" s="255"/>
      <c r="P18" s="270"/>
      <c r="Q18" s="252"/>
      <c r="R18" s="265"/>
      <c r="S18" s="265"/>
      <c r="T18" s="265"/>
      <c r="U18" s="265"/>
      <c r="V18" s="265"/>
      <c r="W18" s="265"/>
      <c r="X18" s="265"/>
      <c r="Y18" s="265"/>
      <c r="Z18" s="265"/>
      <c r="AA18" s="265"/>
      <c r="AB18" s="265"/>
      <c r="AC18" s="265"/>
      <c r="AD18" s="265"/>
      <c r="AE18" s="265"/>
      <c r="AF18" s="265"/>
      <c r="AG18" s="265"/>
      <c r="AH18" s="265"/>
      <c r="AI18" s="265"/>
      <c r="AJ18" s="804"/>
      <c r="AK18" s="864"/>
      <c r="AP18" s="260"/>
    </row>
    <row r="19" spans="2:42" ht="15" customHeight="1">
      <c r="B19" s="1330"/>
      <c r="C19" s="1311" t="s">
        <v>244</v>
      </c>
      <c r="D19" s="244"/>
      <c r="E19" s="243"/>
      <c r="F19" s="236"/>
      <c r="G19" s="236"/>
      <c r="H19" s="236"/>
      <c r="I19" s="236"/>
      <c r="J19" s="236"/>
      <c r="K19" s="236"/>
      <c r="L19" s="236"/>
      <c r="M19" s="236"/>
      <c r="N19" s="236"/>
      <c r="O19" s="236"/>
      <c r="P19" s="213"/>
      <c r="Q19" s="233"/>
      <c r="R19" s="215"/>
      <c r="S19" s="215"/>
      <c r="T19" s="215"/>
      <c r="U19" s="215"/>
      <c r="V19" s="215"/>
      <c r="W19" s="215"/>
      <c r="X19" s="215"/>
      <c r="Y19" s="215"/>
      <c r="Z19" s="215"/>
      <c r="AA19" s="215"/>
      <c r="AB19" s="215"/>
      <c r="AC19" s="215"/>
      <c r="AD19" s="215"/>
      <c r="AE19" s="215"/>
      <c r="AF19" s="215"/>
      <c r="AG19" s="215"/>
      <c r="AH19" s="215"/>
      <c r="AI19" s="215"/>
      <c r="AJ19" s="805"/>
      <c r="AK19" s="866"/>
      <c r="AP19" s="260"/>
    </row>
    <row r="20" spans="2:42" ht="15" customHeight="1">
      <c r="B20" s="1330"/>
      <c r="C20" s="1312"/>
      <c r="D20" s="245"/>
      <c r="E20" s="267"/>
      <c r="F20" s="254"/>
      <c r="G20" s="254"/>
      <c r="H20" s="254"/>
      <c r="I20" s="254"/>
      <c r="J20" s="254"/>
      <c r="K20" s="254"/>
      <c r="L20" s="254"/>
      <c r="M20" s="254"/>
      <c r="N20" s="254"/>
      <c r="O20" s="254"/>
      <c r="P20" s="272"/>
      <c r="Q20" s="264"/>
      <c r="R20" s="266"/>
      <c r="S20" s="266"/>
      <c r="T20" s="266"/>
      <c r="U20" s="266"/>
      <c r="V20" s="266"/>
      <c r="W20" s="266"/>
      <c r="X20" s="266"/>
      <c r="Y20" s="266"/>
      <c r="Z20" s="266"/>
      <c r="AA20" s="266"/>
      <c r="AB20" s="266"/>
      <c r="AC20" s="266"/>
      <c r="AD20" s="266"/>
      <c r="AE20" s="266"/>
      <c r="AF20" s="266"/>
      <c r="AG20" s="266"/>
      <c r="AH20" s="266"/>
      <c r="AI20" s="266"/>
      <c r="AJ20" s="803"/>
      <c r="AK20" s="863"/>
      <c r="AP20" s="260"/>
    </row>
    <row r="21" spans="2:42" ht="15" customHeight="1">
      <c r="B21" s="1330"/>
      <c r="C21" s="1312"/>
      <c r="D21" s="245"/>
      <c r="E21" s="267"/>
      <c r="F21" s="254"/>
      <c r="G21" s="254"/>
      <c r="H21" s="254"/>
      <c r="I21" s="254"/>
      <c r="J21" s="254"/>
      <c r="K21" s="254"/>
      <c r="L21" s="254"/>
      <c r="M21" s="254"/>
      <c r="N21" s="254"/>
      <c r="O21" s="254"/>
      <c r="P21" s="272"/>
      <c r="Q21" s="264"/>
      <c r="R21" s="266"/>
      <c r="S21" s="266"/>
      <c r="T21" s="266"/>
      <c r="U21" s="266"/>
      <c r="V21" s="266"/>
      <c r="W21" s="266"/>
      <c r="X21" s="266"/>
      <c r="Y21" s="266"/>
      <c r="Z21" s="266"/>
      <c r="AA21" s="266"/>
      <c r="AB21" s="266"/>
      <c r="AC21" s="266"/>
      <c r="AD21" s="266"/>
      <c r="AE21" s="266"/>
      <c r="AF21" s="266"/>
      <c r="AG21" s="266"/>
      <c r="AH21" s="266"/>
      <c r="AI21" s="266"/>
      <c r="AJ21" s="803"/>
      <c r="AK21" s="863"/>
      <c r="AP21" s="260"/>
    </row>
    <row r="22" spans="2:42" ht="15" customHeight="1">
      <c r="B22" s="1330"/>
      <c r="C22" s="1313"/>
      <c r="D22" s="256"/>
      <c r="E22" s="263"/>
      <c r="F22" s="255"/>
      <c r="G22" s="255"/>
      <c r="H22" s="255"/>
      <c r="I22" s="255"/>
      <c r="J22" s="255"/>
      <c r="K22" s="255"/>
      <c r="L22" s="255"/>
      <c r="M22" s="255"/>
      <c r="N22" s="255"/>
      <c r="O22" s="255"/>
      <c r="P22" s="270"/>
      <c r="Q22" s="252"/>
      <c r="R22" s="265"/>
      <c r="S22" s="265"/>
      <c r="T22" s="265"/>
      <c r="U22" s="265"/>
      <c r="V22" s="265"/>
      <c r="W22" s="265"/>
      <c r="X22" s="265"/>
      <c r="Y22" s="265"/>
      <c r="Z22" s="265"/>
      <c r="AA22" s="265"/>
      <c r="AB22" s="265"/>
      <c r="AC22" s="265"/>
      <c r="AD22" s="265"/>
      <c r="AE22" s="265"/>
      <c r="AF22" s="265"/>
      <c r="AG22" s="265"/>
      <c r="AH22" s="265"/>
      <c r="AI22" s="265"/>
      <c r="AJ22" s="804"/>
      <c r="AK22" s="864"/>
      <c r="AP22" s="260"/>
    </row>
    <row r="23" spans="2:42" ht="15" customHeight="1">
      <c r="B23" s="1330"/>
      <c r="C23" s="1311" t="s">
        <v>245</v>
      </c>
      <c r="D23" s="244"/>
      <c r="E23" s="243"/>
      <c r="F23" s="236"/>
      <c r="G23" s="236"/>
      <c r="H23" s="236"/>
      <c r="I23" s="236"/>
      <c r="J23" s="236"/>
      <c r="K23" s="236"/>
      <c r="L23" s="236"/>
      <c r="M23" s="236"/>
      <c r="N23" s="236"/>
      <c r="O23" s="236"/>
      <c r="P23" s="213"/>
      <c r="Q23" s="233"/>
      <c r="R23" s="215"/>
      <c r="S23" s="215"/>
      <c r="T23" s="215"/>
      <c r="U23" s="215"/>
      <c r="V23" s="215"/>
      <c r="W23" s="215"/>
      <c r="X23" s="215"/>
      <c r="Y23" s="215"/>
      <c r="Z23" s="215"/>
      <c r="AA23" s="215"/>
      <c r="AB23" s="215"/>
      <c r="AC23" s="215"/>
      <c r="AD23" s="215"/>
      <c r="AE23" s="215"/>
      <c r="AF23" s="215"/>
      <c r="AG23" s="215"/>
      <c r="AH23" s="215"/>
      <c r="AI23" s="215"/>
      <c r="AJ23" s="805"/>
      <c r="AK23" s="866"/>
      <c r="AP23" s="260"/>
    </row>
    <row r="24" spans="2:42" ht="15" customHeight="1">
      <c r="B24" s="1330"/>
      <c r="C24" s="1312"/>
      <c r="D24" s="245"/>
      <c r="E24" s="267"/>
      <c r="F24" s="254"/>
      <c r="G24" s="254"/>
      <c r="H24" s="254"/>
      <c r="I24" s="254"/>
      <c r="J24" s="254"/>
      <c r="K24" s="254"/>
      <c r="L24" s="254"/>
      <c r="M24" s="254"/>
      <c r="N24" s="254"/>
      <c r="O24" s="254"/>
      <c r="P24" s="272"/>
      <c r="Q24" s="264"/>
      <c r="R24" s="266"/>
      <c r="S24" s="266"/>
      <c r="T24" s="266"/>
      <c r="U24" s="266"/>
      <c r="V24" s="266"/>
      <c r="W24" s="266"/>
      <c r="X24" s="266"/>
      <c r="Y24" s="266"/>
      <c r="Z24" s="266"/>
      <c r="AA24" s="266"/>
      <c r="AB24" s="266"/>
      <c r="AC24" s="266"/>
      <c r="AD24" s="266"/>
      <c r="AE24" s="266"/>
      <c r="AF24" s="266"/>
      <c r="AG24" s="266"/>
      <c r="AH24" s="266"/>
      <c r="AI24" s="266"/>
      <c r="AJ24" s="803"/>
      <c r="AK24" s="863"/>
      <c r="AP24" s="260"/>
    </row>
    <row r="25" spans="2:42" ht="15" customHeight="1">
      <c r="B25" s="1330"/>
      <c r="C25" s="1312"/>
      <c r="D25" s="245"/>
      <c r="E25" s="267"/>
      <c r="F25" s="254"/>
      <c r="G25" s="254"/>
      <c r="H25" s="254"/>
      <c r="I25" s="254"/>
      <c r="J25" s="254"/>
      <c r="K25" s="254"/>
      <c r="L25" s="254"/>
      <c r="M25" s="254"/>
      <c r="N25" s="254"/>
      <c r="O25" s="254"/>
      <c r="P25" s="272"/>
      <c r="Q25" s="264"/>
      <c r="R25" s="266"/>
      <c r="S25" s="266"/>
      <c r="T25" s="266"/>
      <c r="U25" s="266"/>
      <c r="V25" s="266"/>
      <c r="W25" s="266"/>
      <c r="X25" s="266"/>
      <c r="Y25" s="266"/>
      <c r="Z25" s="266"/>
      <c r="AA25" s="266"/>
      <c r="AB25" s="266"/>
      <c r="AC25" s="266"/>
      <c r="AD25" s="266"/>
      <c r="AE25" s="266"/>
      <c r="AF25" s="266"/>
      <c r="AG25" s="266"/>
      <c r="AH25" s="266"/>
      <c r="AI25" s="266"/>
      <c r="AJ25" s="803"/>
      <c r="AK25" s="863"/>
      <c r="AP25" s="260"/>
    </row>
    <row r="26" spans="2:42" ht="15" customHeight="1">
      <c r="B26" s="1330"/>
      <c r="C26" s="1313"/>
      <c r="D26" s="219"/>
      <c r="E26" s="228"/>
      <c r="F26" s="224"/>
      <c r="G26" s="224"/>
      <c r="H26" s="224"/>
      <c r="I26" s="224"/>
      <c r="J26" s="224"/>
      <c r="K26" s="224"/>
      <c r="L26" s="224"/>
      <c r="M26" s="224"/>
      <c r="N26" s="224"/>
      <c r="O26" s="224"/>
      <c r="P26" s="235"/>
      <c r="Q26" s="231"/>
      <c r="R26" s="242"/>
      <c r="S26" s="242"/>
      <c r="T26" s="242"/>
      <c r="U26" s="242"/>
      <c r="V26" s="242"/>
      <c r="W26" s="242"/>
      <c r="X26" s="242"/>
      <c r="Y26" s="242"/>
      <c r="Z26" s="242"/>
      <c r="AA26" s="242"/>
      <c r="AB26" s="242"/>
      <c r="AC26" s="242"/>
      <c r="AD26" s="242"/>
      <c r="AE26" s="242"/>
      <c r="AF26" s="242"/>
      <c r="AG26" s="242"/>
      <c r="AH26" s="242"/>
      <c r="AI26" s="242"/>
      <c r="AJ26" s="806"/>
      <c r="AK26" s="864"/>
      <c r="AP26" s="260"/>
    </row>
    <row r="27" spans="2:42" ht="15" customHeight="1">
      <c r="B27" s="1330"/>
      <c r="C27" s="1311" t="s">
        <v>246</v>
      </c>
      <c r="D27" s="244"/>
      <c r="E27" s="243"/>
      <c r="F27" s="236"/>
      <c r="G27" s="236"/>
      <c r="H27" s="236"/>
      <c r="I27" s="236"/>
      <c r="J27" s="236"/>
      <c r="K27" s="236"/>
      <c r="L27" s="236"/>
      <c r="M27" s="236"/>
      <c r="N27" s="236"/>
      <c r="O27" s="236"/>
      <c r="P27" s="213"/>
      <c r="Q27" s="233"/>
      <c r="R27" s="215"/>
      <c r="S27" s="215"/>
      <c r="T27" s="215"/>
      <c r="U27" s="215"/>
      <c r="V27" s="215"/>
      <c r="W27" s="215"/>
      <c r="X27" s="215"/>
      <c r="Y27" s="215"/>
      <c r="Z27" s="215"/>
      <c r="AA27" s="215"/>
      <c r="AB27" s="215"/>
      <c r="AC27" s="215"/>
      <c r="AD27" s="215"/>
      <c r="AE27" s="215"/>
      <c r="AF27" s="215"/>
      <c r="AG27" s="215"/>
      <c r="AH27" s="215"/>
      <c r="AI27" s="215"/>
      <c r="AJ27" s="805"/>
      <c r="AK27" s="866"/>
      <c r="AP27" s="260"/>
    </row>
    <row r="28" spans="2:42" ht="15" customHeight="1">
      <c r="B28" s="1330"/>
      <c r="C28" s="1312"/>
      <c r="D28" s="245"/>
      <c r="E28" s="267"/>
      <c r="F28" s="254"/>
      <c r="G28" s="254"/>
      <c r="H28" s="254"/>
      <c r="I28" s="254"/>
      <c r="J28" s="254"/>
      <c r="K28" s="254"/>
      <c r="L28" s="254"/>
      <c r="M28" s="254"/>
      <c r="N28" s="254"/>
      <c r="O28" s="254"/>
      <c r="P28" s="272"/>
      <c r="Q28" s="264"/>
      <c r="R28" s="266"/>
      <c r="S28" s="266"/>
      <c r="T28" s="266"/>
      <c r="U28" s="266"/>
      <c r="V28" s="266"/>
      <c r="W28" s="266"/>
      <c r="X28" s="266"/>
      <c r="Y28" s="266"/>
      <c r="Z28" s="266"/>
      <c r="AA28" s="266"/>
      <c r="AB28" s="266"/>
      <c r="AC28" s="266"/>
      <c r="AD28" s="266"/>
      <c r="AE28" s="266"/>
      <c r="AF28" s="266"/>
      <c r="AG28" s="266"/>
      <c r="AH28" s="266"/>
      <c r="AI28" s="266"/>
      <c r="AJ28" s="803"/>
      <c r="AK28" s="863"/>
      <c r="AP28" s="260"/>
    </row>
    <row r="29" spans="2:42" ht="15" customHeight="1">
      <c r="B29" s="1330"/>
      <c r="C29" s="1312"/>
      <c r="D29" s="245"/>
      <c r="E29" s="267"/>
      <c r="F29" s="254"/>
      <c r="G29" s="254"/>
      <c r="H29" s="254"/>
      <c r="I29" s="254"/>
      <c r="J29" s="254"/>
      <c r="K29" s="254"/>
      <c r="L29" s="254"/>
      <c r="M29" s="254"/>
      <c r="N29" s="254"/>
      <c r="O29" s="254"/>
      <c r="P29" s="272"/>
      <c r="Q29" s="264"/>
      <c r="R29" s="266"/>
      <c r="S29" s="266"/>
      <c r="T29" s="266"/>
      <c r="U29" s="266"/>
      <c r="V29" s="266"/>
      <c r="W29" s="266"/>
      <c r="X29" s="266"/>
      <c r="Y29" s="266"/>
      <c r="Z29" s="266"/>
      <c r="AA29" s="266"/>
      <c r="AB29" s="266"/>
      <c r="AC29" s="266"/>
      <c r="AD29" s="266"/>
      <c r="AE29" s="266"/>
      <c r="AF29" s="266"/>
      <c r="AG29" s="266"/>
      <c r="AH29" s="266"/>
      <c r="AI29" s="266"/>
      <c r="AJ29" s="803"/>
      <c r="AK29" s="863"/>
      <c r="AP29" s="260"/>
    </row>
    <row r="30" spans="2:42" ht="15" customHeight="1">
      <c r="B30" s="1330"/>
      <c r="C30" s="1313"/>
      <c r="D30" s="256"/>
      <c r="E30" s="263"/>
      <c r="F30" s="255"/>
      <c r="G30" s="255"/>
      <c r="H30" s="255"/>
      <c r="I30" s="255"/>
      <c r="J30" s="255"/>
      <c r="K30" s="255"/>
      <c r="L30" s="255"/>
      <c r="M30" s="255"/>
      <c r="N30" s="255"/>
      <c r="O30" s="255"/>
      <c r="P30" s="270"/>
      <c r="Q30" s="252"/>
      <c r="R30" s="265"/>
      <c r="S30" s="265"/>
      <c r="T30" s="265"/>
      <c r="U30" s="265"/>
      <c r="V30" s="265"/>
      <c r="W30" s="265"/>
      <c r="X30" s="265"/>
      <c r="Y30" s="265"/>
      <c r="Z30" s="265"/>
      <c r="AA30" s="265"/>
      <c r="AB30" s="265"/>
      <c r="AC30" s="265"/>
      <c r="AD30" s="265"/>
      <c r="AE30" s="265"/>
      <c r="AF30" s="265"/>
      <c r="AG30" s="265"/>
      <c r="AH30" s="265"/>
      <c r="AI30" s="265"/>
      <c r="AJ30" s="804"/>
      <c r="AK30" s="864"/>
      <c r="AP30" s="260"/>
    </row>
    <row r="31" spans="2:42" ht="15" customHeight="1">
      <c r="B31" s="1330"/>
      <c r="C31" s="1311" t="s">
        <v>247</v>
      </c>
      <c r="D31" s="244"/>
      <c r="E31" s="243"/>
      <c r="F31" s="236"/>
      <c r="G31" s="236"/>
      <c r="H31" s="236"/>
      <c r="I31" s="236"/>
      <c r="J31" s="236"/>
      <c r="K31" s="236"/>
      <c r="L31" s="236"/>
      <c r="M31" s="236"/>
      <c r="N31" s="236"/>
      <c r="O31" s="236"/>
      <c r="P31" s="213"/>
      <c r="Q31" s="233"/>
      <c r="R31" s="215"/>
      <c r="S31" s="215"/>
      <c r="T31" s="215"/>
      <c r="U31" s="215"/>
      <c r="V31" s="215"/>
      <c r="W31" s="215"/>
      <c r="X31" s="215"/>
      <c r="Y31" s="215"/>
      <c r="Z31" s="215"/>
      <c r="AA31" s="215"/>
      <c r="AB31" s="215"/>
      <c r="AC31" s="215"/>
      <c r="AD31" s="215"/>
      <c r="AE31" s="215"/>
      <c r="AF31" s="215"/>
      <c r="AG31" s="215"/>
      <c r="AH31" s="215"/>
      <c r="AI31" s="215"/>
      <c r="AJ31" s="805"/>
      <c r="AK31" s="866"/>
      <c r="AP31" s="260"/>
    </row>
    <row r="32" spans="2:42" ht="15" customHeight="1">
      <c r="B32" s="1330"/>
      <c r="C32" s="1312"/>
      <c r="D32" s="245"/>
      <c r="E32" s="267"/>
      <c r="F32" s="254"/>
      <c r="G32" s="254"/>
      <c r="H32" s="254"/>
      <c r="I32" s="254"/>
      <c r="J32" s="254"/>
      <c r="K32" s="254"/>
      <c r="L32" s="254"/>
      <c r="M32" s="254"/>
      <c r="N32" s="254"/>
      <c r="O32" s="254"/>
      <c r="P32" s="272"/>
      <c r="Q32" s="264"/>
      <c r="R32" s="266"/>
      <c r="S32" s="266"/>
      <c r="T32" s="266"/>
      <c r="U32" s="266"/>
      <c r="V32" s="266"/>
      <c r="W32" s="266"/>
      <c r="X32" s="266"/>
      <c r="Y32" s="266"/>
      <c r="Z32" s="266"/>
      <c r="AA32" s="266"/>
      <c r="AB32" s="266"/>
      <c r="AC32" s="266"/>
      <c r="AD32" s="266"/>
      <c r="AE32" s="266"/>
      <c r="AF32" s="266"/>
      <c r="AG32" s="266"/>
      <c r="AH32" s="266"/>
      <c r="AI32" s="266"/>
      <c r="AJ32" s="803"/>
      <c r="AK32" s="863"/>
      <c r="AP32" s="260"/>
    </row>
    <row r="33" spans="2:42" ht="15" customHeight="1">
      <c r="B33" s="1330"/>
      <c r="C33" s="1312"/>
      <c r="D33" s="245"/>
      <c r="E33" s="267"/>
      <c r="F33" s="254"/>
      <c r="G33" s="254"/>
      <c r="H33" s="254"/>
      <c r="I33" s="254"/>
      <c r="J33" s="254"/>
      <c r="K33" s="254"/>
      <c r="L33" s="254"/>
      <c r="M33" s="254"/>
      <c r="N33" s="254"/>
      <c r="O33" s="254"/>
      <c r="P33" s="272"/>
      <c r="Q33" s="264"/>
      <c r="R33" s="266"/>
      <c r="S33" s="266"/>
      <c r="T33" s="266"/>
      <c r="U33" s="266"/>
      <c r="V33" s="266"/>
      <c r="W33" s="266"/>
      <c r="X33" s="266"/>
      <c r="Y33" s="266"/>
      <c r="Z33" s="266"/>
      <c r="AA33" s="266"/>
      <c r="AB33" s="266"/>
      <c r="AC33" s="266"/>
      <c r="AD33" s="266"/>
      <c r="AE33" s="266"/>
      <c r="AF33" s="266"/>
      <c r="AG33" s="266"/>
      <c r="AH33" s="266"/>
      <c r="AI33" s="266"/>
      <c r="AJ33" s="803"/>
      <c r="AK33" s="863"/>
      <c r="AP33" s="260"/>
    </row>
    <row r="34" spans="2:42" ht="15" customHeight="1">
      <c r="B34" s="1330"/>
      <c r="C34" s="1313"/>
      <c r="D34" s="256"/>
      <c r="E34" s="263"/>
      <c r="F34" s="255"/>
      <c r="G34" s="255"/>
      <c r="H34" s="255"/>
      <c r="I34" s="255"/>
      <c r="J34" s="255"/>
      <c r="K34" s="255"/>
      <c r="L34" s="255"/>
      <c r="M34" s="255"/>
      <c r="N34" s="255"/>
      <c r="O34" s="255"/>
      <c r="P34" s="270"/>
      <c r="Q34" s="252"/>
      <c r="R34" s="265"/>
      <c r="S34" s="265"/>
      <c r="T34" s="265"/>
      <c r="U34" s="265"/>
      <c r="V34" s="265"/>
      <c r="W34" s="265"/>
      <c r="X34" s="265"/>
      <c r="Y34" s="265"/>
      <c r="Z34" s="265"/>
      <c r="AA34" s="265"/>
      <c r="AB34" s="265"/>
      <c r="AC34" s="265"/>
      <c r="AD34" s="265"/>
      <c r="AE34" s="265"/>
      <c r="AF34" s="265"/>
      <c r="AG34" s="265"/>
      <c r="AH34" s="265"/>
      <c r="AI34" s="265"/>
      <c r="AJ34" s="804"/>
      <c r="AK34" s="864"/>
      <c r="AP34" s="260"/>
    </row>
    <row r="35" spans="2:42" ht="15" customHeight="1">
      <c r="B35" s="1330"/>
      <c r="C35" s="1311" t="s">
        <v>248</v>
      </c>
      <c r="D35" s="244"/>
      <c r="E35" s="243"/>
      <c r="F35" s="236"/>
      <c r="G35" s="236"/>
      <c r="H35" s="236"/>
      <c r="I35" s="236"/>
      <c r="J35" s="236"/>
      <c r="K35" s="236"/>
      <c r="L35" s="236"/>
      <c r="M35" s="236"/>
      <c r="N35" s="236"/>
      <c r="O35" s="236"/>
      <c r="P35" s="213"/>
      <c r="Q35" s="233"/>
      <c r="R35" s="215"/>
      <c r="S35" s="215"/>
      <c r="T35" s="215"/>
      <c r="U35" s="215"/>
      <c r="V35" s="215"/>
      <c r="W35" s="215"/>
      <c r="X35" s="215"/>
      <c r="Y35" s="215"/>
      <c r="Z35" s="215"/>
      <c r="AA35" s="215"/>
      <c r="AB35" s="215"/>
      <c r="AC35" s="215"/>
      <c r="AD35" s="215"/>
      <c r="AE35" s="215"/>
      <c r="AF35" s="215"/>
      <c r="AG35" s="215"/>
      <c r="AH35" s="215"/>
      <c r="AI35" s="215"/>
      <c r="AJ35" s="805"/>
      <c r="AK35" s="866"/>
      <c r="AP35" s="260"/>
    </row>
    <row r="36" spans="2:42" ht="15" customHeight="1">
      <c r="B36" s="1330"/>
      <c r="C36" s="1312"/>
      <c r="D36" s="245"/>
      <c r="E36" s="267"/>
      <c r="F36" s="254"/>
      <c r="G36" s="254"/>
      <c r="H36" s="254"/>
      <c r="I36" s="254"/>
      <c r="J36" s="254"/>
      <c r="K36" s="254"/>
      <c r="L36" s="254"/>
      <c r="M36" s="254"/>
      <c r="N36" s="254"/>
      <c r="O36" s="254"/>
      <c r="P36" s="272"/>
      <c r="Q36" s="264"/>
      <c r="R36" s="266"/>
      <c r="S36" s="266"/>
      <c r="T36" s="266"/>
      <c r="U36" s="266"/>
      <c r="V36" s="266"/>
      <c r="W36" s="266"/>
      <c r="X36" s="266"/>
      <c r="Y36" s="266"/>
      <c r="Z36" s="266"/>
      <c r="AA36" s="266"/>
      <c r="AB36" s="266"/>
      <c r="AC36" s="266"/>
      <c r="AD36" s="266"/>
      <c r="AE36" s="266"/>
      <c r="AF36" s="266"/>
      <c r="AG36" s="266"/>
      <c r="AH36" s="266"/>
      <c r="AI36" s="266"/>
      <c r="AJ36" s="803"/>
      <c r="AK36" s="863"/>
      <c r="AP36" s="260"/>
    </row>
    <row r="37" spans="2:42" ht="15" customHeight="1">
      <c r="B37" s="1330"/>
      <c r="C37" s="1312"/>
      <c r="D37" s="245"/>
      <c r="E37" s="267"/>
      <c r="F37" s="254"/>
      <c r="G37" s="254"/>
      <c r="H37" s="254"/>
      <c r="I37" s="254"/>
      <c r="J37" s="254"/>
      <c r="K37" s="254"/>
      <c r="L37" s="254"/>
      <c r="M37" s="254"/>
      <c r="N37" s="254"/>
      <c r="O37" s="254"/>
      <c r="P37" s="272"/>
      <c r="Q37" s="264"/>
      <c r="R37" s="266"/>
      <c r="S37" s="266"/>
      <c r="T37" s="266"/>
      <c r="U37" s="266"/>
      <c r="V37" s="266"/>
      <c r="W37" s="266"/>
      <c r="X37" s="266"/>
      <c r="Y37" s="266"/>
      <c r="Z37" s="266"/>
      <c r="AA37" s="266"/>
      <c r="AB37" s="266"/>
      <c r="AC37" s="266"/>
      <c r="AD37" s="266"/>
      <c r="AE37" s="266"/>
      <c r="AF37" s="266"/>
      <c r="AG37" s="266"/>
      <c r="AH37" s="266"/>
      <c r="AI37" s="266"/>
      <c r="AJ37" s="803"/>
      <c r="AK37" s="863"/>
      <c r="AP37" s="260"/>
    </row>
    <row r="38" spans="2:42" ht="15" customHeight="1">
      <c r="B38" s="1330"/>
      <c r="C38" s="1313"/>
      <c r="D38" s="256"/>
      <c r="E38" s="263"/>
      <c r="F38" s="255"/>
      <c r="G38" s="255"/>
      <c r="H38" s="255"/>
      <c r="I38" s="255"/>
      <c r="J38" s="255"/>
      <c r="K38" s="255"/>
      <c r="L38" s="255"/>
      <c r="M38" s="255"/>
      <c r="N38" s="255"/>
      <c r="O38" s="255"/>
      <c r="P38" s="270"/>
      <c r="Q38" s="252"/>
      <c r="R38" s="265"/>
      <c r="S38" s="265"/>
      <c r="T38" s="265"/>
      <c r="U38" s="265"/>
      <c r="V38" s="265"/>
      <c r="W38" s="265"/>
      <c r="X38" s="265"/>
      <c r="Y38" s="265"/>
      <c r="Z38" s="265"/>
      <c r="AA38" s="265"/>
      <c r="AB38" s="265"/>
      <c r="AC38" s="265"/>
      <c r="AD38" s="265"/>
      <c r="AE38" s="265"/>
      <c r="AF38" s="265"/>
      <c r="AG38" s="265"/>
      <c r="AH38" s="265"/>
      <c r="AI38" s="265"/>
      <c r="AJ38" s="804"/>
      <c r="AK38" s="864"/>
      <c r="AP38" s="260"/>
    </row>
    <row r="39" spans="2:42" ht="15" customHeight="1">
      <c r="B39" s="1330"/>
      <c r="C39" s="1311" t="s">
        <v>249</v>
      </c>
      <c r="D39" s="244"/>
      <c r="E39" s="243"/>
      <c r="F39" s="236"/>
      <c r="G39" s="236"/>
      <c r="H39" s="236"/>
      <c r="I39" s="236"/>
      <c r="J39" s="236"/>
      <c r="K39" s="236"/>
      <c r="L39" s="236"/>
      <c r="M39" s="236"/>
      <c r="N39" s="236"/>
      <c r="O39" s="236"/>
      <c r="P39" s="213"/>
      <c r="Q39" s="233"/>
      <c r="R39" s="215"/>
      <c r="S39" s="215"/>
      <c r="T39" s="215"/>
      <c r="U39" s="215"/>
      <c r="V39" s="215"/>
      <c r="W39" s="215"/>
      <c r="X39" s="215"/>
      <c r="Y39" s="215"/>
      <c r="Z39" s="215"/>
      <c r="AA39" s="215"/>
      <c r="AB39" s="215"/>
      <c r="AC39" s="215"/>
      <c r="AD39" s="215"/>
      <c r="AE39" s="215"/>
      <c r="AF39" s="215"/>
      <c r="AG39" s="215"/>
      <c r="AH39" s="215"/>
      <c r="AI39" s="215"/>
      <c r="AJ39" s="805"/>
      <c r="AK39" s="866"/>
    </row>
    <row r="40" spans="2:42" ht="15" customHeight="1">
      <c r="B40" s="1330"/>
      <c r="C40" s="1312"/>
      <c r="D40" s="245"/>
      <c r="E40" s="267"/>
      <c r="F40" s="254"/>
      <c r="G40" s="254"/>
      <c r="H40" s="254"/>
      <c r="I40" s="254"/>
      <c r="J40" s="254"/>
      <c r="K40" s="254"/>
      <c r="L40" s="254"/>
      <c r="M40" s="254"/>
      <c r="N40" s="254"/>
      <c r="O40" s="254"/>
      <c r="P40" s="272"/>
      <c r="Q40" s="264"/>
      <c r="R40" s="266"/>
      <c r="S40" s="266"/>
      <c r="T40" s="266"/>
      <c r="U40" s="266"/>
      <c r="V40" s="266"/>
      <c r="W40" s="266"/>
      <c r="X40" s="266"/>
      <c r="Y40" s="266"/>
      <c r="Z40" s="266"/>
      <c r="AA40" s="266"/>
      <c r="AB40" s="266"/>
      <c r="AC40" s="266"/>
      <c r="AD40" s="266"/>
      <c r="AE40" s="266"/>
      <c r="AF40" s="266"/>
      <c r="AG40" s="266"/>
      <c r="AH40" s="266"/>
      <c r="AI40" s="266"/>
      <c r="AJ40" s="803"/>
      <c r="AK40" s="863"/>
    </row>
    <row r="41" spans="2:42" ht="15" customHeight="1">
      <c r="B41" s="1330"/>
      <c r="C41" s="1312"/>
      <c r="D41" s="245"/>
      <c r="E41" s="267"/>
      <c r="F41" s="254"/>
      <c r="G41" s="254"/>
      <c r="H41" s="254"/>
      <c r="I41" s="254"/>
      <c r="J41" s="254"/>
      <c r="K41" s="254"/>
      <c r="L41" s="254"/>
      <c r="M41" s="254"/>
      <c r="N41" s="254"/>
      <c r="O41" s="254"/>
      <c r="P41" s="272"/>
      <c r="Q41" s="264"/>
      <c r="R41" s="266"/>
      <c r="S41" s="266"/>
      <c r="T41" s="266"/>
      <c r="U41" s="266"/>
      <c r="V41" s="266"/>
      <c r="W41" s="266"/>
      <c r="X41" s="266"/>
      <c r="Y41" s="266"/>
      <c r="Z41" s="266"/>
      <c r="AA41" s="266"/>
      <c r="AB41" s="266"/>
      <c r="AC41" s="266"/>
      <c r="AD41" s="266"/>
      <c r="AE41" s="266"/>
      <c r="AF41" s="266"/>
      <c r="AG41" s="266"/>
      <c r="AH41" s="266"/>
      <c r="AI41" s="266"/>
      <c r="AJ41" s="803"/>
      <c r="AK41" s="863"/>
    </row>
    <row r="42" spans="2:42" ht="15" customHeight="1">
      <c r="B42" s="1330"/>
      <c r="C42" s="1313"/>
      <c r="D42" s="241"/>
      <c r="E42" s="240"/>
      <c r="F42" s="218"/>
      <c r="G42" s="218"/>
      <c r="H42" s="218"/>
      <c r="I42" s="218"/>
      <c r="J42" s="218"/>
      <c r="K42" s="218"/>
      <c r="L42" s="218"/>
      <c r="M42" s="218"/>
      <c r="N42" s="218"/>
      <c r="O42" s="218"/>
      <c r="P42" s="239"/>
      <c r="Q42" s="238"/>
      <c r="R42" s="222"/>
      <c r="S42" s="222"/>
      <c r="T42" s="222"/>
      <c r="U42" s="222"/>
      <c r="V42" s="222"/>
      <c r="W42" s="222"/>
      <c r="X42" s="222"/>
      <c r="Y42" s="222"/>
      <c r="Z42" s="222"/>
      <c r="AA42" s="222"/>
      <c r="AB42" s="222"/>
      <c r="AC42" s="222"/>
      <c r="AD42" s="222"/>
      <c r="AE42" s="222"/>
      <c r="AF42" s="222"/>
      <c r="AG42" s="222"/>
      <c r="AH42" s="222"/>
      <c r="AI42" s="222"/>
      <c r="AJ42" s="850"/>
      <c r="AK42" s="863"/>
    </row>
    <row r="43" spans="2:42" ht="15" customHeight="1">
      <c r="B43" s="1330"/>
      <c r="C43" s="1311" t="s">
        <v>250</v>
      </c>
      <c r="D43" s="244"/>
      <c r="E43" s="237"/>
      <c r="F43" s="236"/>
      <c r="G43" s="236"/>
      <c r="H43" s="236"/>
      <c r="I43" s="236"/>
      <c r="J43" s="236"/>
      <c r="K43" s="236"/>
      <c r="L43" s="236"/>
      <c r="M43" s="236"/>
      <c r="N43" s="236"/>
      <c r="O43" s="236"/>
      <c r="P43" s="213"/>
      <c r="Q43" s="233"/>
      <c r="R43" s="215"/>
      <c r="S43" s="215"/>
      <c r="T43" s="215"/>
      <c r="U43" s="215"/>
      <c r="V43" s="215"/>
      <c r="W43" s="215"/>
      <c r="X43" s="215"/>
      <c r="Y43" s="215"/>
      <c r="Z43" s="215"/>
      <c r="AA43" s="215"/>
      <c r="AB43" s="215"/>
      <c r="AC43" s="215"/>
      <c r="AD43" s="215"/>
      <c r="AE43" s="215"/>
      <c r="AF43" s="215"/>
      <c r="AG43" s="215"/>
      <c r="AH43" s="215"/>
      <c r="AI43" s="215"/>
      <c r="AJ43" s="805"/>
      <c r="AK43" s="866"/>
    </row>
    <row r="44" spans="2:42" ht="15" customHeight="1">
      <c r="B44" s="1330"/>
      <c r="C44" s="1312"/>
      <c r="D44" s="245"/>
      <c r="E44" s="230"/>
      <c r="F44" s="254"/>
      <c r="G44" s="254"/>
      <c r="H44" s="254"/>
      <c r="I44" s="254"/>
      <c r="J44" s="254"/>
      <c r="K44" s="254"/>
      <c r="L44" s="254"/>
      <c r="M44" s="254"/>
      <c r="N44" s="254"/>
      <c r="O44" s="254"/>
      <c r="P44" s="272"/>
      <c r="Q44" s="264"/>
      <c r="R44" s="266"/>
      <c r="S44" s="266"/>
      <c r="T44" s="266"/>
      <c r="U44" s="266"/>
      <c r="V44" s="266"/>
      <c r="W44" s="266"/>
      <c r="X44" s="266"/>
      <c r="Y44" s="266"/>
      <c r="Z44" s="266"/>
      <c r="AA44" s="266"/>
      <c r="AB44" s="266"/>
      <c r="AC44" s="266"/>
      <c r="AD44" s="266"/>
      <c r="AE44" s="266"/>
      <c r="AF44" s="266"/>
      <c r="AG44" s="266"/>
      <c r="AH44" s="266"/>
      <c r="AI44" s="266"/>
      <c r="AJ44" s="803"/>
      <c r="AK44" s="863"/>
    </row>
    <row r="45" spans="2:42" ht="15" customHeight="1">
      <c r="B45" s="1330"/>
      <c r="C45" s="1312"/>
      <c r="D45" s="245"/>
      <c r="E45" s="230"/>
      <c r="F45" s="254"/>
      <c r="G45" s="254"/>
      <c r="H45" s="254"/>
      <c r="I45" s="254"/>
      <c r="J45" s="254"/>
      <c r="K45" s="254"/>
      <c r="L45" s="254"/>
      <c r="M45" s="254"/>
      <c r="N45" s="254"/>
      <c r="O45" s="254"/>
      <c r="P45" s="272"/>
      <c r="Q45" s="264"/>
      <c r="R45" s="266"/>
      <c r="S45" s="266"/>
      <c r="T45" s="266"/>
      <c r="U45" s="266"/>
      <c r="V45" s="266"/>
      <c r="W45" s="266"/>
      <c r="X45" s="266"/>
      <c r="Y45" s="266"/>
      <c r="Z45" s="266"/>
      <c r="AA45" s="266"/>
      <c r="AB45" s="266"/>
      <c r="AC45" s="266"/>
      <c r="AD45" s="266"/>
      <c r="AE45" s="266"/>
      <c r="AF45" s="266"/>
      <c r="AG45" s="266"/>
      <c r="AH45" s="266"/>
      <c r="AI45" s="266"/>
      <c r="AJ45" s="803"/>
      <c r="AK45" s="863"/>
    </row>
    <row r="46" spans="2:42" ht="15" customHeight="1" thickBot="1">
      <c r="B46" s="1330"/>
      <c r="C46" s="1312"/>
      <c r="D46" s="851"/>
      <c r="E46" s="860"/>
      <c r="F46" s="853"/>
      <c r="G46" s="853"/>
      <c r="H46" s="853"/>
      <c r="I46" s="853"/>
      <c r="J46" s="853"/>
      <c r="K46" s="853"/>
      <c r="L46" s="853"/>
      <c r="M46" s="853"/>
      <c r="N46" s="853"/>
      <c r="O46" s="853"/>
      <c r="P46" s="854"/>
      <c r="Q46" s="855"/>
      <c r="R46" s="856"/>
      <c r="S46" s="856"/>
      <c r="T46" s="856"/>
      <c r="U46" s="856"/>
      <c r="V46" s="856"/>
      <c r="W46" s="856"/>
      <c r="X46" s="856"/>
      <c r="Y46" s="856"/>
      <c r="Z46" s="856"/>
      <c r="AA46" s="856"/>
      <c r="AB46" s="856"/>
      <c r="AC46" s="856"/>
      <c r="AD46" s="856"/>
      <c r="AE46" s="856"/>
      <c r="AF46" s="856"/>
      <c r="AG46" s="856"/>
      <c r="AH46" s="856"/>
      <c r="AI46" s="856"/>
      <c r="AJ46" s="857"/>
      <c r="AK46" s="865"/>
    </row>
    <row r="47" spans="2:42" ht="15" customHeight="1" thickTop="1">
      <c r="B47" s="1340" t="s">
        <v>787</v>
      </c>
      <c r="C47" s="1341"/>
      <c r="D47" s="1342"/>
      <c r="E47" s="1348"/>
      <c r="F47" s="1341"/>
      <c r="G47" s="1341"/>
      <c r="H47" s="1341"/>
      <c r="I47" s="1341"/>
      <c r="J47" s="1341"/>
      <c r="K47" s="1341"/>
      <c r="L47" s="1341"/>
      <c r="M47" s="1341"/>
      <c r="N47" s="1341"/>
      <c r="O47" s="1341"/>
      <c r="P47" s="1349"/>
      <c r="Q47" s="861"/>
      <c r="R47" s="862"/>
      <c r="S47" s="862"/>
      <c r="T47" s="862"/>
      <c r="U47" s="862"/>
      <c r="V47" s="862"/>
      <c r="W47" s="862"/>
      <c r="X47" s="862"/>
      <c r="Y47" s="862"/>
      <c r="Z47" s="862"/>
      <c r="AA47" s="862"/>
      <c r="AB47" s="862"/>
      <c r="AC47" s="862"/>
      <c r="AD47" s="862"/>
      <c r="AE47" s="862"/>
      <c r="AF47" s="862"/>
      <c r="AG47" s="862"/>
      <c r="AH47" s="862"/>
      <c r="AI47" s="862"/>
      <c r="AJ47" s="869"/>
      <c r="AK47" s="867"/>
    </row>
    <row r="48" spans="2:42" ht="15" customHeight="1" thickBot="1">
      <c r="B48" s="1268"/>
      <c r="C48" s="1343"/>
      <c r="D48" s="1344"/>
      <c r="E48" s="1350"/>
      <c r="F48" s="1343"/>
      <c r="G48" s="1343"/>
      <c r="H48" s="1343"/>
      <c r="I48" s="1343"/>
      <c r="J48" s="1343"/>
      <c r="K48" s="1343"/>
      <c r="L48" s="1343"/>
      <c r="M48" s="1343"/>
      <c r="N48" s="1343"/>
      <c r="O48" s="1343"/>
      <c r="P48" s="1269"/>
      <c r="Q48" s="858"/>
      <c r="R48" s="859"/>
      <c r="S48" s="859"/>
      <c r="T48" s="859"/>
      <c r="U48" s="859"/>
      <c r="V48" s="859"/>
      <c r="W48" s="859"/>
      <c r="X48" s="859"/>
      <c r="Y48" s="859"/>
      <c r="Z48" s="859"/>
      <c r="AA48" s="859"/>
      <c r="AB48" s="859"/>
      <c r="AC48" s="859"/>
      <c r="AD48" s="859"/>
      <c r="AE48" s="859"/>
      <c r="AF48" s="859"/>
      <c r="AG48" s="859"/>
      <c r="AH48" s="859"/>
      <c r="AI48" s="859"/>
      <c r="AJ48" s="870"/>
      <c r="AK48" s="868"/>
    </row>
    <row r="49" spans="2:42" s="260" customFormat="1" ht="21" customHeight="1">
      <c r="B49" s="1320" t="s">
        <v>204</v>
      </c>
      <c r="C49" s="1321"/>
      <c r="D49" s="1323" t="s">
        <v>205</v>
      </c>
      <c r="E49" s="1325" t="s">
        <v>206</v>
      </c>
      <c r="F49" s="1327" t="s">
        <v>207</v>
      </c>
      <c r="G49" s="1334" t="s">
        <v>208</v>
      </c>
      <c r="H49" s="1334" t="s">
        <v>209</v>
      </c>
      <c r="I49" s="1336" t="s">
        <v>210</v>
      </c>
      <c r="J49" s="1318"/>
      <c r="K49" s="1337"/>
      <c r="L49" s="1336" t="s">
        <v>211</v>
      </c>
      <c r="M49" s="1318"/>
      <c r="N49" s="1318"/>
      <c r="O49" s="1318"/>
      <c r="P49" s="1338" t="s">
        <v>212</v>
      </c>
      <c r="Q49" s="1317" t="s">
        <v>213</v>
      </c>
      <c r="R49" s="1318"/>
      <c r="S49" s="1318"/>
      <c r="T49" s="1318"/>
      <c r="U49" s="1318"/>
      <c r="V49" s="1318"/>
      <c r="W49" s="1318"/>
      <c r="X49" s="1318"/>
      <c r="Y49" s="1318"/>
      <c r="Z49" s="1318"/>
      <c r="AA49" s="1318"/>
      <c r="AB49" s="1318"/>
      <c r="AC49" s="1318"/>
      <c r="AD49" s="1318"/>
      <c r="AE49" s="1318"/>
      <c r="AF49" s="1318"/>
      <c r="AG49" s="1318"/>
      <c r="AH49" s="1318"/>
      <c r="AI49" s="1318"/>
      <c r="AJ49" s="1319"/>
      <c r="AK49" s="848"/>
      <c r="AO49" s="214"/>
      <c r="AP49" s="214"/>
    </row>
    <row r="50" spans="2:42" s="260" customFormat="1" ht="50.25" customHeight="1" thickBot="1">
      <c r="B50" s="1268"/>
      <c r="C50" s="1322"/>
      <c r="D50" s="1324"/>
      <c r="E50" s="1326"/>
      <c r="F50" s="1328"/>
      <c r="G50" s="1335"/>
      <c r="H50" s="1335"/>
      <c r="I50" s="585" t="s">
        <v>214</v>
      </c>
      <c r="J50" s="585" t="s">
        <v>215</v>
      </c>
      <c r="K50" s="585" t="s">
        <v>216</v>
      </c>
      <c r="L50" s="585" t="s">
        <v>217</v>
      </c>
      <c r="M50" s="585" t="s">
        <v>218</v>
      </c>
      <c r="N50" s="585" t="s">
        <v>219</v>
      </c>
      <c r="O50" s="585" t="s">
        <v>220</v>
      </c>
      <c r="P50" s="1339"/>
      <c r="Q50" s="879" t="s">
        <v>221</v>
      </c>
      <c r="R50" s="880" t="s">
        <v>222</v>
      </c>
      <c r="S50" s="880" t="s">
        <v>223</v>
      </c>
      <c r="T50" s="880" t="s">
        <v>224</v>
      </c>
      <c r="U50" s="880" t="s">
        <v>225</v>
      </c>
      <c r="V50" s="880" t="s">
        <v>226</v>
      </c>
      <c r="W50" s="880" t="s">
        <v>227</v>
      </c>
      <c r="X50" s="880" t="s">
        <v>228</v>
      </c>
      <c r="Y50" s="880" t="s">
        <v>229</v>
      </c>
      <c r="Z50" s="880" t="s">
        <v>230</v>
      </c>
      <c r="AA50" s="880" t="s">
        <v>231</v>
      </c>
      <c r="AB50" s="880" t="s">
        <v>232</v>
      </c>
      <c r="AC50" s="880" t="s">
        <v>233</v>
      </c>
      <c r="AD50" s="880" t="s">
        <v>234</v>
      </c>
      <c r="AE50" s="880" t="s">
        <v>235</v>
      </c>
      <c r="AF50" s="880" t="s">
        <v>236</v>
      </c>
      <c r="AG50" s="880" t="s">
        <v>237</v>
      </c>
      <c r="AH50" s="880" t="s">
        <v>238</v>
      </c>
      <c r="AI50" s="880" t="s">
        <v>239</v>
      </c>
      <c r="AJ50" s="883" t="s">
        <v>786</v>
      </c>
      <c r="AK50" s="884" t="s">
        <v>787</v>
      </c>
      <c r="AO50" s="214"/>
      <c r="AP50" s="214"/>
    </row>
    <row r="51" spans="2:42" ht="15" customHeight="1">
      <c r="B51" s="1346" t="s">
        <v>251</v>
      </c>
      <c r="C51" s="1314" t="s">
        <v>252</v>
      </c>
      <c r="D51" s="225"/>
      <c r="E51" s="211"/>
      <c r="F51" s="261"/>
      <c r="G51" s="261"/>
      <c r="H51" s="261"/>
      <c r="I51" s="261"/>
      <c r="J51" s="261"/>
      <c r="K51" s="261"/>
      <c r="L51" s="261"/>
      <c r="M51" s="261"/>
      <c r="N51" s="261"/>
      <c r="O51" s="261"/>
      <c r="P51" s="220"/>
      <c r="Q51" s="253"/>
      <c r="R51" s="232"/>
      <c r="S51" s="232"/>
      <c r="T51" s="232"/>
      <c r="U51" s="232"/>
      <c r="V51" s="232"/>
      <c r="W51" s="232"/>
      <c r="X51" s="232"/>
      <c r="Y51" s="232"/>
      <c r="Z51" s="232"/>
      <c r="AA51" s="232"/>
      <c r="AB51" s="232"/>
      <c r="AC51" s="232"/>
      <c r="AD51" s="232"/>
      <c r="AE51" s="232"/>
      <c r="AF51" s="232"/>
      <c r="AG51" s="232"/>
      <c r="AH51" s="232"/>
      <c r="AI51" s="232"/>
      <c r="AJ51" s="871"/>
      <c r="AK51" s="866"/>
    </row>
    <row r="52" spans="2:42" ht="15" customHeight="1">
      <c r="B52" s="1347"/>
      <c r="C52" s="1314"/>
      <c r="D52" s="245"/>
      <c r="E52" s="267"/>
      <c r="F52" s="254"/>
      <c r="G52" s="254"/>
      <c r="H52" s="254"/>
      <c r="I52" s="254"/>
      <c r="J52" s="254"/>
      <c r="K52" s="254"/>
      <c r="L52" s="254"/>
      <c r="M52" s="254"/>
      <c r="N52" s="254"/>
      <c r="O52" s="254"/>
      <c r="P52" s="272"/>
      <c r="Q52" s="264"/>
      <c r="R52" s="266"/>
      <c r="S52" s="266"/>
      <c r="T52" s="266"/>
      <c r="U52" s="266"/>
      <c r="V52" s="266"/>
      <c r="W52" s="266"/>
      <c r="X52" s="266"/>
      <c r="Y52" s="266"/>
      <c r="Z52" s="266"/>
      <c r="AA52" s="266"/>
      <c r="AB52" s="266"/>
      <c r="AC52" s="266"/>
      <c r="AD52" s="266"/>
      <c r="AE52" s="266"/>
      <c r="AF52" s="266"/>
      <c r="AG52" s="266"/>
      <c r="AH52" s="266"/>
      <c r="AI52" s="266"/>
      <c r="AJ52" s="872"/>
      <c r="AK52" s="863"/>
    </row>
    <row r="53" spans="2:42" ht="15" customHeight="1">
      <c r="B53" s="1347"/>
      <c r="C53" s="1314"/>
      <c r="D53" s="245"/>
      <c r="E53" s="267"/>
      <c r="F53" s="254"/>
      <c r="G53" s="254"/>
      <c r="H53" s="254"/>
      <c r="I53" s="254"/>
      <c r="J53" s="254"/>
      <c r="K53" s="254"/>
      <c r="L53" s="254"/>
      <c r="M53" s="254"/>
      <c r="N53" s="254"/>
      <c r="O53" s="254"/>
      <c r="P53" s="272"/>
      <c r="Q53" s="264"/>
      <c r="R53" s="266"/>
      <c r="S53" s="266"/>
      <c r="T53" s="266"/>
      <c r="U53" s="266"/>
      <c r="V53" s="266"/>
      <c r="W53" s="266"/>
      <c r="X53" s="266"/>
      <c r="Y53" s="266"/>
      <c r="Z53" s="266"/>
      <c r="AA53" s="266"/>
      <c r="AB53" s="266"/>
      <c r="AC53" s="266"/>
      <c r="AD53" s="266"/>
      <c r="AE53" s="266"/>
      <c r="AF53" s="266"/>
      <c r="AG53" s="266"/>
      <c r="AH53" s="266"/>
      <c r="AI53" s="266"/>
      <c r="AJ53" s="872"/>
      <c r="AK53" s="863"/>
    </row>
    <row r="54" spans="2:42" ht="15" customHeight="1">
      <c r="B54" s="1347"/>
      <c r="C54" s="1315"/>
      <c r="D54" s="256"/>
      <c r="E54" s="263"/>
      <c r="F54" s="255"/>
      <c r="G54" s="255"/>
      <c r="H54" s="255"/>
      <c r="I54" s="255"/>
      <c r="J54" s="255"/>
      <c r="K54" s="255"/>
      <c r="L54" s="255"/>
      <c r="M54" s="255"/>
      <c r="N54" s="255"/>
      <c r="O54" s="255"/>
      <c r="P54" s="270"/>
      <c r="Q54" s="252"/>
      <c r="R54" s="265"/>
      <c r="S54" s="265"/>
      <c r="T54" s="265"/>
      <c r="U54" s="265"/>
      <c r="V54" s="265"/>
      <c r="W54" s="265"/>
      <c r="X54" s="265"/>
      <c r="Y54" s="265"/>
      <c r="Z54" s="265"/>
      <c r="AA54" s="265"/>
      <c r="AB54" s="265"/>
      <c r="AC54" s="265"/>
      <c r="AD54" s="265"/>
      <c r="AE54" s="265"/>
      <c r="AF54" s="265"/>
      <c r="AG54" s="265"/>
      <c r="AH54" s="265"/>
      <c r="AI54" s="265"/>
      <c r="AJ54" s="873"/>
      <c r="AK54" s="863"/>
    </row>
    <row r="55" spans="2:42" ht="15" customHeight="1">
      <c r="B55" s="1347"/>
      <c r="C55" s="1316" t="s">
        <v>253</v>
      </c>
      <c r="D55" s="244"/>
      <c r="E55" s="243"/>
      <c r="F55" s="236"/>
      <c r="G55" s="236"/>
      <c r="H55" s="236"/>
      <c r="I55" s="236"/>
      <c r="J55" s="236"/>
      <c r="K55" s="236"/>
      <c r="L55" s="236"/>
      <c r="M55" s="236"/>
      <c r="N55" s="236"/>
      <c r="O55" s="236"/>
      <c r="P55" s="213"/>
      <c r="Q55" s="233"/>
      <c r="R55" s="215"/>
      <c r="S55" s="215"/>
      <c r="T55" s="215"/>
      <c r="U55" s="215"/>
      <c r="V55" s="215"/>
      <c r="W55" s="215"/>
      <c r="X55" s="215"/>
      <c r="Y55" s="215"/>
      <c r="Z55" s="215"/>
      <c r="AA55" s="215"/>
      <c r="AB55" s="215"/>
      <c r="AC55" s="215"/>
      <c r="AD55" s="215"/>
      <c r="AE55" s="215"/>
      <c r="AF55" s="215"/>
      <c r="AG55" s="215"/>
      <c r="AH55" s="215"/>
      <c r="AI55" s="215"/>
      <c r="AJ55" s="874"/>
      <c r="AK55" s="866"/>
    </row>
    <row r="56" spans="2:42" ht="15" customHeight="1">
      <c r="B56" s="1347"/>
      <c r="C56" s="1314"/>
      <c r="D56" s="245"/>
      <c r="E56" s="267"/>
      <c r="F56" s="254"/>
      <c r="G56" s="254"/>
      <c r="H56" s="254"/>
      <c r="I56" s="254"/>
      <c r="J56" s="254"/>
      <c r="K56" s="254"/>
      <c r="L56" s="254"/>
      <c r="M56" s="254"/>
      <c r="N56" s="254"/>
      <c r="O56" s="254"/>
      <c r="P56" s="272"/>
      <c r="Q56" s="264"/>
      <c r="R56" s="266"/>
      <c r="S56" s="266"/>
      <c r="T56" s="266"/>
      <c r="U56" s="266"/>
      <c r="V56" s="266"/>
      <c r="W56" s="266"/>
      <c r="X56" s="266"/>
      <c r="Y56" s="266"/>
      <c r="Z56" s="266"/>
      <c r="AA56" s="266"/>
      <c r="AB56" s="266"/>
      <c r="AC56" s="266"/>
      <c r="AD56" s="266"/>
      <c r="AE56" s="266"/>
      <c r="AF56" s="266"/>
      <c r="AG56" s="266"/>
      <c r="AH56" s="266"/>
      <c r="AI56" s="266"/>
      <c r="AJ56" s="872"/>
      <c r="AK56" s="863"/>
    </row>
    <row r="57" spans="2:42" ht="15" customHeight="1">
      <c r="B57" s="1347"/>
      <c r="C57" s="1314"/>
      <c r="D57" s="245"/>
      <c r="E57" s="267"/>
      <c r="F57" s="254"/>
      <c r="G57" s="254"/>
      <c r="H57" s="254"/>
      <c r="I57" s="254"/>
      <c r="J57" s="254"/>
      <c r="K57" s="254"/>
      <c r="L57" s="254"/>
      <c r="M57" s="254"/>
      <c r="N57" s="254"/>
      <c r="O57" s="254"/>
      <c r="P57" s="272"/>
      <c r="Q57" s="264"/>
      <c r="R57" s="266"/>
      <c r="S57" s="266"/>
      <c r="T57" s="266"/>
      <c r="U57" s="266"/>
      <c r="V57" s="266"/>
      <c r="W57" s="266"/>
      <c r="X57" s="266"/>
      <c r="Y57" s="266"/>
      <c r="Z57" s="266"/>
      <c r="AA57" s="266"/>
      <c r="AB57" s="266"/>
      <c r="AC57" s="266"/>
      <c r="AD57" s="266"/>
      <c r="AE57" s="266"/>
      <c r="AF57" s="266"/>
      <c r="AG57" s="266"/>
      <c r="AH57" s="266"/>
      <c r="AI57" s="266"/>
      <c r="AJ57" s="872"/>
      <c r="AK57" s="863"/>
    </row>
    <row r="58" spans="2:42" ht="15" customHeight="1">
      <c r="B58" s="1347"/>
      <c r="C58" s="1315"/>
      <c r="D58" s="256"/>
      <c r="E58" s="263"/>
      <c r="F58" s="255"/>
      <c r="G58" s="255"/>
      <c r="H58" s="255"/>
      <c r="I58" s="255"/>
      <c r="J58" s="255"/>
      <c r="K58" s="255"/>
      <c r="L58" s="255"/>
      <c r="M58" s="255"/>
      <c r="N58" s="255"/>
      <c r="O58" s="255"/>
      <c r="P58" s="270"/>
      <c r="Q58" s="252"/>
      <c r="R58" s="265"/>
      <c r="S58" s="265"/>
      <c r="T58" s="265"/>
      <c r="U58" s="265"/>
      <c r="V58" s="265"/>
      <c r="W58" s="265"/>
      <c r="X58" s="265"/>
      <c r="Y58" s="265"/>
      <c r="Z58" s="265"/>
      <c r="AA58" s="265"/>
      <c r="AB58" s="265"/>
      <c r="AC58" s="265"/>
      <c r="AD58" s="265"/>
      <c r="AE58" s="265"/>
      <c r="AF58" s="265"/>
      <c r="AG58" s="265"/>
      <c r="AH58" s="265"/>
      <c r="AI58" s="265"/>
      <c r="AJ58" s="873"/>
      <c r="AK58" s="863"/>
    </row>
    <row r="59" spans="2:42" ht="15" customHeight="1">
      <c r="B59" s="1347"/>
      <c r="C59" s="1316" t="s">
        <v>254</v>
      </c>
      <c r="D59" s="244"/>
      <c r="E59" s="243"/>
      <c r="F59" s="236"/>
      <c r="G59" s="236"/>
      <c r="H59" s="236"/>
      <c r="I59" s="236"/>
      <c r="J59" s="236"/>
      <c r="K59" s="236"/>
      <c r="L59" s="236"/>
      <c r="M59" s="236"/>
      <c r="N59" s="236"/>
      <c r="O59" s="236"/>
      <c r="P59" s="213"/>
      <c r="Q59" s="233"/>
      <c r="R59" s="215"/>
      <c r="S59" s="215"/>
      <c r="T59" s="215"/>
      <c r="U59" s="215"/>
      <c r="V59" s="215"/>
      <c r="W59" s="215"/>
      <c r="X59" s="215"/>
      <c r="Y59" s="215"/>
      <c r="Z59" s="215"/>
      <c r="AA59" s="215"/>
      <c r="AB59" s="215"/>
      <c r="AC59" s="215"/>
      <c r="AD59" s="215"/>
      <c r="AE59" s="215"/>
      <c r="AF59" s="215"/>
      <c r="AG59" s="215"/>
      <c r="AH59" s="215"/>
      <c r="AI59" s="215"/>
      <c r="AJ59" s="874"/>
      <c r="AK59" s="866"/>
    </row>
    <row r="60" spans="2:42" ht="15" customHeight="1">
      <c r="B60" s="1347"/>
      <c r="C60" s="1314"/>
      <c r="D60" s="245"/>
      <c r="E60" s="267"/>
      <c r="F60" s="254"/>
      <c r="G60" s="254"/>
      <c r="H60" s="254"/>
      <c r="I60" s="254"/>
      <c r="J60" s="254"/>
      <c r="K60" s="254"/>
      <c r="L60" s="254"/>
      <c r="M60" s="254"/>
      <c r="N60" s="254"/>
      <c r="O60" s="254"/>
      <c r="P60" s="272"/>
      <c r="Q60" s="264"/>
      <c r="R60" s="266"/>
      <c r="S60" s="266"/>
      <c r="T60" s="266"/>
      <c r="U60" s="266"/>
      <c r="V60" s="266"/>
      <c r="W60" s="266"/>
      <c r="X60" s="266"/>
      <c r="Y60" s="266"/>
      <c r="Z60" s="266"/>
      <c r="AA60" s="266"/>
      <c r="AB60" s="266"/>
      <c r="AC60" s="266"/>
      <c r="AD60" s="266"/>
      <c r="AE60" s="266"/>
      <c r="AF60" s="266"/>
      <c r="AG60" s="266"/>
      <c r="AH60" s="266"/>
      <c r="AI60" s="266"/>
      <c r="AJ60" s="872"/>
      <c r="AK60" s="863"/>
    </row>
    <row r="61" spans="2:42" ht="15" customHeight="1">
      <c r="B61" s="1347"/>
      <c r="C61" s="1314"/>
      <c r="D61" s="245"/>
      <c r="E61" s="267"/>
      <c r="F61" s="254"/>
      <c r="G61" s="254"/>
      <c r="H61" s="254"/>
      <c r="I61" s="254"/>
      <c r="J61" s="254"/>
      <c r="K61" s="254"/>
      <c r="L61" s="254"/>
      <c r="M61" s="254"/>
      <c r="N61" s="254"/>
      <c r="O61" s="254"/>
      <c r="P61" s="272"/>
      <c r="Q61" s="264"/>
      <c r="R61" s="266"/>
      <c r="S61" s="266"/>
      <c r="T61" s="266"/>
      <c r="U61" s="266"/>
      <c r="V61" s="266"/>
      <c r="W61" s="266"/>
      <c r="X61" s="266"/>
      <c r="Y61" s="266"/>
      <c r="Z61" s="266"/>
      <c r="AA61" s="266"/>
      <c r="AB61" s="266"/>
      <c r="AC61" s="266"/>
      <c r="AD61" s="266"/>
      <c r="AE61" s="266"/>
      <c r="AF61" s="266"/>
      <c r="AG61" s="266"/>
      <c r="AH61" s="266"/>
      <c r="AI61" s="266"/>
      <c r="AJ61" s="872"/>
      <c r="AK61" s="863"/>
    </row>
    <row r="62" spans="2:42" ht="15" customHeight="1">
      <c r="B62" s="1347"/>
      <c r="C62" s="1315"/>
      <c r="D62" s="219"/>
      <c r="E62" s="228"/>
      <c r="F62" s="224"/>
      <c r="G62" s="224"/>
      <c r="H62" s="224"/>
      <c r="I62" s="224"/>
      <c r="J62" s="224"/>
      <c r="K62" s="224"/>
      <c r="L62" s="224"/>
      <c r="M62" s="224"/>
      <c r="N62" s="224"/>
      <c r="O62" s="224"/>
      <c r="P62" s="235"/>
      <c r="Q62" s="231"/>
      <c r="R62" s="242"/>
      <c r="S62" s="242"/>
      <c r="T62" s="242"/>
      <c r="U62" s="242"/>
      <c r="V62" s="242"/>
      <c r="W62" s="242"/>
      <c r="X62" s="242"/>
      <c r="Y62" s="242"/>
      <c r="Z62" s="242"/>
      <c r="AA62" s="242"/>
      <c r="AB62" s="242"/>
      <c r="AC62" s="242"/>
      <c r="AD62" s="242"/>
      <c r="AE62" s="242"/>
      <c r="AF62" s="242"/>
      <c r="AG62" s="242"/>
      <c r="AH62" s="242"/>
      <c r="AI62" s="242"/>
      <c r="AJ62" s="875"/>
      <c r="AK62" s="863"/>
    </row>
    <row r="63" spans="2:42" ht="15" customHeight="1">
      <c r="B63" s="1347"/>
      <c r="C63" s="1345" t="s">
        <v>255</v>
      </c>
      <c r="D63" s="244"/>
      <c r="E63" s="243"/>
      <c r="F63" s="236"/>
      <c r="G63" s="236"/>
      <c r="H63" s="236"/>
      <c r="I63" s="236"/>
      <c r="J63" s="236"/>
      <c r="K63" s="236"/>
      <c r="L63" s="236"/>
      <c r="M63" s="236"/>
      <c r="N63" s="236"/>
      <c r="O63" s="236"/>
      <c r="P63" s="213"/>
      <c r="Q63" s="233"/>
      <c r="R63" s="215"/>
      <c r="S63" s="215"/>
      <c r="T63" s="215"/>
      <c r="U63" s="215"/>
      <c r="V63" s="215"/>
      <c r="W63" s="215"/>
      <c r="X63" s="215"/>
      <c r="Y63" s="215"/>
      <c r="Z63" s="215"/>
      <c r="AA63" s="215"/>
      <c r="AB63" s="215"/>
      <c r="AC63" s="215"/>
      <c r="AD63" s="215"/>
      <c r="AE63" s="215"/>
      <c r="AF63" s="215"/>
      <c r="AG63" s="215"/>
      <c r="AH63" s="215"/>
      <c r="AI63" s="215"/>
      <c r="AJ63" s="874"/>
      <c r="AK63" s="866"/>
    </row>
    <row r="64" spans="2:42" ht="15" customHeight="1">
      <c r="B64" s="1347"/>
      <c r="C64" s="1309"/>
      <c r="D64" s="245"/>
      <c r="E64" s="267"/>
      <c r="F64" s="254"/>
      <c r="G64" s="254"/>
      <c r="H64" s="254"/>
      <c r="I64" s="254"/>
      <c r="J64" s="254"/>
      <c r="K64" s="254"/>
      <c r="L64" s="254"/>
      <c r="M64" s="254"/>
      <c r="N64" s="254"/>
      <c r="O64" s="254"/>
      <c r="P64" s="272"/>
      <c r="Q64" s="264"/>
      <c r="R64" s="266"/>
      <c r="S64" s="266"/>
      <c r="T64" s="266"/>
      <c r="U64" s="266"/>
      <c r="V64" s="266"/>
      <c r="W64" s="266"/>
      <c r="X64" s="266"/>
      <c r="Y64" s="266"/>
      <c r="Z64" s="266"/>
      <c r="AA64" s="266"/>
      <c r="AB64" s="266"/>
      <c r="AC64" s="266"/>
      <c r="AD64" s="266"/>
      <c r="AE64" s="266"/>
      <c r="AF64" s="266"/>
      <c r="AG64" s="266"/>
      <c r="AH64" s="266"/>
      <c r="AI64" s="266"/>
      <c r="AJ64" s="872"/>
      <c r="AK64" s="863"/>
    </row>
    <row r="65" spans="2:43" ht="15" customHeight="1">
      <c r="B65" s="1347"/>
      <c r="C65" s="1309"/>
      <c r="D65" s="245"/>
      <c r="E65" s="267"/>
      <c r="F65" s="254"/>
      <c r="G65" s="254"/>
      <c r="H65" s="254"/>
      <c r="I65" s="254"/>
      <c r="J65" s="254"/>
      <c r="K65" s="254"/>
      <c r="L65" s="254"/>
      <c r="M65" s="254"/>
      <c r="N65" s="254"/>
      <c r="O65" s="254"/>
      <c r="P65" s="272"/>
      <c r="Q65" s="264"/>
      <c r="R65" s="266"/>
      <c r="S65" s="266"/>
      <c r="T65" s="266"/>
      <c r="U65" s="266"/>
      <c r="V65" s="266"/>
      <c r="W65" s="266"/>
      <c r="X65" s="266"/>
      <c r="Y65" s="266"/>
      <c r="Z65" s="266"/>
      <c r="AA65" s="266"/>
      <c r="AB65" s="266"/>
      <c r="AC65" s="266"/>
      <c r="AD65" s="266"/>
      <c r="AE65" s="266"/>
      <c r="AF65" s="266"/>
      <c r="AG65" s="266"/>
      <c r="AH65" s="266"/>
      <c r="AI65" s="266"/>
      <c r="AJ65" s="872"/>
      <c r="AK65" s="863"/>
    </row>
    <row r="66" spans="2:43" ht="15" customHeight="1" thickBot="1">
      <c r="B66" s="1347"/>
      <c r="C66" s="1309"/>
      <c r="D66" s="851"/>
      <c r="E66" s="852"/>
      <c r="F66" s="853"/>
      <c r="G66" s="853"/>
      <c r="H66" s="853"/>
      <c r="I66" s="853"/>
      <c r="J66" s="853"/>
      <c r="K66" s="853"/>
      <c r="L66" s="853"/>
      <c r="M66" s="853"/>
      <c r="N66" s="853"/>
      <c r="O66" s="853"/>
      <c r="P66" s="854"/>
      <c r="Q66" s="855"/>
      <c r="R66" s="856"/>
      <c r="S66" s="856"/>
      <c r="T66" s="856"/>
      <c r="U66" s="856"/>
      <c r="V66" s="856"/>
      <c r="W66" s="856"/>
      <c r="X66" s="856"/>
      <c r="Y66" s="856"/>
      <c r="Z66" s="856"/>
      <c r="AA66" s="856"/>
      <c r="AB66" s="856"/>
      <c r="AC66" s="856"/>
      <c r="AD66" s="856"/>
      <c r="AE66" s="856"/>
      <c r="AF66" s="856"/>
      <c r="AG66" s="856"/>
      <c r="AH66" s="856"/>
      <c r="AI66" s="856"/>
      <c r="AJ66" s="876"/>
      <c r="AK66" s="863"/>
    </row>
    <row r="67" spans="2:43" ht="15" customHeight="1" thickTop="1">
      <c r="B67" s="1340" t="s">
        <v>787</v>
      </c>
      <c r="C67" s="1341"/>
      <c r="D67" s="1342"/>
      <c r="E67" s="1348"/>
      <c r="F67" s="1341"/>
      <c r="G67" s="1341"/>
      <c r="H67" s="1341"/>
      <c r="I67" s="1341"/>
      <c r="J67" s="1341"/>
      <c r="K67" s="1341"/>
      <c r="L67" s="1341"/>
      <c r="M67" s="1341"/>
      <c r="N67" s="1341"/>
      <c r="O67" s="1341"/>
      <c r="P67" s="1349"/>
      <c r="Q67" s="861"/>
      <c r="R67" s="862"/>
      <c r="S67" s="862"/>
      <c r="T67" s="862"/>
      <c r="U67" s="862"/>
      <c r="V67" s="862"/>
      <c r="W67" s="862"/>
      <c r="X67" s="862"/>
      <c r="Y67" s="862"/>
      <c r="Z67" s="862"/>
      <c r="AA67" s="862"/>
      <c r="AB67" s="862"/>
      <c r="AC67" s="862"/>
      <c r="AD67" s="862"/>
      <c r="AE67" s="862"/>
      <c r="AF67" s="862"/>
      <c r="AG67" s="862"/>
      <c r="AH67" s="862"/>
      <c r="AI67" s="862"/>
      <c r="AJ67" s="869"/>
      <c r="AK67" s="877"/>
    </row>
    <row r="68" spans="2:43" ht="15" customHeight="1" thickBot="1">
      <c r="B68" s="1268"/>
      <c r="C68" s="1343"/>
      <c r="D68" s="1344"/>
      <c r="E68" s="1350"/>
      <c r="F68" s="1343"/>
      <c r="G68" s="1343"/>
      <c r="H68" s="1343"/>
      <c r="I68" s="1343"/>
      <c r="J68" s="1343"/>
      <c r="K68" s="1343"/>
      <c r="L68" s="1343"/>
      <c r="M68" s="1343"/>
      <c r="N68" s="1343"/>
      <c r="O68" s="1343"/>
      <c r="P68" s="1269"/>
      <c r="Q68" s="858"/>
      <c r="R68" s="859"/>
      <c r="S68" s="859"/>
      <c r="T68" s="859"/>
      <c r="U68" s="859"/>
      <c r="V68" s="859"/>
      <c r="W68" s="859"/>
      <c r="X68" s="859"/>
      <c r="Y68" s="859"/>
      <c r="Z68" s="859"/>
      <c r="AA68" s="859"/>
      <c r="AB68" s="859"/>
      <c r="AC68" s="859"/>
      <c r="AD68" s="859"/>
      <c r="AE68" s="859"/>
      <c r="AF68" s="859"/>
      <c r="AG68" s="859"/>
      <c r="AH68" s="859"/>
      <c r="AI68" s="859"/>
      <c r="AJ68" s="870"/>
      <c r="AK68" s="878"/>
    </row>
    <row r="69" spans="2:43" ht="8.25" customHeight="1">
      <c r="C69" s="260"/>
      <c r="D69" s="260"/>
      <c r="E69" s="260"/>
      <c r="F69" s="260"/>
      <c r="G69" s="260"/>
      <c r="H69" s="260"/>
      <c r="I69" s="260"/>
      <c r="J69" s="260"/>
      <c r="K69" s="260"/>
      <c r="L69" s="260"/>
      <c r="M69" s="226"/>
      <c r="N69" s="226"/>
      <c r="O69" s="226"/>
      <c r="P69" s="226"/>
      <c r="Q69" s="226"/>
      <c r="R69" s="226"/>
      <c r="S69" s="226"/>
      <c r="T69" s="226"/>
      <c r="U69" s="226"/>
      <c r="V69" s="226"/>
      <c r="W69" s="226"/>
    </row>
    <row r="70" spans="2:43" ht="15" customHeight="1">
      <c r="C70" s="482" t="s">
        <v>256</v>
      </c>
      <c r="D70" s="482"/>
      <c r="E70" s="482"/>
      <c r="F70" s="482"/>
      <c r="G70" s="257"/>
      <c r="H70" s="257"/>
      <c r="I70" s="257"/>
      <c r="J70" s="257"/>
      <c r="K70" s="257"/>
      <c r="L70" s="257"/>
      <c r="M70" s="257"/>
      <c r="N70" s="257"/>
      <c r="O70" s="257"/>
      <c r="P70" s="257"/>
      <c r="Q70" s="257"/>
      <c r="R70" s="257"/>
      <c r="S70" s="257"/>
      <c r="T70" s="257"/>
      <c r="U70" s="257"/>
      <c r="V70" s="257"/>
      <c r="W70" s="257"/>
      <c r="X70" s="257"/>
      <c r="Y70" s="257"/>
      <c r="Z70" s="257"/>
      <c r="AA70" s="257"/>
      <c r="AB70" s="257"/>
      <c r="AC70" s="257"/>
      <c r="AD70" s="257"/>
      <c r="AE70" s="257"/>
      <c r="AF70" s="257"/>
      <c r="AG70" s="257"/>
      <c r="AH70" s="257"/>
      <c r="AI70" s="257"/>
      <c r="AJ70" s="257"/>
      <c r="AK70" s="257"/>
      <c r="AM70" s="482"/>
      <c r="AN70" s="482"/>
      <c r="AO70" s="482"/>
      <c r="AP70" s="482"/>
      <c r="AQ70" s="482"/>
    </row>
    <row r="71" spans="2:43" ht="15" customHeight="1">
      <c r="C71" s="482" t="s">
        <v>257</v>
      </c>
      <c r="D71" s="482"/>
      <c r="E71" s="482"/>
      <c r="F71" s="482"/>
      <c r="G71" s="257"/>
      <c r="H71" s="257"/>
      <c r="I71" s="257"/>
      <c r="J71" s="257"/>
      <c r="K71" s="257"/>
      <c r="L71" s="257"/>
      <c r="M71" s="257"/>
      <c r="N71" s="257"/>
      <c r="O71" s="257"/>
      <c r="P71" s="257"/>
      <c r="Q71" s="257"/>
      <c r="R71" s="257"/>
      <c r="S71" s="257"/>
      <c r="T71" s="257"/>
      <c r="U71" s="257"/>
      <c r="V71" s="257"/>
      <c r="W71" s="257"/>
      <c r="X71" s="257"/>
      <c r="Y71" s="257"/>
      <c r="Z71" s="257"/>
      <c r="AA71" s="257"/>
      <c r="AB71" s="257"/>
      <c r="AC71" s="257"/>
      <c r="AD71" s="257"/>
      <c r="AE71" s="257"/>
      <c r="AF71" s="257"/>
      <c r="AG71" s="257"/>
      <c r="AH71" s="257"/>
      <c r="AI71" s="257"/>
      <c r="AJ71" s="257"/>
      <c r="AK71" s="257"/>
      <c r="AM71" s="482"/>
      <c r="AN71" s="482"/>
      <c r="AO71" s="482"/>
      <c r="AP71" s="482"/>
      <c r="AQ71" s="482"/>
    </row>
    <row r="72" spans="2:43" ht="15" customHeight="1">
      <c r="C72" s="482" t="s">
        <v>258</v>
      </c>
      <c r="D72" s="482"/>
      <c r="E72" s="482"/>
      <c r="F72" s="482"/>
      <c r="G72" s="257"/>
      <c r="H72" s="257"/>
      <c r="I72" s="257"/>
      <c r="J72" s="257"/>
      <c r="K72" s="257"/>
      <c r="L72" s="257"/>
      <c r="M72" s="257"/>
      <c r="N72" s="257"/>
      <c r="O72" s="257"/>
      <c r="P72" s="257"/>
      <c r="Q72" s="257"/>
      <c r="R72" s="257"/>
      <c r="S72" s="257"/>
      <c r="T72" s="257"/>
      <c r="U72" s="257"/>
      <c r="V72" s="257"/>
      <c r="W72" s="257"/>
      <c r="X72" s="257"/>
      <c r="Y72" s="257"/>
      <c r="Z72" s="257"/>
      <c r="AA72" s="257"/>
      <c r="AB72" s="257"/>
      <c r="AC72" s="257"/>
      <c r="AD72" s="257"/>
      <c r="AE72" s="257"/>
      <c r="AF72" s="257"/>
      <c r="AG72" s="257"/>
      <c r="AH72" s="257"/>
      <c r="AI72" s="257"/>
      <c r="AJ72" s="257"/>
      <c r="AK72" s="257"/>
      <c r="AM72" s="482"/>
      <c r="AN72" s="482"/>
      <c r="AO72" s="482"/>
      <c r="AP72" s="482"/>
      <c r="AQ72" s="482"/>
    </row>
    <row r="73" spans="2:43" ht="15" customHeight="1" thickBot="1">
      <c r="C73" s="482" t="s">
        <v>259</v>
      </c>
      <c r="D73" s="482"/>
      <c r="E73" s="482"/>
      <c r="F73" s="482"/>
      <c r="G73" s="257"/>
      <c r="H73" s="257"/>
      <c r="I73" s="257"/>
      <c r="J73" s="257"/>
      <c r="K73" s="257"/>
      <c r="L73" s="257"/>
      <c r="M73" s="257"/>
      <c r="N73" s="257"/>
      <c r="O73" s="257"/>
      <c r="P73" s="257"/>
      <c r="Q73" s="257"/>
      <c r="R73" s="257"/>
      <c r="S73" s="257"/>
      <c r="T73" s="257"/>
      <c r="U73" s="257"/>
      <c r="V73" s="257"/>
      <c r="W73" s="257"/>
      <c r="X73" s="257"/>
      <c r="Y73" s="257"/>
      <c r="Z73" s="257"/>
      <c r="AA73" s="257"/>
      <c r="AF73" s="257"/>
      <c r="AG73" s="257"/>
      <c r="AH73" s="257"/>
      <c r="AI73" s="257"/>
      <c r="AJ73" s="257"/>
      <c r="AK73" s="257"/>
      <c r="AM73" s="482"/>
      <c r="AN73" s="482"/>
      <c r="AO73" s="482"/>
      <c r="AP73" s="482"/>
      <c r="AQ73" s="482"/>
    </row>
    <row r="74" spans="2:43" ht="15" customHeight="1">
      <c r="C74" s="482" t="s">
        <v>785</v>
      </c>
      <c r="D74" s="482"/>
      <c r="E74" s="482"/>
      <c r="F74" s="482"/>
      <c r="G74" s="257"/>
      <c r="H74" s="257"/>
      <c r="I74" s="257"/>
      <c r="J74" s="257"/>
      <c r="K74" s="257"/>
      <c r="L74" s="257"/>
      <c r="M74" s="257"/>
      <c r="N74" s="257"/>
      <c r="O74" s="257"/>
      <c r="P74" s="257"/>
      <c r="Q74" s="257"/>
      <c r="R74" s="257"/>
      <c r="S74" s="257"/>
      <c r="T74" s="257"/>
      <c r="U74" s="257"/>
      <c r="V74" s="257"/>
      <c r="W74" s="257"/>
      <c r="X74" s="257"/>
      <c r="Y74" s="257"/>
      <c r="Z74" s="257"/>
      <c r="AA74" s="257"/>
      <c r="AF74" s="257"/>
      <c r="AG74" s="1074" t="s">
        <v>260</v>
      </c>
      <c r="AH74" s="1075"/>
      <c r="AI74" s="1075"/>
      <c r="AJ74" s="1075"/>
      <c r="AK74" s="1076"/>
      <c r="AM74" s="482"/>
      <c r="AN74" s="482"/>
      <c r="AO74" s="482"/>
      <c r="AP74" s="482"/>
      <c r="AQ74" s="482"/>
    </row>
    <row r="75" spans="2:43" ht="15" customHeight="1" thickBot="1">
      <c r="C75" s="482" t="s">
        <v>261</v>
      </c>
      <c r="D75" s="482"/>
      <c r="E75" s="482"/>
      <c r="F75" s="482"/>
      <c r="G75" s="257"/>
      <c r="H75" s="257"/>
      <c r="I75" s="257"/>
      <c r="J75" s="257"/>
      <c r="K75" s="257"/>
      <c r="L75" s="257"/>
      <c r="M75" s="257"/>
      <c r="N75" s="257"/>
      <c r="O75" s="257"/>
      <c r="P75" s="257"/>
      <c r="Q75" s="257"/>
      <c r="R75" s="257"/>
      <c r="S75" s="257"/>
      <c r="T75" s="257"/>
      <c r="U75" s="257"/>
      <c r="V75" s="257"/>
      <c r="W75" s="257"/>
      <c r="X75" s="257"/>
      <c r="Y75" s="257"/>
      <c r="Z75" s="257"/>
      <c r="AA75" s="257"/>
      <c r="AB75" s="257"/>
      <c r="AC75" s="257"/>
      <c r="AD75" s="257"/>
      <c r="AE75" s="257"/>
      <c r="AF75" s="257"/>
      <c r="AG75" s="1077"/>
      <c r="AH75" s="1078"/>
      <c r="AI75" s="1078"/>
      <c r="AJ75" s="1078"/>
      <c r="AK75" s="1079"/>
      <c r="AM75" s="482"/>
      <c r="AN75" s="482"/>
      <c r="AO75" s="482"/>
      <c r="AP75" s="482"/>
      <c r="AQ75" s="482"/>
    </row>
    <row r="76" spans="2:43" ht="6.75" customHeight="1">
      <c r="C76" s="482"/>
      <c r="D76" s="482"/>
    </row>
    <row r="77" spans="2:43" ht="15" customHeight="1">
      <c r="C77" s="482"/>
      <c r="D77" s="482"/>
    </row>
  </sheetData>
  <mergeCells count="43">
    <mergeCell ref="B47:D48"/>
    <mergeCell ref="C63:C66"/>
    <mergeCell ref="B51:B66"/>
    <mergeCell ref="B67:D68"/>
    <mergeCell ref="E47:P48"/>
    <mergeCell ref="E67:P68"/>
    <mergeCell ref="G49:G50"/>
    <mergeCell ref="H49:H50"/>
    <mergeCell ref="I49:K49"/>
    <mergeCell ref="L49:O49"/>
    <mergeCell ref="P49:P50"/>
    <mergeCell ref="C43:C46"/>
    <mergeCell ref="B7:B46"/>
    <mergeCell ref="Q5:AJ5"/>
    <mergeCell ref="AK5:AK6"/>
    <mergeCell ref="B3:AK3"/>
    <mergeCell ref="B5:C6"/>
    <mergeCell ref="D5:D6"/>
    <mergeCell ref="E5:E6"/>
    <mergeCell ref="F5:F6"/>
    <mergeCell ref="G5:G6"/>
    <mergeCell ref="H5:H6"/>
    <mergeCell ref="I5:K5"/>
    <mergeCell ref="L5:O5"/>
    <mergeCell ref="P5:P6"/>
    <mergeCell ref="C19:C22"/>
    <mergeCell ref="C23:C26"/>
    <mergeCell ref="C7:C10"/>
    <mergeCell ref="C11:C14"/>
    <mergeCell ref="C15:C18"/>
    <mergeCell ref="AG74:AK75"/>
    <mergeCell ref="C51:C54"/>
    <mergeCell ref="C55:C58"/>
    <mergeCell ref="C59:C62"/>
    <mergeCell ref="Q49:AJ49"/>
    <mergeCell ref="C27:C30"/>
    <mergeCell ref="C31:C34"/>
    <mergeCell ref="C35:C38"/>
    <mergeCell ref="C39:C42"/>
    <mergeCell ref="B49:C50"/>
    <mergeCell ref="D49:D50"/>
    <mergeCell ref="E49:E50"/>
    <mergeCell ref="F49:F50"/>
  </mergeCells>
  <phoneticPr fontId="10"/>
  <printOptions horizontalCentered="1"/>
  <pageMargins left="0.70866141732283472" right="0.70866141732283472" top="0.74803149606299213" bottom="0.74803149606299213" header="0.31496062992125984" footer="0.31496062992125984"/>
  <pageSetup paperSize="8" scale="57" fitToHeight="2" orientation="landscape" r:id="rId1"/>
  <rowBreaks count="1" manualBreakCount="1">
    <brk id="48"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G78"/>
  <sheetViews>
    <sheetView tabSelected="1" topLeftCell="A9" zoomScale="175" zoomScaleNormal="175" zoomScaleSheetLayoutView="130" workbookViewId="0">
      <selection activeCell="D18" sqref="D18"/>
    </sheetView>
  </sheetViews>
  <sheetFormatPr defaultColWidth="9" defaultRowHeight="12"/>
  <cols>
    <col min="1" max="1" width="1.6328125" style="7" customWidth="1"/>
    <col min="2" max="2" width="3.6328125" style="7" customWidth="1"/>
    <col min="3" max="3" width="20.08984375" style="7" bestFit="1" customWidth="1"/>
    <col min="4" max="4" width="68.90625" style="7" customWidth="1"/>
    <col min="5" max="5" width="15.36328125" style="7" customWidth="1"/>
    <col min="6" max="6" width="5.90625" style="7" bestFit="1" customWidth="1"/>
    <col min="7" max="7" width="6.26953125" style="7" bestFit="1" customWidth="1"/>
    <col min="8" max="16384" width="9" style="7"/>
  </cols>
  <sheetData>
    <row r="1" spans="2:7">
      <c r="B1" s="6"/>
    </row>
    <row r="3" spans="2:7" ht="18.75" customHeight="1">
      <c r="B3" s="8" t="s">
        <v>809</v>
      </c>
    </row>
    <row r="5" spans="2:7">
      <c r="B5" s="902" t="s">
        <v>1</v>
      </c>
      <c r="C5" s="904" t="s">
        <v>2</v>
      </c>
      <c r="D5" s="906" t="s">
        <v>3</v>
      </c>
      <c r="E5" s="909" t="s">
        <v>199</v>
      </c>
      <c r="F5" s="906" t="s">
        <v>4</v>
      </c>
      <c r="G5" s="908"/>
    </row>
    <row r="6" spans="2:7" ht="13.5" customHeight="1">
      <c r="B6" s="903"/>
      <c r="C6" s="905"/>
      <c r="D6" s="907"/>
      <c r="E6" s="910"/>
      <c r="F6" s="90" t="s">
        <v>5</v>
      </c>
      <c r="G6" s="89" t="s">
        <v>6</v>
      </c>
    </row>
    <row r="7" spans="2:7">
      <c r="B7" s="889">
        <v>1</v>
      </c>
      <c r="C7" s="825" t="s">
        <v>7</v>
      </c>
      <c r="D7" s="9" t="s">
        <v>8</v>
      </c>
      <c r="E7" s="97" t="s">
        <v>200</v>
      </c>
      <c r="F7" s="10" t="s">
        <v>9</v>
      </c>
      <c r="G7" s="11" t="s">
        <v>10</v>
      </c>
    </row>
    <row r="8" spans="2:7">
      <c r="B8" s="889">
        <v>2</v>
      </c>
      <c r="C8" s="825" t="s">
        <v>158</v>
      </c>
      <c r="D8" s="9" t="s">
        <v>159</v>
      </c>
      <c r="E8" s="97" t="s">
        <v>200</v>
      </c>
      <c r="F8" s="10" t="s">
        <v>141</v>
      </c>
      <c r="G8" s="11"/>
    </row>
    <row r="9" spans="2:7">
      <c r="B9" s="889">
        <v>3</v>
      </c>
      <c r="C9" s="825" t="s">
        <v>161</v>
      </c>
      <c r="D9" s="97" t="s">
        <v>160</v>
      </c>
      <c r="E9" s="97" t="s">
        <v>200</v>
      </c>
      <c r="F9" s="10" t="s">
        <v>141</v>
      </c>
      <c r="G9" s="11"/>
    </row>
    <row r="10" spans="2:7">
      <c r="B10" s="889">
        <v>4</v>
      </c>
      <c r="C10" s="826" t="s">
        <v>11</v>
      </c>
      <c r="D10" s="12" t="s">
        <v>12</v>
      </c>
      <c r="E10" s="97" t="s">
        <v>200</v>
      </c>
      <c r="F10" s="13" t="s">
        <v>10</v>
      </c>
      <c r="G10" s="14"/>
    </row>
    <row r="11" spans="2:7">
      <c r="B11" s="889">
        <v>5</v>
      </c>
      <c r="C11" s="826" t="s">
        <v>467</v>
      </c>
      <c r="D11" s="12" t="s">
        <v>13</v>
      </c>
      <c r="E11" s="97" t="s">
        <v>200</v>
      </c>
      <c r="F11" s="13" t="s">
        <v>10</v>
      </c>
      <c r="G11" s="14"/>
    </row>
    <row r="12" spans="2:7">
      <c r="B12" s="889">
        <v>6</v>
      </c>
      <c r="C12" s="826" t="s">
        <v>144</v>
      </c>
      <c r="D12" s="12" t="s">
        <v>115</v>
      </c>
      <c r="E12" s="97" t="s">
        <v>200</v>
      </c>
      <c r="F12" s="13" t="s">
        <v>10</v>
      </c>
      <c r="G12" s="14"/>
    </row>
    <row r="13" spans="2:7">
      <c r="B13" s="889">
        <v>7</v>
      </c>
      <c r="C13" s="826" t="s">
        <v>145</v>
      </c>
      <c r="D13" s="12" t="s">
        <v>701</v>
      </c>
      <c r="E13" s="97" t="s">
        <v>200</v>
      </c>
      <c r="F13" s="13" t="s">
        <v>10</v>
      </c>
      <c r="G13" s="14"/>
    </row>
    <row r="14" spans="2:7">
      <c r="B14" s="889">
        <v>8</v>
      </c>
      <c r="C14" s="826" t="s">
        <v>148</v>
      </c>
      <c r="D14" s="12" t="s">
        <v>702</v>
      </c>
      <c r="E14" s="97" t="s">
        <v>200</v>
      </c>
      <c r="F14" s="13" t="s">
        <v>10</v>
      </c>
      <c r="G14" s="14"/>
    </row>
    <row r="15" spans="2:7">
      <c r="B15" s="889">
        <v>9</v>
      </c>
      <c r="C15" s="826" t="s">
        <v>146</v>
      </c>
      <c r="D15" s="12" t="s">
        <v>703</v>
      </c>
      <c r="E15" s="97" t="s">
        <v>200</v>
      </c>
      <c r="F15" s="13" t="s">
        <v>10</v>
      </c>
      <c r="G15" s="14"/>
    </row>
    <row r="16" spans="2:7">
      <c r="B16" s="889">
        <v>10</v>
      </c>
      <c r="C16" s="826" t="s">
        <v>147</v>
      </c>
      <c r="D16" s="12" t="s">
        <v>14</v>
      </c>
      <c r="E16" s="97" t="s">
        <v>200</v>
      </c>
      <c r="F16" s="13" t="s">
        <v>10</v>
      </c>
      <c r="G16" s="14"/>
    </row>
    <row r="17" spans="2:7">
      <c r="B17" s="889">
        <v>11</v>
      </c>
      <c r="C17" s="826" t="s">
        <v>162</v>
      </c>
      <c r="D17" s="84" t="s">
        <v>704</v>
      </c>
      <c r="E17" s="97" t="s">
        <v>200</v>
      </c>
      <c r="F17" s="13" t="s">
        <v>10</v>
      </c>
      <c r="G17" s="14"/>
    </row>
    <row r="18" spans="2:7" ht="24">
      <c r="B18" s="889">
        <v>12</v>
      </c>
      <c r="C18" s="826" t="s">
        <v>196</v>
      </c>
      <c r="D18" s="84" t="s">
        <v>705</v>
      </c>
      <c r="E18" s="97" t="s">
        <v>200</v>
      </c>
      <c r="F18" s="13" t="s">
        <v>10</v>
      </c>
      <c r="G18" s="14"/>
    </row>
    <row r="19" spans="2:7">
      <c r="B19" s="889">
        <v>13</v>
      </c>
      <c r="C19" s="826" t="s">
        <v>468</v>
      </c>
      <c r="D19" s="84" t="s">
        <v>872</v>
      </c>
      <c r="E19" s="97" t="s">
        <v>200</v>
      </c>
      <c r="F19" s="13" t="s">
        <v>10</v>
      </c>
      <c r="G19" s="14"/>
    </row>
    <row r="20" spans="2:7" ht="24">
      <c r="B20" s="889">
        <v>14</v>
      </c>
      <c r="C20" s="826" t="s">
        <v>469</v>
      </c>
      <c r="D20" s="84" t="s">
        <v>706</v>
      </c>
      <c r="E20" s="97" t="s">
        <v>200</v>
      </c>
      <c r="F20" s="13" t="s">
        <v>140</v>
      </c>
      <c r="G20" s="14"/>
    </row>
    <row r="21" spans="2:7">
      <c r="B21" s="889">
        <v>15</v>
      </c>
      <c r="C21" s="826" t="s">
        <v>470</v>
      </c>
      <c r="D21" s="84" t="s">
        <v>707</v>
      </c>
      <c r="E21" s="97" t="s">
        <v>200</v>
      </c>
      <c r="F21" s="13" t="s">
        <v>10</v>
      </c>
      <c r="G21" s="14"/>
    </row>
    <row r="22" spans="2:7">
      <c r="B22" s="889">
        <v>16</v>
      </c>
      <c r="C22" s="826" t="s">
        <v>149</v>
      </c>
      <c r="D22" s="12" t="s">
        <v>15</v>
      </c>
      <c r="E22" s="97" t="s">
        <v>200</v>
      </c>
      <c r="F22" s="13" t="s">
        <v>10</v>
      </c>
      <c r="G22" s="14"/>
    </row>
    <row r="23" spans="2:7">
      <c r="B23" s="889">
        <v>17</v>
      </c>
      <c r="C23" s="826" t="s">
        <v>150</v>
      </c>
      <c r="D23" s="12" t="s">
        <v>151</v>
      </c>
      <c r="E23" s="97" t="s">
        <v>200</v>
      </c>
      <c r="F23" s="13" t="s">
        <v>10</v>
      </c>
      <c r="G23" s="14"/>
    </row>
    <row r="24" spans="2:7">
      <c r="B24" s="889">
        <v>18</v>
      </c>
      <c r="C24" s="826" t="s">
        <v>152</v>
      </c>
      <c r="D24" s="12" t="s">
        <v>153</v>
      </c>
      <c r="E24" s="97" t="s">
        <v>200</v>
      </c>
      <c r="F24" s="13" t="s">
        <v>9</v>
      </c>
      <c r="G24" s="14" t="s">
        <v>10</v>
      </c>
    </row>
    <row r="25" spans="2:7">
      <c r="B25" s="889">
        <v>19</v>
      </c>
      <c r="C25" s="826" t="s">
        <v>16</v>
      </c>
      <c r="D25" s="12" t="s">
        <v>154</v>
      </c>
      <c r="E25" s="97" t="s">
        <v>200</v>
      </c>
      <c r="F25" s="13" t="s">
        <v>10</v>
      </c>
      <c r="G25" s="14"/>
    </row>
    <row r="26" spans="2:7">
      <c r="B26" s="889">
        <v>20</v>
      </c>
      <c r="C26" s="826" t="s">
        <v>116</v>
      </c>
      <c r="D26" s="12" t="s">
        <v>77</v>
      </c>
      <c r="E26" s="97" t="s">
        <v>200</v>
      </c>
      <c r="F26" s="13" t="s">
        <v>10</v>
      </c>
      <c r="G26" s="14"/>
    </row>
    <row r="27" spans="2:7">
      <c r="B27" s="889">
        <v>21</v>
      </c>
      <c r="C27" s="826" t="s">
        <v>155</v>
      </c>
      <c r="D27" s="12" t="s">
        <v>76</v>
      </c>
      <c r="E27" s="97" t="s">
        <v>200</v>
      </c>
      <c r="F27" s="13" t="s">
        <v>10</v>
      </c>
      <c r="G27" s="14"/>
    </row>
    <row r="28" spans="2:7">
      <c r="B28" s="889">
        <v>22</v>
      </c>
      <c r="C28" s="827" t="s">
        <v>191</v>
      </c>
      <c r="D28" s="204" t="s">
        <v>192</v>
      </c>
      <c r="E28" s="97" t="s">
        <v>200</v>
      </c>
      <c r="F28" s="205" t="s">
        <v>195</v>
      </c>
      <c r="G28" s="206" t="s">
        <v>140</v>
      </c>
    </row>
    <row r="29" spans="2:7">
      <c r="B29" s="889">
        <v>23</v>
      </c>
      <c r="C29" s="827" t="s">
        <v>175</v>
      </c>
      <c r="D29" s="204" t="s">
        <v>193</v>
      </c>
      <c r="E29" s="97" t="s">
        <v>200</v>
      </c>
      <c r="F29" s="205" t="s">
        <v>195</v>
      </c>
      <c r="G29" s="206" t="s">
        <v>140</v>
      </c>
    </row>
    <row r="30" spans="2:7">
      <c r="B30" s="889">
        <v>24</v>
      </c>
      <c r="C30" s="827" t="s">
        <v>178</v>
      </c>
      <c r="D30" s="204" t="s">
        <v>194</v>
      </c>
      <c r="E30" s="97" t="s">
        <v>200</v>
      </c>
      <c r="F30" s="205" t="s">
        <v>195</v>
      </c>
      <c r="G30" s="206" t="s">
        <v>140</v>
      </c>
    </row>
    <row r="31" spans="2:7">
      <c r="B31" s="889">
        <v>25</v>
      </c>
      <c r="C31" s="826" t="s">
        <v>156</v>
      </c>
      <c r="D31" s="7" t="s">
        <v>873</v>
      </c>
      <c r="E31" s="97" t="s">
        <v>200</v>
      </c>
      <c r="F31" s="13" t="s">
        <v>10</v>
      </c>
      <c r="G31" s="14"/>
    </row>
    <row r="32" spans="2:7">
      <c r="B32" s="889">
        <v>26</v>
      </c>
      <c r="C32" s="826" t="s">
        <v>480</v>
      </c>
      <c r="D32" s="12" t="s">
        <v>799</v>
      </c>
      <c r="E32" s="97" t="s">
        <v>200</v>
      </c>
      <c r="F32" s="13" t="s">
        <v>10</v>
      </c>
      <c r="G32" s="14"/>
    </row>
    <row r="33" spans="2:7">
      <c r="B33" s="889">
        <v>27</v>
      </c>
      <c r="C33" s="826" t="s">
        <v>481</v>
      </c>
      <c r="D33" s="12" t="s">
        <v>796</v>
      </c>
      <c r="E33" s="97" t="s">
        <v>709</v>
      </c>
      <c r="F33" s="13" t="s">
        <v>10</v>
      </c>
      <c r="G33" s="14"/>
    </row>
    <row r="34" spans="2:7">
      <c r="B34" s="889">
        <v>28</v>
      </c>
      <c r="C34" s="826" t="s">
        <v>724</v>
      </c>
      <c r="D34" s="12" t="s">
        <v>730</v>
      </c>
      <c r="E34" s="97" t="s">
        <v>725</v>
      </c>
      <c r="F34" s="13" t="s">
        <v>195</v>
      </c>
      <c r="G34" s="14" t="s">
        <v>141</v>
      </c>
    </row>
    <row r="35" spans="2:7">
      <c r="B35" s="889">
        <v>29</v>
      </c>
      <c r="C35" s="826" t="s">
        <v>482</v>
      </c>
      <c r="D35" s="12" t="s">
        <v>797</v>
      </c>
      <c r="E35" s="97" t="s">
        <v>710</v>
      </c>
      <c r="F35" s="13" t="s">
        <v>10</v>
      </c>
      <c r="G35" s="14"/>
    </row>
    <row r="36" spans="2:7">
      <c r="B36" s="889">
        <v>30</v>
      </c>
      <c r="C36" s="826" t="s">
        <v>794</v>
      </c>
      <c r="D36" s="12" t="s">
        <v>798</v>
      </c>
      <c r="E36" s="97" t="s">
        <v>708</v>
      </c>
      <c r="F36" s="13" t="s">
        <v>10</v>
      </c>
      <c r="G36" s="14"/>
    </row>
    <row r="37" spans="2:7">
      <c r="B37" s="889">
        <v>31</v>
      </c>
      <c r="C37" s="826" t="s">
        <v>795</v>
      </c>
      <c r="D37" s="12" t="s">
        <v>843</v>
      </c>
      <c r="E37" s="97" t="s">
        <v>772</v>
      </c>
      <c r="F37" s="13" t="s">
        <v>141</v>
      </c>
      <c r="G37" s="206"/>
    </row>
    <row r="38" spans="2:7">
      <c r="B38" s="889">
        <v>32</v>
      </c>
      <c r="C38" s="826" t="s">
        <v>827</v>
      </c>
      <c r="D38" s="12" t="s">
        <v>734</v>
      </c>
      <c r="E38" s="97" t="s">
        <v>725</v>
      </c>
      <c r="F38" s="13"/>
      <c r="G38" s="206" t="s">
        <v>141</v>
      </c>
    </row>
    <row r="39" spans="2:7">
      <c r="B39" s="889">
        <v>33</v>
      </c>
      <c r="C39" s="826" t="s">
        <v>828</v>
      </c>
      <c r="D39" s="12" t="s">
        <v>735</v>
      </c>
      <c r="E39" s="97" t="s">
        <v>200</v>
      </c>
      <c r="F39" s="13"/>
      <c r="G39" s="206" t="s">
        <v>140</v>
      </c>
    </row>
    <row r="40" spans="2:7">
      <c r="B40" s="889">
        <v>34</v>
      </c>
      <c r="C40" s="826" t="s">
        <v>829</v>
      </c>
      <c r="D40" s="12" t="s">
        <v>736</v>
      </c>
      <c r="E40" s="97" t="s">
        <v>200</v>
      </c>
      <c r="F40" s="13"/>
      <c r="G40" s="206" t="s">
        <v>140</v>
      </c>
    </row>
    <row r="41" spans="2:7">
      <c r="B41" s="889">
        <v>35</v>
      </c>
      <c r="C41" s="826" t="s">
        <v>830</v>
      </c>
      <c r="D41" s="12" t="s">
        <v>737</v>
      </c>
      <c r="E41" s="97" t="s">
        <v>200</v>
      </c>
      <c r="F41" s="13"/>
      <c r="G41" s="206" t="s">
        <v>140</v>
      </c>
    </row>
    <row r="42" spans="2:7">
      <c r="B42" s="889">
        <v>36</v>
      </c>
      <c r="C42" s="826" t="s">
        <v>831</v>
      </c>
      <c r="D42" s="12" t="s">
        <v>738</v>
      </c>
      <c r="E42" s="97" t="s">
        <v>200</v>
      </c>
      <c r="F42" s="13"/>
      <c r="G42" s="206" t="s">
        <v>140</v>
      </c>
    </row>
    <row r="43" spans="2:7">
      <c r="B43" s="889">
        <v>37</v>
      </c>
      <c r="C43" s="826" t="s">
        <v>832</v>
      </c>
      <c r="D43" s="12" t="s">
        <v>739</v>
      </c>
      <c r="E43" s="97" t="s">
        <v>200</v>
      </c>
      <c r="F43" s="13"/>
      <c r="G43" s="206" t="s">
        <v>140</v>
      </c>
    </row>
    <row r="44" spans="2:7">
      <c r="B44" s="889">
        <v>38</v>
      </c>
      <c r="C44" s="826" t="s">
        <v>854</v>
      </c>
      <c r="D44" s="12" t="s">
        <v>733</v>
      </c>
      <c r="E44" s="97" t="s">
        <v>725</v>
      </c>
      <c r="F44" s="13"/>
      <c r="G44" s="14" t="s">
        <v>141</v>
      </c>
    </row>
    <row r="45" spans="2:7">
      <c r="B45" s="889">
        <v>39</v>
      </c>
      <c r="C45" s="826" t="s">
        <v>485</v>
      </c>
      <c r="D45" s="12" t="s">
        <v>844</v>
      </c>
      <c r="E45" s="97" t="s">
        <v>709</v>
      </c>
      <c r="F45" s="13" t="s">
        <v>10</v>
      </c>
      <c r="G45" s="206"/>
    </row>
    <row r="46" spans="2:7">
      <c r="B46" s="889">
        <v>40</v>
      </c>
      <c r="C46" s="826" t="s">
        <v>833</v>
      </c>
      <c r="D46" s="12" t="s">
        <v>740</v>
      </c>
      <c r="E46" s="97" t="s">
        <v>200</v>
      </c>
      <c r="F46" s="13"/>
      <c r="G46" s="206" t="s">
        <v>140</v>
      </c>
    </row>
    <row r="47" spans="2:7">
      <c r="B47" s="889">
        <v>41</v>
      </c>
      <c r="C47" s="826" t="s">
        <v>483</v>
      </c>
      <c r="D47" s="12" t="s">
        <v>800</v>
      </c>
      <c r="E47" s="97" t="s">
        <v>200</v>
      </c>
      <c r="F47" s="13" t="s">
        <v>10</v>
      </c>
      <c r="G47" s="14"/>
    </row>
    <row r="48" spans="2:7">
      <c r="B48" s="889">
        <v>42</v>
      </c>
      <c r="C48" s="826" t="s">
        <v>484</v>
      </c>
      <c r="D48" s="12" t="s">
        <v>845</v>
      </c>
      <c r="E48" s="97" t="s">
        <v>708</v>
      </c>
      <c r="F48" s="13" t="s">
        <v>10</v>
      </c>
      <c r="G48" s="14"/>
    </row>
    <row r="49" spans="2:7">
      <c r="B49" s="889">
        <v>43</v>
      </c>
      <c r="C49" s="826" t="s">
        <v>834</v>
      </c>
      <c r="D49" s="12" t="s">
        <v>856</v>
      </c>
      <c r="E49" s="97" t="s">
        <v>710</v>
      </c>
      <c r="F49" s="13" t="s">
        <v>10</v>
      </c>
      <c r="G49" s="14"/>
    </row>
    <row r="50" spans="2:7">
      <c r="B50" s="889">
        <v>44</v>
      </c>
      <c r="C50" s="826" t="s">
        <v>835</v>
      </c>
      <c r="D50" s="12" t="s">
        <v>731</v>
      </c>
      <c r="E50" s="97" t="s">
        <v>725</v>
      </c>
      <c r="F50" s="13"/>
      <c r="G50" s="14" t="s">
        <v>141</v>
      </c>
    </row>
    <row r="51" spans="2:7">
      <c r="B51" s="889">
        <v>45</v>
      </c>
      <c r="C51" s="826" t="s">
        <v>836</v>
      </c>
      <c r="D51" s="12" t="s">
        <v>732</v>
      </c>
      <c r="E51" s="97" t="s">
        <v>725</v>
      </c>
      <c r="F51" s="13"/>
      <c r="G51" s="14" t="s">
        <v>141</v>
      </c>
    </row>
    <row r="52" spans="2:7">
      <c r="B52" s="889">
        <v>46</v>
      </c>
      <c r="C52" s="826" t="s">
        <v>837</v>
      </c>
      <c r="D52" s="12" t="s">
        <v>846</v>
      </c>
      <c r="E52" s="97" t="s">
        <v>709</v>
      </c>
      <c r="F52" s="13" t="s">
        <v>10</v>
      </c>
      <c r="G52" s="14"/>
    </row>
    <row r="53" spans="2:7">
      <c r="B53" s="889">
        <v>47</v>
      </c>
      <c r="C53" s="826" t="s">
        <v>838</v>
      </c>
      <c r="D53" s="12" t="s">
        <v>847</v>
      </c>
      <c r="E53" s="97" t="s">
        <v>709</v>
      </c>
      <c r="F53" s="13" t="s">
        <v>10</v>
      </c>
      <c r="G53" s="14"/>
    </row>
    <row r="54" spans="2:7">
      <c r="B54" s="889">
        <v>48</v>
      </c>
      <c r="C54" s="826" t="s">
        <v>726</v>
      </c>
      <c r="D54" s="12" t="s">
        <v>848</v>
      </c>
      <c r="E54" s="97" t="s">
        <v>710</v>
      </c>
      <c r="F54" s="13" t="s">
        <v>10</v>
      </c>
      <c r="G54" s="14"/>
    </row>
    <row r="55" spans="2:7">
      <c r="B55" s="889">
        <v>49</v>
      </c>
      <c r="C55" s="826" t="s">
        <v>727</v>
      </c>
      <c r="D55" s="12" t="s">
        <v>849</v>
      </c>
      <c r="E55" s="97" t="s">
        <v>709</v>
      </c>
      <c r="F55" s="13" t="s">
        <v>10</v>
      </c>
      <c r="G55" s="14"/>
    </row>
    <row r="56" spans="2:7">
      <c r="B56" s="889">
        <v>50</v>
      </c>
      <c r="C56" s="826" t="s">
        <v>728</v>
      </c>
      <c r="D56" s="12" t="s">
        <v>850</v>
      </c>
      <c r="E56" s="97" t="s">
        <v>710</v>
      </c>
      <c r="F56" s="13" t="s">
        <v>10</v>
      </c>
      <c r="G56" s="14"/>
    </row>
    <row r="57" spans="2:7">
      <c r="B57" s="889">
        <v>51</v>
      </c>
      <c r="C57" s="826" t="s">
        <v>729</v>
      </c>
      <c r="D57" s="12" t="s">
        <v>851</v>
      </c>
      <c r="E57" s="97" t="s">
        <v>710</v>
      </c>
      <c r="F57" s="13" t="s">
        <v>10</v>
      </c>
      <c r="G57" s="14"/>
    </row>
    <row r="58" spans="2:7">
      <c r="B58" s="889">
        <v>52</v>
      </c>
      <c r="C58" s="826" t="s">
        <v>839</v>
      </c>
      <c r="D58" s="12" t="s">
        <v>852</v>
      </c>
      <c r="E58" s="97" t="s">
        <v>709</v>
      </c>
      <c r="F58" s="13" t="s">
        <v>10</v>
      </c>
      <c r="G58" s="14"/>
    </row>
    <row r="59" spans="2:7">
      <c r="B59" s="889">
        <v>53</v>
      </c>
      <c r="C59" s="826" t="s">
        <v>840</v>
      </c>
      <c r="D59" s="84" t="s">
        <v>741</v>
      </c>
      <c r="E59" s="97" t="s">
        <v>200</v>
      </c>
      <c r="F59" s="13"/>
      <c r="G59" s="206" t="s">
        <v>140</v>
      </c>
    </row>
    <row r="60" spans="2:7">
      <c r="B60" s="889">
        <v>54</v>
      </c>
      <c r="C60" s="826" t="s">
        <v>841</v>
      </c>
      <c r="D60" s="84" t="s">
        <v>742</v>
      </c>
      <c r="E60" s="97" t="s">
        <v>200</v>
      </c>
      <c r="F60" s="13"/>
      <c r="G60" s="206" t="s">
        <v>140</v>
      </c>
    </row>
    <row r="61" spans="2:7">
      <c r="B61" s="889">
        <v>55</v>
      </c>
      <c r="C61" s="826" t="s">
        <v>842</v>
      </c>
      <c r="D61" s="84" t="s">
        <v>853</v>
      </c>
      <c r="E61" s="97" t="s">
        <v>710</v>
      </c>
      <c r="F61" s="13" t="s">
        <v>10</v>
      </c>
      <c r="G61" s="14"/>
    </row>
    <row r="62" spans="2:7">
      <c r="B62" s="889">
        <v>56</v>
      </c>
      <c r="C62" s="826" t="s">
        <v>688</v>
      </c>
      <c r="D62" s="12" t="s">
        <v>801</v>
      </c>
      <c r="E62" s="97" t="s">
        <v>200</v>
      </c>
      <c r="F62" s="13"/>
      <c r="G62" s="14"/>
    </row>
    <row r="63" spans="2:7">
      <c r="B63" s="889">
        <v>57</v>
      </c>
      <c r="C63" s="826" t="s">
        <v>689</v>
      </c>
      <c r="D63" s="12" t="s">
        <v>804</v>
      </c>
      <c r="E63" s="97" t="s">
        <v>709</v>
      </c>
      <c r="F63" s="13" t="s">
        <v>10</v>
      </c>
      <c r="G63" s="14"/>
    </row>
    <row r="64" spans="2:7">
      <c r="B64" s="889">
        <v>58</v>
      </c>
      <c r="C64" s="7" t="s">
        <v>764</v>
      </c>
      <c r="D64" s="12" t="s">
        <v>765</v>
      </c>
      <c r="E64" s="97" t="s">
        <v>200</v>
      </c>
      <c r="F64" s="13"/>
      <c r="G64" s="206" t="s">
        <v>140</v>
      </c>
    </row>
    <row r="65" spans="2:7">
      <c r="B65" s="889">
        <v>59</v>
      </c>
      <c r="C65" s="826" t="s">
        <v>690</v>
      </c>
      <c r="D65" s="12" t="s">
        <v>805</v>
      </c>
      <c r="E65" s="97" t="s">
        <v>710</v>
      </c>
      <c r="F65" s="13" t="s">
        <v>10</v>
      </c>
      <c r="G65" s="14"/>
    </row>
    <row r="66" spans="2:7">
      <c r="B66" s="889">
        <v>60</v>
      </c>
      <c r="C66" s="7" t="s">
        <v>766</v>
      </c>
      <c r="D66" s="12" t="s">
        <v>768</v>
      </c>
      <c r="E66" s="97" t="s">
        <v>725</v>
      </c>
      <c r="F66" s="13"/>
      <c r="G66" s="14" t="s">
        <v>140</v>
      </c>
    </row>
    <row r="67" spans="2:7">
      <c r="B67" s="889">
        <v>61</v>
      </c>
      <c r="C67" s="7" t="s">
        <v>767</v>
      </c>
      <c r="D67" s="12" t="s">
        <v>769</v>
      </c>
      <c r="E67" s="97" t="s">
        <v>200</v>
      </c>
      <c r="F67" s="13"/>
      <c r="G67" s="206" t="s">
        <v>140</v>
      </c>
    </row>
    <row r="68" spans="2:7">
      <c r="B68" s="889">
        <v>62</v>
      </c>
      <c r="C68" s="826" t="s">
        <v>691</v>
      </c>
      <c r="D68" s="12" t="s">
        <v>806</v>
      </c>
      <c r="E68" s="97" t="s">
        <v>708</v>
      </c>
      <c r="F68" s="13" t="s">
        <v>10</v>
      </c>
      <c r="G68" s="14"/>
    </row>
    <row r="69" spans="2:7">
      <c r="B69" s="889">
        <v>63</v>
      </c>
      <c r="C69" s="826" t="s">
        <v>770</v>
      </c>
      <c r="D69" s="12" t="s">
        <v>771</v>
      </c>
      <c r="E69" s="97" t="s">
        <v>725</v>
      </c>
      <c r="F69" s="13"/>
      <c r="G69" s="14" t="s">
        <v>140</v>
      </c>
    </row>
    <row r="70" spans="2:7">
      <c r="B70" s="889">
        <v>64</v>
      </c>
      <c r="C70" s="826" t="s">
        <v>802</v>
      </c>
      <c r="D70" s="12" t="s">
        <v>807</v>
      </c>
      <c r="E70" s="97" t="s">
        <v>709</v>
      </c>
      <c r="F70" s="13" t="s">
        <v>10</v>
      </c>
      <c r="G70" s="14"/>
    </row>
    <row r="71" spans="2:7">
      <c r="B71" s="889">
        <v>65</v>
      </c>
      <c r="C71" s="826" t="s">
        <v>803</v>
      </c>
      <c r="D71" s="12" t="s">
        <v>808</v>
      </c>
      <c r="E71" s="97" t="s">
        <v>709</v>
      </c>
      <c r="F71" s="13" t="s">
        <v>10</v>
      </c>
      <c r="G71" s="14"/>
    </row>
    <row r="72" spans="2:7">
      <c r="B72" s="889">
        <v>66</v>
      </c>
      <c r="C72" s="826" t="s">
        <v>157</v>
      </c>
      <c r="D72" s="12" t="s">
        <v>197</v>
      </c>
      <c r="E72" s="565" t="s">
        <v>200</v>
      </c>
      <c r="F72" s="205" t="s">
        <v>201</v>
      </c>
      <c r="G72" s="14"/>
    </row>
    <row r="73" spans="2:7">
      <c r="B73" s="889">
        <v>67</v>
      </c>
      <c r="C73" s="826" t="s">
        <v>867</v>
      </c>
      <c r="D73" s="12" t="s">
        <v>863</v>
      </c>
      <c r="E73" s="565" t="s">
        <v>200</v>
      </c>
      <c r="F73" s="13"/>
      <c r="G73" s="14" t="s">
        <v>141</v>
      </c>
    </row>
    <row r="74" spans="2:7">
      <c r="B74" s="889">
        <v>68</v>
      </c>
      <c r="C74" s="826" t="s">
        <v>866</v>
      </c>
      <c r="D74" s="12" t="s">
        <v>198</v>
      </c>
      <c r="E74" s="565" t="s">
        <v>200</v>
      </c>
      <c r="F74" s="13" t="s">
        <v>141</v>
      </c>
      <c r="G74" s="14"/>
    </row>
    <row r="75" spans="2:7">
      <c r="B75" s="889">
        <v>69</v>
      </c>
      <c r="C75" s="826" t="s">
        <v>813</v>
      </c>
      <c r="D75" s="12" t="s">
        <v>712</v>
      </c>
      <c r="E75" s="565" t="s">
        <v>200</v>
      </c>
      <c r="F75" s="13" t="s">
        <v>141</v>
      </c>
      <c r="G75" s="14"/>
    </row>
    <row r="76" spans="2:7" ht="24">
      <c r="B76" s="889">
        <v>70</v>
      </c>
      <c r="C76" s="894" t="s">
        <v>864</v>
      </c>
      <c r="D76" s="885" t="s">
        <v>815</v>
      </c>
      <c r="E76" s="888" t="s">
        <v>711</v>
      </c>
      <c r="F76" s="886" t="s">
        <v>141</v>
      </c>
      <c r="G76" s="887"/>
    </row>
    <row r="77" spans="2:7">
      <c r="B77" s="891">
        <v>71</v>
      </c>
      <c r="C77" s="895" t="s">
        <v>865</v>
      </c>
      <c r="D77" s="890" t="s">
        <v>814</v>
      </c>
      <c r="E77" s="844" t="s">
        <v>725</v>
      </c>
      <c r="F77" s="207" t="s">
        <v>141</v>
      </c>
      <c r="G77" s="208"/>
    </row>
    <row r="78" spans="2:7">
      <c r="B78" s="892" t="s">
        <v>17</v>
      </c>
    </row>
  </sheetData>
  <mergeCells count="5">
    <mergeCell ref="B5:B6"/>
    <mergeCell ref="C5:C6"/>
    <mergeCell ref="D5:D6"/>
    <mergeCell ref="F5:G5"/>
    <mergeCell ref="E5:E6"/>
  </mergeCells>
  <phoneticPr fontId="10"/>
  <printOptions horizontalCentered="1"/>
  <pageMargins left="0.7" right="0.7" top="0.75" bottom="0.75" header="0.3" footer="0.3"/>
  <pageSetup paperSize="9" scale="74" orientation="portrait" horizontalDpi="300" verticalDpi="30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Q86"/>
  <sheetViews>
    <sheetView view="pageBreakPreview" topLeftCell="A19" zoomScaleNormal="100" zoomScaleSheetLayoutView="100" workbookViewId="0">
      <selection activeCell="J69" sqref="J69"/>
    </sheetView>
  </sheetViews>
  <sheetFormatPr defaultColWidth="9" defaultRowHeight="13"/>
  <cols>
    <col min="1" max="1" width="3.6328125" style="271" customWidth="1"/>
    <col min="2" max="2" width="3.7265625" style="271" customWidth="1"/>
    <col min="3" max="3" width="13.6328125" style="271" customWidth="1"/>
    <col min="4" max="4" width="6.26953125" style="271" customWidth="1"/>
    <col min="5" max="5" width="25.6328125" style="271" customWidth="1"/>
    <col min="6" max="6" width="12.6328125" style="271" customWidth="1"/>
    <col min="7" max="8" width="7" style="271" customWidth="1"/>
    <col min="9" max="11" width="4.08984375" style="271" customWidth="1"/>
    <col min="12" max="15" width="11.26953125" style="271" customWidth="1"/>
    <col min="16" max="16" width="7.6328125" style="271" customWidth="1"/>
    <col min="17" max="31" width="8.90625" style="271" customWidth="1"/>
    <col min="32" max="32" width="13.36328125" style="271" customWidth="1"/>
    <col min="33" max="33" width="1.453125" style="271" customWidth="1"/>
    <col min="34" max="34" width="25.6328125" style="271" customWidth="1"/>
    <col min="35" max="35" width="13.90625" style="271" customWidth="1"/>
    <col min="36" max="36" width="8.7265625" style="271" customWidth="1"/>
    <col min="37" max="37" width="9" style="271"/>
    <col min="38" max="38" width="23.6328125" style="271" customWidth="1"/>
    <col min="39" max="16384" width="9" style="271"/>
  </cols>
  <sheetData>
    <row r="1" spans="2:38" ht="10" customHeight="1"/>
    <row r="2" spans="2:38" ht="20.149999999999999" customHeight="1">
      <c r="B2" s="555" t="s">
        <v>824</v>
      </c>
    </row>
    <row r="3" spans="2:38" s="216" customFormat="1" ht="21.75" customHeight="1">
      <c r="B3" s="1333" t="s">
        <v>692</v>
      </c>
      <c r="C3" s="1002"/>
      <c r="D3" s="1002"/>
      <c r="E3" s="1002"/>
      <c r="F3" s="1002"/>
      <c r="G3" s="1002"/>
      <c r="H3" s="1002"/>
      <c r="I3" s="1002"/>
      <c r="J3" s="1002"/>
      <c r="K3" s="1002"/>
      <c r="L3" s="1002"/>
      <c r="M3" s="1002"/>
      <c r="N3" s="1002"/>
      <c r="O3" s="1002"/>
      <c r="P3" s="1002"/>
      <c r="Q3" s="1002"/>
      <c r="R3" s="1002"/>
      <c r="S3" s="1002"/>
      <c r="T3" s="1002"/>
      <c r="U3" s="1002"/>
      <c r="V3" s="1002"/>
      <c r="W3" s="1002"/>
      <c r="X3" s="1002"/>
      <c r="Y3" s="1002"/>
      <c r="Z3" s="1002"/>
      <c r="AA3" s="1002"/>
      <c r="AB3" s="1002"/>
      <c r="AC3" s="1002"/>
      <c r="AD3" s="1002"/>
      <c r="AE3" s="1002"/>
      <c r="AF3" s="577"/>
      <c r="AG3" s="269"/>
      <c r="AH3" s="269"/>
      <c r="AI3" s="269"/>
      <c r="AJ3" s="269"/>
      <c r="AK3" s="269"/>
      <c r="AL3" s="269"/>
    </row>
    <row r="4" spans="2:38" ht="15" customHeight="1" thickBot="1">
      <c r="C4" s="260"/>
      <c r="D4" s="260"/>
      <c r="E4" s="260"/>
      <c r="F4" s="260"/>
      <c r="G4" s="260"/>
      <c r="H4" s="260"/>
      <c r="I4" s="260"/>
      <c r="J4" s="260"/>
      <c r="K4" s="260"/>
      <c r="L4" s="260"/>
      <c r="M4" s="260"/>
      <c r="N4" s="260"/>
      <c r="O4" s="260"/>
      <c r="P4" s="260"/>
      <c r="Q4" s="260"/>
      <c r="R4" s="260"/>
      <c r="S4" s="260"/>
      <c r="T4" s="260"/>
      <c r="U4" s="260"/>
      <c r="V4" s="260"/>
      <c r="W4" s="260"/>
      <c r="X4" s="260"/>
      <c r="Y4" s="260"/>
      <c r="Z4" s="260"/>
      <c r="AA4" s="260"/>
      <c r="AB4" s="260"/>
      <c r="AC4" s="260"/>
      <c r="AD4" s="260"/>
      <c r="AE4" s="268"/>
      <c r="AF4" s="268"/>
    </row>
    <row r="5" spans="2:38" s="260" customFormat="1" ht="21" customHeight="1">
      <c r="B5" s="1320" t="s">
        <v>204</v>
      </c>
      <c r="C5" s="1321"/>
      <c r="D5" s="1323" t="s">
        <v>205</v>
      </c>
      <c r="E5" s="1325" t="s">
        <v>206</v>
      </c>
      <c r="F5" s="1327" t="s">
        <v>207</v>
      </c>
      <c r="G5" s="1334" t="s">
        <v>208</v>
      </c>
      <c r="H5" s="1334" t="s">
        <v>209</v>
      </c>
      <c r="I5" s="1336" t="s">
        <v>210</v>
      </c>
      <c r="J5" s="1318"/>
      <c r="K5" s="1337"/>
      <c r="L5" s="1336" t="s">
        <v>211</v>
      </c>
      <c r="M5" s="1318"/>
      <c r="N5" s="1318"/>
      <c r="O5" s="1318"/>
      <c r="P5" s="1338" t="s">
        <v>212</v>
      </c>
      <c r="Q5" s="1317" t="s">
        <v>213</v>
      </c>
      <c r="R5" s="1318"/>
      <c r="S5" s="1318"/>
      <c r="T5" s="1318"/>
      <c r="U5" s="1318"/>
      <c r="V5" s="1318"/>
      <c r="W5" s="1318"/>
      <c r="X5" s="1318"/>
      <c r="Y5" s="1318"/>
      <c r="Z5" s="1318"/>
      <c r="AA5" s="1318"/>
      <c r="AB5" s="1318"/>
      <c r="AC5" s="1318"/>
      <c r="AD5" s="1318"/>
      <c r="AE5" s="1353"/>
      <c r="AF5" s="1331" t="s">
        <v>787</v>
      </c>
      <c r="AJ5" s="214"/>
      <c r="AK5" s="214"/>
    </row>
    <row r="6" spans="2:38" s="260" customFormat="1" ht="49.5" customHeight="1" thickBot="1">
      <c r="B6" s="1268"/>
      <c r="C6" s="1322"/>
      <c r="D6" s="1324"/>
      <c r="E6" s="1326"/>
      <c r="F6" s="1328"/>
      <c r="G6" s="1335"/>
      <c r="H6" s="1335"/>
      <c r="I6" s="585" t="s">
        <v>214</v>
      </c>
      <c r="J6" s="585" t="s">
        <v>215</v>
      </c>
      <c r="K6" s="585" t="s">
        <v>216</v>
      </c>
      <c r="L6" s="585" t="s">
        <v>217</v>
      </c>
      <c r="M6" s="585" t="s">
        <v>218</v>
      </c>
      <c r="N6" s="585" t="s">
        <v>219</v>
      </c>
      <c r="O6" s="585" t="s">
        <v>220</v>
      </c>
      <c r="P6" s="1339"/>
      <c r="Q6" s="879" t="s">
        <v>262</v>
      </c>
      <c r="R6" s="880" t="s">
        <v>263</v>
      </c>
      <c r="S6" s="880" t="s">
        <v>264</v>
      </c>
      <c r="T6" s="880" t="s">
        <v>265</v>
      </c>
      <c r="U6" s="880" t="s">
        <v>266</v>
      </c>
      <c r="V6" s="880" t="s">
        <v>267</v>
      </c>
      <c r="W6" s="880" t="s">
        <v>268</v>
      </c>
      <c r="X6" s="880" t="s">
        <v>269</v>
      </c>
      <c r="Y6" s="880" t="s">
        <v>270</v>
      </c>
      <c r="Z6" s="880" t="s">
        <v>271</v>
      </c>
      <c r="AA6" s="880" t="s">
        <v>683</v>
      </c>
      <c r="AB6" s="880" t="s">
        <v>684</v>
      </c>
      <c r="AC6" s="880" t="s">
        <v>685</v>
      </c>
      <c r="AD6" s="880" t="s">
        <v>686</v>
      </c>
      <c r="AE6" s="881" t="s">
        <v>687</v>
      </c>
      <c r="AF6" s="1332"/>
      <c r="AJ6" s="214"/>
      <c r="AK6" s="214"/>
    </row>
    <row r="7" spans="2:38" ht="15" customHeight="1">
      <c r="B7" s="1346" t="s">
        <v>240</v>
      </c>
      <c r="C7" s="1308" t="s">
        <v>241</v>
      </c>
      <c r="D7" s="225"/>
      <c r="E7" s="211"/>
      <c r="F7" s="261"/>
      <c r="G7" s="261"/>
      <c r="H7" s="261"/>
      <c r="I7" s="261"/>
      <c r="J7" s="261"/>
      <c r="K7" s="261"/>
      <c r="L7" s="262"/>
      <c r="M7" s="262"/>
      <c r="N7" s="262"/>
      <c r="O7" s="262"/>
      <c r="P7" s="220"/>
      <c r="Q7" s="253"/>
      <c r="R7" s="232"/>
      <c r="S7" s="232"/>
      <c r="T7" s="232"/>
      <c r="U7" s="232"/>
      <c r="V7" s="232"/>
      <c r="W7" s="232"/>
      <c r="X7" s="232"/>
      <c r="Y7" s="232"/>
      <c r="Z7" s="232"/>
      <c r="AA7" s="232"/>
      <c r="AB7" s="232"/>
      <c r="AC7" s="232"/>
      <c r="AD7" s="802"/>
      <c r="AE7" s="234"/>
      <c r="AF7" s="863"/>
      <c r="AK7" s="260"/>
    </row>
    <row r="8" spans="2:38" ht="15" customHeight="1">
      <c r="B8" s="1347"/>
      <c r="C8" s="1309"/>
      <c r="D8" s="245"/>
      <c r="E8" s="267"/>
      <c r="F8" s="254"/>
      <c r="G8" s="254"/>
      <c r="H8" s="254"/>
      <c r="I8" s="254"/>
      <c r="J8" s="254"/>
      <c r="K8" s="254"/>
      <c r="L8" s="254"/>
      <c r="M8" s="254"/>
      <c r="N8" s="254"/>
      <c r="O8" s="254"/>
      <c r="P8" s="272"/>
      <c r="Q8" s="264"/>
      <c r="R8" s="266"/>
      <c r="S8" s="266"/>
      <c r="T8" s="266"/>
      <c r="U8" s="266"/>
      <c r="V8" s="266"/>
      <c r="W8" s="266"/>
      <c r="X8" s="266"/>
      <c r="Y8" s="266"/>
      <c r="Z8" s="266"/>
      <c r="AA8" s="266"/>
      <c r="AB8" s="266"/>
      <c r="AC8" s="266"/>
      <c r="AD8" s="803"/>
      <c r="AE8" s="259"/>
      <c r="AF8" s="863"/>
      <c r="AK8" s="260"/>
    </row>
    <row r="9" spans="2:38" ht="15" customHeight="1">
      <c r="B9" s="1347"/>
      <c r="C9" s="1309"/>
      <c r="D9" s="245"/>
      <c r="E9" s="267"/>
      <c r="F9" s="254"/>
      <c r="G9" s="254"/>
      <c r="H9" s="254"/>
      <c r="I9" s="254"/>
      <c r="J9" s="254"/>
      <c r="K9" s="254"/>
      <c r="L9" s="254"/>
      <c r="M9" s="254"/>
      <c r="N9" s="254"/>
      <c r="O9" s="254"/>
      <c r="P9" s="272"/>
      <c r="Q9" s="264"/>
      <c r="R9" s="266"/>
      <c r="S9" s="266"/>
      <c r="T9" s="266"/>
      <c r="U9" s="266"/>
      <c r="V9" s="266"/>
      <c r="W9" s="266"/>
      <c r="X9" s="266"/>
      <c r="Y9" s="266"/>
      <c r="Z9" s="266"/>
      <c r="AA9" s="266"/>
      <c r="AB9" s="266"/>
      <c r="AC9" s="266"/>
      <c r="AD9" s="803"/>
      <c r="AE9" s="259"/>
      <c r="AF9" s="863"/>
      <c r="AK9" s="260"/>
    </row>
    <row r="10" spans="2:38" ht="15" customHeight="1">
      <c r="B10" s="1347"/>
      <c r="C10" s="1310"/>
      <c r="D10" s="256"/>
      <c r="E10" s="263"/>
      <c r="F10" s="255"/>
      <c r="G10" s="255"/>
      <c r="H10" s="255"/>
      <c r="I10" s="255"/>
      <c r="J10" s="255"/>
      <c r="K10" s="255"/>
      <c r="L10" s="255"/>
      <c r="M10" s="255"/>
      <c r="N10" s="255"/>
      <c r="O10" s="255"/>
      <c r="P10" s="270"/>
      <c r="Q10" s="252"/>
      <c r="R10" s="265"/>
      <c r="S10" s="265"/>
      <c r="T10" s="265"/>
      <c r="U10" s="265"/>
      <c r="V10" s="265"/>
      <c r="W10" s="265"/>
      <c r="X10" s="265"/>
      <c r="Y10" s="265"/>
      <c r="Z10" s="265"/>
      <c r="AA10" s="265"/>
      <c r="AB10" s="265"/>
      <c r="AC10" s="265"/>
      <c r="AD10" s="804"/>
      <c r="AE10" s="250"/>
      <c r="AF10" s="863"/>
      <c r="AK10" s="260"/>
    </row>
    <row r="11" spans="2:38" ht="15" customHeight="1">
      <c r="B11" s="1347"/>
      <c r="C11" s="1311" t="s">
        <v>242</v>
      </c>
      <c r="D11" s="244"/>
      <c r="E11" s="243"/>
      <c r="F11" s="236"/>
      <c r="G11" s="236"/>
      <c r="H11" s="236"/>
      <c r="I11" s="236"/>
      <c r="J11" s="236"/>
      <c r="K11" s="236"/>
      <c r="L11" s="236"/>
      <c r="M11" s="236"/>
      <c r="N11" s="236"/>
      <c r="O11" s="236"/>
      <c r="P11" s="213"/>
      <c r="Q11" s="233"/>
      <c r="R11" s="215"/>
      <c r="S11" s="215"/>
      <c r="T11" s="215"/>
      <c r="U11" s="215"/>
      <c r="V11" s="215"/>
      <c r="W11" s="215"/>
      <c r="X11" s="215"/>
      <c r="Y11" s="215"/>
      <c r="Z11" s="215"/>
      <c r="AA11" s="215"/>
      <c r="AB11" s="215"/>
      <c r="AC11" s="215"/>
      <c r="AD11" s="805"/>
      <c r="AE11" s="223"/>
      <c r="AF11" s="866"/>
      <c r="AK11" s="260"/>
    </row>
    <row r="12" spans="2:38" ht="15" customHeight="1">
      <c r="B12" s="1347"/>
      <c r="C12" s="1312"/>
      <c r="D12" s="245"/>
      <c r="E12" s="267"/>
      <c r="F12" s="254"/>
      <c r="G12" s="254"/>
      <c r="H12" s="254"/>
      <c r="I12" s="254"/>
      <c r="J12" s="254"/>
      <c r="K12" s="254"/>
      <c r="L12" s="254"/>
      <c r="M12" s="254"/>
      <c r="N12" s="254"/>
      <c r="O12" s="254"/>
      <c r="P12" s="272"/>
      <c r="Q12" s="264"/>
      <c r="R12" s="266"/>
      <c r="S12" s="266"/>
      <c r="T12" s="266"/>
      <c r="U12" s="266"/>
      <c r="V12" s="266"/>
      <c r="W12" s="266"/>
      <c r="X12" s="266"/>
      <c r="Y12" s="266"/>
      <c r="Z12" s="266"/>
      <c r="AA12" s="266"/>
      <c r="AB12" s="266"/>
      <c r="AC12" s="266"/>
      <c r="AD12" s="803"/>
      <c r="AE12" s="259"/>
      <c r="AF12" s="863"/>
      <c r="AK12" s="260"/>
    </row>
    <row r="13" spans="2:38" ht="15" customHeight="1">
      <c r="B13" s="1347"/>
      <c r="C13" s="1312"/>
      <c r="D13" s="245"/>
      <c r="E13" s="267"/>
      <c r="F13" s="254"/>
      <c r="G13" s="254"/>
      <c r="H13" s="254"/>
      <c r="I13" s="254"/>
      <c r="J13" s="254"/>
      <c r="K13" s="254"/>
      <c r="L13" s="254"/>
      <c r="M13" s="254"/>
      <c r="N13" s="254"/>
      <c r="O13" s="254"/>
      <c r="P13" s="272"/>
      <c r="Q13" s="264"/>
      <c r="R13" s="266"/>
      <c r="S13" s="266"/>
      <c r="T13" s="266"/>
      <c r="U13" s="266"/>
      <c r="V13" s="266"/>
      <c r="W13" s="266"/>
      <c r="X13" s="266"/>
      <c r="Y13" s="266"/>
      <c r="Z13" s="266"/>
      <c r="AA13" s="266"/>
      <c r="AB13" s="266"/>
      <c r="AC13" s="266"/>
      <c r="AD13" s="803"/>
      <c r="AE13" s="259"/>
      <c r="AF13" s="863"/>
      <c r="AK13" s="260"/>
    </row>
    <row r="14" spans="2:38" ht="15" customHeight="1">
      <c r="B14" s="1347"/>
      <c r="C14" s="1313"/>
      <c r="D14" s="219"/>
      <c r="E14" s="228"/>
      <c r="F14" s="224"/>
      <c r="G14" s="224"/>
      <c r="H14" s="224"/>
      <c r="I14" s="224"/>
      <c r="J14" s="224"/>
      <c r="K14" s="224"/>
      <c r="L14" s="224"/>
      <c r="M14" s="224"/>
      <c r="N14" s="224"/>
      <c r="O14" s="224"/>
      <c r="P14" s="235"/>
      <c r="Q14" s="231"/>
      <c r="R14" s="242"/>
      <c r="S14" s="242"/>
      <c r="T14" s="242"/>
      <c r="U14" s="242"/>
      <c r="V14" s="242"/>
      <c r="W14" s="242"/>
      <c r="X14" s="242"/>
      <c r="Y14" s="242"/>
      <c r="Z14" s="242"/>
      <c r="AA14" s="242"/>
      <c r="AB14" s="242"/>
      <c r="AC14" s="242"/>
      <c r="AD14" s="806"/>
      <c r="AE14" s="217"/>
      <c r="AF14" s="863"/>
      <c r="AK14" s="260"/>
    </row>
    <row r="15" spans="2:38" ht="15" customHeight="1">
      <c r="B15" s="1347"/>
      <c r="C15" s="1311" t="s">
        <v>243</v>
      </c>
      <c r="D15" s="244"/>
      <c r="E15" s="243"/>
      <c r="F15" s="236"/>
      <c r="G15" s="236"/>
      <c r="H15" s="236"/>
      <c r="I15" s="236"/>
      <c r="J15" s="236"/>
      <c r="K15" s="236"/>
      <c r="L15" s="236"/>
      <c r="M15" s="236"/>
      <c r="N15" s="236"/>
      <c r="O15" s="236"/>
      <c r="P15" s="213"/>
      <c r="Q15" s="233"/>
      <c r="R15" s="215"/>
      <c r="S15" s="215"/>
      <c r="T15" s="215"/>
      <c r="U15" s="215"/>
      <c r="V15" s="215"/>
      <c r="W15" s="215"/>
      <c r="X15" s="215"/>
      <c r="Y15" s="215"/>
      <c r="Z15" s="215"/>
      <c r="AA15" s="215"/>
      <c r="AB15" s="215"/>
      <c r="AC15" s="215"/>
      <c r="AD15" s="805"/>
      <c r="AE15" s="223"/>
      <c r="AF15" s="866"/>
      <c r="AK15" s="260"/>
    </row>
    <row r="16" spans="2:38" ht="15" customHeight="1">
      <c r="B16" s="1347"/>
      <c r="C16" s="1312"/>
      <c r="D16" s="245"/>
      <c r="E16" s="267"/>
      <c r="F16" s="254"/>
      <c r="G16" s="254"/>
      <c r="H16" s="254"/>
      <c r="I16" s="254"/>
      <c r="J16" s="254"/>
      <c r="K16" s="254"/>
      <c r="L16" s="254"/>
      <c r="M16" s="254"/>
      <c r="N16" s="254"/>
      <c r="O16" s="254"/>
      <c r="P16" s="272"/>
      <c r="Q16" s="264"/>
      <c r="R16" s="266"/>
      <c r="S16" s="266"/>
      <c r="T16" s="266"/>
      <c r="U16" s="266"/>
      <c r="V16" s="266"/>
      <c r="W16" s="266"/>
      <c r="X16" s="266"/>
      <c r="Y16" s="266"/>
      <c r="Z16" s="266"/>
      <c r="AA16" s="266"/>
      <c r="AB16" s="266"/>
      <c r="AC16" s="266"/>
      <c r="AD16" s="803"/>
      <c r="AE16" s="259"/>
      <c r="AF16" s="863"/>
      <c r="AK16" s="260"/>
    </row>
    <row r="17" spans="2:37" ht="15" customHeight="1">
      <c r="B17" s="1347"/>
      <c r="C17" s="1312"/>
      <c r="D17" s="245"/>
      <c r="E17" s="267"/>
      <c r="F17" s="254"/>
      <c r="G17" s="254"/>
      <c r="H17" s="254"/>
      <c r="I17" s="254"/>
      <c r="J17" s="254"/>
      <c r="K17" s="254"/>
      <c r="L17" s="254"/>
      <c r="M17" s="254"/>
      <c r="N17" s="254"/>
      <c r="O17" s="254"/>
      <c r="P17" s="272"/>
      <c r="Q17" s="264"/>
      <c r="R17" s="266"/>
      <c r="S17" s="266"/>
      <c r="T17" s="266"/>
      <c r="U17" s="266"/>
      <c r="V17" s="266"/>
      <c r="W17" s="266"/>
      <c r="X17" s="266"/>
      <c r="Y17" s="266"/>
      <c r="Z17" s="266"/>
      <c r="AA17" s="266"/>
      <c r="AB17" s="266"/>
      <c r="AC17" s="266"/>
      <c r="AD17" s="803"/>
      <c r="AE17" s="259"/>
      <c r="AF17" s="863"/>
      <c r="AK17" s="260"/>
    </row>
    <row r="18" spans="2:37" ht="15" customHeight="1">
      <c r="B18" s="1347"/>
      <c r="C18" s="1313"/>
      <c r="D18" s="256"/>
      <c r="E18" s="263"/>
      <c r="F18" s="255"/>
      <c r="G18" s="255"/>
      <c r="H18" s="255"/>
      <c r="I18" s="255"/>
      <c r="J18" s="255"/>
      <c r="K18" s="255"/>
      <c r="L18" s="255"/>
      <c r="M18" s="255"/>
      <c r="N18" s="255"/>
      <c r="O18" s="255"/>
      <c r="P18" s="270"/>
      <c r="Q18" s="252"/>
      <c r="R18" s="265"/>
      <c r="S18" s="265"/>
      <c r="T18" s="265"/>
      <c r="U18" s="265"/>
      <c r="V18" s="265"/>
      <c r="W18" s="265"/>
      <c r="X18" s="265"/>
      <c r="Y18" s="265"/>
      <c r="Z18" s="265"/>
      <c r="AA18" s="265"/>
      <c r="AB18" s="265"/>
      <c r="AC18" s="265"/>
      <c r="AD18" s="804"/>
      <c r="AE18" s="250"/>
      <c r="AF18" s="864"/>
      <c r="AK18" s="260"/>
    </row>
    <row r="19" spans="2:37" ht="15" customHeight="1">
      <c r="B19" s="1347"/>
      <c r="C19" s="1311" t="s">
        <v>244</v>
      </c>
      <c r="D19" s="244"/>
      <c r="E19" s="243"/>
      <c r="F19" s="236"/>
      <c r="G19" s="236"/>
      <c r="H19" s="236"/>
      <c r="I19" s="236"/>
      <c r="J19" s="236"/>
      <c r="K19" s="236"/>
      <c r="L19" s="236"/>
      <c r="M19" s="236"/>
      <c r="N19" s="236"/>
      <c r="O19" s="236"/>
      <c r="P19" s="213"/>
      <c r="Q19" s="233"/>
      <c r="R19" s="215"/>
      <c r="S19" s="215"/>
      <c r="T19" s="215"/>
      <c r="U19" s="215"/>
      <c r="V19" s="215"/>
      <c r="W19" s="215"/>
      <c r="X19" s="215"/>
      <c r="Y19" s="215"/>
      <c r="Z19" s="215"/>
      <c r="AA19" s="215"/>
      <c r="AB19" s="215"/>
      <c r="AC19" s="215"/>
      <c r="AD19" s="805"/>
      <c r="AE19" s="223"/>
      <c r="AF19" s="866"/>
      <c r="AK19" s="260"/>
    </row>
    <row r="20" spans="2:37" ht="15" customHeight="1">
      <c r="B20" s="1347"/>
      <c r="C20" s="1312"/>
      <c r="D20" s="245"/>
      <c r="E20" s="267"/>
      <c r="F20" s="254"/>
      <c r="G20" s="254"/>
      <c r="H20" s="254"/>
      <c r="I20" s="254"/>
      <c r="J20" s="254"/>
      <c r="K20" s="254"/>
      <c r="L20" s="254"/>
      <c r="M20" s="254"/>
      <c r="N20" s="254"/>
      <c r="O20" s="254"/>
      <c r="P20" s="272"/>
      <c r="Q20" s="264"/>
      <c r="R20" s="266"/>
      <c r="S20" s="266"/>
      <c r="T20" s="266"/>
      <c r="U20" s="266"/>
      <c r="V20" s="266"/>
      <c r="W20" s="266"/>
      <c r="X20" s="266"/>
      <c r="Y20" s="266"/>
      <c r="Z20" s="266"/>
      <c r="AA20" s="266"/>
      <c r="AB20" s="266"/>
      <c r="AC20" s="266"/>
      <c r="AD20" s="803"/>
      <c r="AE20" s="259"/>
      <c r="AF20" s="863"/>
      <c r="AK20" s="260"/>
    </row>
    <row r="21" spans="2:37" ht="15" customHeight="1">
      <c r="B21" s="1347"/>
      <c r="C21" s="1312"/>
      <c r="D21" s="245"/>
      <c r="E21" s="267"/>
      <c r="F21" s="254"/>
      <c r="G21" s="254"/>
      <c r="H21" s="254"/>
      <c r="I21" s="254"/>
      <c r="J21" s="254"/>
      <c r="K21" s="254"/>
      <c r="L21" s="254"/>
      <c r="M21" s="254"/>
      <c r="N21" s="254"/>
      <c r="O21" s="254"/>
      <c r="P21" s="272"/>
      <c r="Q21" s="264"/>
      <c r="R21" s="266"/>
      <c r="S21" s="266"/>
      <c r="T21" s="266"/>
      <c r="U21" s="266"/>
      <c r="V21" s="266"/>
      <c r="W21" s="266"/>
      <c r="X21" s="266"/>
      <c r="Y21" s="266"/>
      <c r="Z21" s="266"/>
      <c r="AA21" s="266"/>
      <c r="AB21" s="266"/>
      <c r="AC21" s="266"/>
      <c r="AD21" s="803"/>
      <c r="AE21" s="259"/>
      <c r="AF21" s="863"/>
      <c r="AK21" s="260"/>
    </row>
    <row r="22" spans="2:37" ht="15" customHeight="1">
      <c r="B22" s="1347"/>
      <c r="C22" s="1313"/>
      <c r="D22" s="256"/>
      <c r="E22" s="263"/>
      <c r="F22" s="255"/>
      <c r="G22" s="255"/>
      <c r="H22" s="255"/>
      <c r="I22" s="255"/>
      <c r="J22" s="255"/>
      <c r="K22" s="255"/>
      <c r="L22" s="255"/>
      <c r="M22" s="255"/>
      <c r="N22" s="255"/>
      <c r="O22" s="255"/>
      <c r="P22" s="270"/>
      <c r="Q22" s="252"/>
      <c r="R22" s="265"/>
      <c r="S22" s="265"/>
      <c r="T22" s="265"/>
      <c r="U22" s="265"/>
      <c r="V22" s="265"/>
      <c r="W22" s="265"/>
      <c r="X22" s="265"/>
      <c r="Y22" s="265"/>
      <c r="Z22" s="265"/>
      <c r="AA22" s="265"/>
      <c r="AB22" s="265"/>
      <c r="AC22" s="265"/>
      <c r="AD22" s="804"/>
      <c r="AE22" s="250"/>
      <c r="AF22" s="864"/>
      <c r="AK22" s="260"/>
    </row>
    <row r="23" spans="2:37" ht="15" customHeight="1">
      <c r="B23" s="1347"/>
      <c r="C23" s="1311" t="s">
        <v>245</v>
      </c>
      <c r="D23" s="244"/>
      <c r="E23" s="243"/>
      <c r="F23" s="236"/>
      <c r="G23" s="236"/>
      <c r="H23" s="236"/>
      <c r="I23" s="236"/>
      <c r="J23" s="236"/>
      <c r="K23" s="236"/>
      <c r="L23" s="236"/>
      <c r="M23" s="236"/>
      <c r="N23" s="236"/>
      <c r="O23" s="236"/>
      <c r="P23" s="213"/>
      <c r="Q23" s="233"/>
      <c r="R23" s="215"/>
      <c r="S23" s="215"/>
      <c r="T23" s="215"/>
      <c r="U23" s="215"/>
      <c r="V23" s="215"/>
      <c r="W23" s="215"/>
      <c r="X23" s="215"/>
      <c r="Y23" s="215"/>
      <c r="Z23" s="215"/>
      <c r="AA23" s="215"/>
      <c r="AB23" s="215"/>
      <c r="AC23" s="215"/>
      <c r="AD23" s="805"/>
      <c r="AE23" s="223"/>
      <c r="AF23" s="866"/>
      <c r="AK23" s="260"/>
    </row>
    <row r="24" spans="2:37" ht="15" customHeight="1">
      <c r="B24" s="1347"/>
      <c r="C24" s="1312"/>
      <c r="D24" s="245"/>
      <c r="E24" s="267"/>
      <c r="F24" s="254"/>
      <c r="G24" s="254"/>
      <c r="H24" s="254"/>
      <c r="I24" s="254"/>
      <c r="J24" s="254"/>
      <c r="K24" s="254"/>
      <c r="L24" s="254"/>
      <c r="M24" s="254"/>
      <c r="N24" s="254"/>
      <c r="O24" s="254"/>
      <c r="P24" s="272"/>
      <c r="Q24" s="264"/>
      <c r="R24" s="266"/>
      <c r="S24" s="266"/>
      <c r="T24" s="266"/>
      <c r="U24" s="266"/>
      <c r="V24" s="266"/>
      <c r="W24" s="266"/>
      <c r="X24" s="266"/>
      <c r="Y24" s="266"/>
      <c r="Z24" s="266"/>
      <c r="AA24" s="266"/>
      <c r="AB24" s="266"/>
      <c r="AC24" s="266"/>
      <c r="AD24" s="803"/>
      <c r="AE24" s="259"/>
      <c r="AF24" s="863"/>
      <c r="AK24" s="260"/>
    </row>
    <row r="25" spans="2:37" ht="15" customHeight="1">
      <c r="B25" s="1347"/>
      <c r="C25" s="1312"/>
      <c r="D25" s="245"/>
      <c r="E25" s="267"/>
      <c r="F25" s="254"/>
      <c r="G25" s="254"/>
      <c r="H25" s="254"/>
      <c r="I25" s="254"/>
      <c r="J25" s="254"/>
      <c r="K25" s="254"/>
      <c r="L25" s="254"/>
      <c r="M25" s="254"/>
      <c r="N25" s="254"/>
      <c r="O25" s="254"/>
      <c r="P25" s="272"/>
      <c r="Q25" s="264"/>
      <c r="R25" s="266"/>
      <c r="S25" s="266"/>
      <c r="T25" s="266"/>
      <c r="U25" s="266"/>
      <c r="V25" s="266"/>
      <c r="W25" s="266"/>
      <c r="X25" s="266"/>
      <c r="Y25" s="266"/>
      <c r="Z25" s="266"/>
      <c r="AA25" s="266"/>
      <c r="AB25" s="266"/>
      <c r="AC25" s="266"/>
      <c r="AD25" s="803"/>
      <c r="AE25" s="259"/>
      <c r="AF25" s="863"/>
      <c r="AK25" s="260"/>
    </row>
    <row r="26" spans="2:37" ht="15" customHeight="1">
      <c r="B26" s="1347"/>
      <c r="C26" s="1313"/>
      <c r="D26" s="219"/>
      <c r="E26" s="228"/>
      <c r="F26" s="224"/>
      <c r="G26" s="224"/>
      <c r="H26" s="224"/>
      <c r="I26" s="224"/>
      <c r="J26" s="224"/>
      <c r="K26" s="224"/>
      <c r="L26" s="224"/>
      <c r="M26" s="224"/>
      <c r="N26" s="224"/>
      <c r="O26" s="224"/>
      <c r="P26" s="235"/>
      <c r="Q26" s="231"/>
      <c r="R26" s="242"/>
      <c r="S26" s="242"/>
      <c r="T26" s="242"/>
      <c r="U26" s="242"/>
      <c r="V26" s="242"/>
      <c r="W26" s="242"/>
      <c r="X26" s="242"/>
      <c r="Y26" s="242"/>
      <c r="Z26" s="242"/>
      <c r="AA26" s="242"/>
      <c r="AB26" s="242"/>
      <c r="AC26" s="242"/>
      <c r="AD26" s="806"/>
      <c r="AE26" s="217"/>
      <c r="AF26" s="864"/>
      <c r="AK26" s="260"/>
    </row>
    <row r="27" spans="2:37" ht="15" customHeight="1">
      <c r="B27" s="1347"/>
      <c r="C27" s="1311" t="s">
        <v>246</v>
      </c>
      <c r="D27" s="244"/>
      <c r="E27" s="243"/>
      <c r="F27" s="236"/>
      <c r="G27" s="236"/>
      <c r="H27" s="236"/>
      <c r="I27" s="236"/>
      <c r="J27" s="236"/>
      <c r="K27" s="236"/>
      <c r="L27" s="236"/>
      <c r="M27" s="236"/>
      <c r="N27" s="236"/>
      <c r="O27" s="236"/>
      <c r="P27" s="213"/>
      <c r="Q27" s="233"/>
      <c r="R27" s="215"/>
      <c r="S27" s="215"/>
      <c r="T27" s="215"/>
      <c r="U27" s="215"/>
      <c r="V27" s="215"/>
      <c r="W27" s="215"/>
      <c r="X27" s="215"/>
      <c r="Y27" s="215"/>
      <c r="Z27" s="215"/>
      <c r="AA27" s="215"/>
      <c r="AB27" s="215"/>
      <c r="AC27" s="215"/>
      <c r="AD27" s="805"/>
      <c r="AE27" s="223"/>
      <c r="AF27" s="866"/>
      <c r="AK27" s="260"/>
    </row>
    <row r="28" spans="2:37" ht="15" customHeight="1">
      <c r="B28" s="1347"/>
      <c r="C28" s="1312"/>
      <c r="D28" s="245"/>
      <c r="E28" s="267"/>
      <c r="F28" s="254"/>
      <c r="G28" s="254"/>
      <c r="H28" s="254"/>
      <c r="I28" s="254"/>
      <c r="J28" s="254"/>
      <c r="K28" s="254"/>
      <c r="L28" s="254"/>
      <c r="M28" s="254"/>
      <c r="N28" s="254"/>
      <c r="O28" s="254"/>
      <c r="P28" s="272"/>
      <c r="Q28" s="264"/>
      <c r="R28" s="266"/>
      <c r="S28" s="266"/>
      <c r="T28" s="266"/>
      <c r="U28" s="266"/>
      <c r="V28" s="266"/>
      <c r="W28" s="266"/>
      <c r="X28" s="266"/>
      <c r="Y28" s="266"/>
      <c r="Z28" s="266"/>
      <c r="AA28" s="266"/>
      <c r="AB28" s="266"/>
      <c r="AC28" s="266"/>
      <c r="AD28" s="803"/>
      <c r="AE28" s="259"/>
      <c r="AF28" s="863"/>
      <c r="AK28" s="260"/>
    </row>
    <row r="29" spans="2:37" ht="15" customHeight="1">
      <c r="B29" s="1347"/>
      <c r="C29" s="1312"/>
      <c r="D29" s="245"/>
      <c r="E29" s="267"/>
      <c r="F29" s="254"/>
      <c r="G29" s="254"/>
      <c r="H29" s="254"/>
      <c r="I29" s="254"/>
      <c r="J29" s="254"/>
      <c r="K29" s="254"/>
      <c r="L29" s="254"/>
      <c r="M29" s="254"/>
      <c r="N29" s="254"/>
      <c r="O29" s="254"/>
      <c r="P29" s="272"/>
      <c r="Q29" s="264"/>
      <c r="R29" s="266"/>
      <c r="S29" s="266"/>
      <c r="T29" s="266"/>
      <c r="U29" s="266"/>
      <c r="V29" s="266"/>
      <c r="W29" s="266"/>
      <c r="X29" s="266"/>
      <c r="Y29" s="266"/>
      <c r="Z29" s="266"/>
      <c r="AA29" s="266"/>
      <c r="AB29" s="266"/>
      <c r="AC29" s="266"/>
      <c r="AD29" s="803"/>
      <c r="AE29" s="259"/>
      <c r="AF29" s="863"/>
      <c r="AK29" s="260"/>
    </row>
    <row r="30" spans="2:37" ht="15" customHeight="1">
      <c r="B30" s="1347"/>
      <c r="C30" s="1313"/>
      <c r="D30" s="256"/>
      <c r="E30" s="263"/>
      <c r="F30" s="255"/>
      <c r="G30" s="255"/>
      <c r="H30" s="255"/>
      <c r="I30" s="255"/>
      <c r="J30" s="255"/>
      <c r="K30" s="255"/>
      <c r="L30" s="255"/>
      <c r="M30" s="255"/>
      <c r="N30" s="255"/>
      <c r="O30" s="255"/>
      <c r="P30" s="270"/>
      <c r="Q30" s="252"/>
      <c r="R30" s="265"/>
      <c r="S30" s="265"/>
      <c r="T30" s="265"/>
      <c r="U30" s="265"/>
      <c r="V30" s="265"/>
      <c r="W30" s="265"/>
      <c r="X30" s="265"/>
      <c r="Y30" s="265"/>
      <c r="Z30" s="265"/>
      <c r="AA30" s="265"/>
      <c r="AB30" s="265"/>
      <c r="AC30" s="265"/>
      <c r="AD30" s="804"/>
      <c r="AE30" s="250"/>
      <c r="AF30" s="864"/>
      <c r="AK30" s="260"/>
    </row>
    <row r="31" spans="2:37" ht="15" customHeight="1">
      <c r="B31" s="1347"/>
      <c r="C31" s="1311" t="s">
        <v>247</v>
      </c>
      <c r="D31" s="244"/>
      <c r="E31" s="243"/>
      <c r="F31" s="236"/>
      <c r="G31" s="236"/>
      <c r="H31" s="236"/>
      <c r="I31" s="236"/>
      <c r="J31" s="236"/>
      <c r="K31" s="236"/>
      <c r="L31" s="236"/>
      <c r="M31" s="236"/>
      <c r="N31" s="236"/>
      <c r="O31" s="236"/>
      <c r="P31" s="213"/>
      <c r="Q31" s="233"/>
      <c r="R31" s="215"/>
      <c r="S31" s="215"/>
      <c r="T31" s="215"/>
      <c r="U31" s="215"/>
      <c r="V31" s="215"/>
      <c r="W31" s="215"/>
      <c r="X31" s="215"/>
      <c r="Y31" s="215"/>
      <c r="Z31" s="215"/>
      <c r="AA31" s="215"/>
      <c r="AB31" s="215"/>
      <c r="AC31" s="215"/>
      <c r="AD31" s="805"/>
      <c r="AE31" s="223"/>
      <c r="AF31" s="866"/>
      <c r="AK31" s="260"/>
    </row>
    <row r="32" spans="2:37" ht="15" customHeight="1">
      <c r="B32" s="1347"/>
      <c r="C32" s="1312"/>
      <c r="D32" s="245"/>
      <c r="E32" s="267"/>
      <c r="F32" s="254"/>
      <c r="G32" s="254"/>
      <c r="H32" s="254"/>
      <c r="I32" s="254"/>
      <c r="J32" s="254"/>
      <c r="K32" s="254"/>
      <c r="L32" s="254"/>
      <c r="M32" s="254"/>
      <c r="N32" s="254"/>
      <c r="O32" s="254"/>
      <c r="P32" s="272"/>
      <c r="Q32" s="264"/>
      <c r="R32" s="266"/>
      <c r="S32" s="266"/>
      <c r="T32" s="266"/>
      <c r="U32" s="266"/>
      <c r="V32" s="266"/>
      <c r="W32" s="266"/>
      <c r="X32" s="266"/>
      <c r="Y32" s="266"/>
      <c r="Z32" s="266"/>
      <c r="AA32" s="266"/>
      <c r="AB32" s="266"/>
      <c r="AC32" s="266"/>
      <c r="AD32" s="803"/>
      <c r="AE32" s="259"/>
      <c r="AF32" s="863"/>
      <c r="AK32" s="260"/>
    </row>
    <row r="33" spans="2:38" ht="15" customHeight="1">
      <c r="B33" s="1347"/>
      <c r="C33" s="1312"/>
      <c r="D33" s="245"/>
      <c r="E33" s="267"/>
      <c r="F33" s="254"/>
      <c r="G33" s="254"/>
      <c r="H33" s="254"/>
      <c r="I33" s="254"/>
      <c r="J33" s="254"/>
      <c r="K33" s="254"/>
      <c r="L33" s="254"/>
      <c r="M33" s="254"/>
      <c r="N33" s="254"/>
      <c r="O33" s="254"/>
      <c r="P33" s="272"/>
      <c r="Q33" s="264"/>
      <c r="R33" s="266"/>
      <c r="S33" s="266"/>
      <c r="T33" s="266"/>
      <c r="U33" s="266"/>
      <c r="V33" s="266"/>
      <c r="W33" s="266"/>
      <c r="X33" s="266"/>
      <c r="Y33" s="266"/>
      <c r="Z33" s="266"/>
      <c r="AA33" s="266"/>
      <c r="AB33" s="266"/>
      <c r="AC33" s="266"/>
      <c r="AD33" s="803"/>
      <c r="AE33" s="259"/>
      <c r="AF33" s="863"/>
      <c r="AK33" s="260"/>
    </row>
    <row r="34" spans="2:38" ht="15" customHeight="1">
      <c r="B34" s="1347"/>
      <c r="C34" s="1313"/>
      <c r="D34" s="256"/>
      <c r="E34" s="263"/>
      <c r="F34" s="255"/>
      <c r="G34" s="255"/>
      <c r="H34" s="255"/>
      <c r="I34" s="255"/>
      <c r="J34" s="255"/>
      <c r="K34" s="255"/>
      <c r="L34" s="255"/>
      <c r="M34" s="255"/>
      <c r="N34" s="255"/>
      <c r="O34" s="255"/>
      <c r="P34" s="270"/>
      <c r="Q34" s="252"/>
      <c r="R34" s="265"/>
      <c r="S34" s="265"/>
      <c r="T34" s="265"/>
      <c r="U34" s="265"/>
      <c r="V34" s="265"/>
      <c r="W34" s="265"/>
      <c r="X34" s="265"/>
      <c r="Y34" s="265"/>
      <c r="Z34" s="265"/>
      <c r="AA34" s="265"/>
      <c r="AB34" s="265"/>
      <c r="AC34" s="265"/>
      <c r="AD34" s="804"/>
      <c r="AE34" s="250"/>
      <c r="AF34" s="864"/>
      <c r="AK34" s="260"/>
    </row>
    <row r="35" spans="2:38" ht="15" customHeight="1">
      <c r="B35" s="1347"/>
      <c r="C35" s="1311" t="s">
        <v>248</v>
      </c>
      <c r="D35" s="244"/>
      <c r="E35" s="243"/>
      <c r="F35" s="236"/>
      <c r="G35" s="236"/>
      <c r="H35" s="236"/>
      <c r="I35" s="236"/>
      <c r="J35" s="236"/>
      <c r="K35" s="236"/>
      <c r="L35" s="236"/>
      <c r="M35" s="236"/>
      <c r="N35" s="236"/>
      <c r="O35" s="236"/>
      <c r="P35" s="213"/>
      <c r="Q35" s="233"/>
      <c r="R35" s="215"/>
      <c r="S35" s="215"/>
      <c r="T35" s="215"/>
      <c r="U35" s="215"/>
      <c r="V35" s="215"/>
      <c r="W35" s="215"/>
      <c r="X35" s="215"/>
      <c r="Y35" s="215"/>
      <c r="Z35" s="215"/>
      <c r="AA35" s="215"/>
      <c r="AB35" s="215"/>
      <c r="AC35" s="215"/>
      <c r="AD35" s="805"/>
      <c r="AE35" s="223"/>
      <c r="AF35" s="866"/>
      <c r="AK35" s="260"/>
    </row>
    <row r="36" spans="2:38" ht="15" customHeight="1">
      <c r="B36" s="1347"/>
      <c r="C36" s="1312"/>
      <c r="D36" s="245"/>
      <c r="E36" s="267"/>
      <c r="F36" s="254"/>
      <c r="G36" s="254"/>
      <c r="H36" s="254"/>
      <c r="I36" s="254"/>
      <c r="J36" s="254"/>
      <c r="K36" s="254"/>
      <c r="L36" s="254"/>
      <c r="M36" s="254"/>
      <c r="N36" s="254"/>
      <c r="O36" s="254"/>
      <c r="P36" s="272"/>
      <c r="Q36" s="264"/>
      <c r="R36" s="266"/>
      <c r="S36" s="266"/>
      <c r="T36" s="266"/>
      <c r="U36" s="266"/>
      <c r="V36" s="266"/>
      <c r="W36" s="266"/>
      <c r="X36" s="266"/>
      <c r="Y36" s="266"/>
      <c r="Z36" s="266"/>
      <c r="AA36" s="266"/>
      <c r="AB36" s="266"/>
      <c r="AC36" s="266"/>
      <c r="AD36" s="803"/>
      <c r="AE36" s="259"/>
      <c r="AF36" s="863"/>
      <c r="AK36" s="260"/>
    </row>
    <row r="37" spans="2:38" ht="15" customHeight="1">
      <c r="B37" s="1347"/>
      <c r="C37" s="1312"/>
      <c r="D37" s="245"/>
      <c r="E37" s="267"/>
      <c r="F37" s="254"/>
      <c r="G37" s="254"/>
      <c r="H37" s="254"/>
      <c r="I37" s="254"/>
      <c r="J37" s="254"/>
      <c r="K37" s="254"/>
      <c r="L37" s="254"/>
      <c r="M37" s="254"/>
      <c r="N37" s="254"/>
      <c r="O37" s="254"/>
      <c r="P37" s="272"/>
      <c r="Q37" s="264"/>
      <c r="R37" s="266"/>
      <c r="S37" s="266"/>
      <c r="T37" s="266"/>
      <c r="U37" s="266"/>
      <c r="V37" s="266"/>
      <c r="W37" s="266"/>
      <c r="X37" s="266"/>
      <c r="Y37" s="266"/>
      <c r="Z37" s="266"/>
      <c r="AA37" s="266"/>
      <c r="AB37" s="266"/>
      <c r="AC37" s="266"/>
      <c r="AD37" s="803"/>
      <c r="AE37" s="259"/>
      <c r="AF37" s="863"/>
      <c r="AK37" s="260"/>
    </row>
    <row r="38" spans="2:38" ht="15" customHeight="1">
      <c r="B38" s="1347"/>
      <c r="C38" s="1313"/>
      <c r="D38" s="256"/>
      <c r="E38" s="263"/>
      <c r="F38" s="255"/>
      <c r="G38" s="255"/>
      <c r="H38" s="255"/>
      <c r="I38" s="255"/>
      <c r="J38" s="255"/>
      <c r="K38" s="255"/>
      <c r="L38" s="255"/>
      <c r="M38" s="255"/>
      <c r="N38" s="255"/>
      <c r="O38" s="255"/>
      <c r="P38" s="270"/>
      <c r="Q38" s="252"/>
      <c r="R38" s="265"/>
      <c r="S38" s="265"/>
      <c r="T38" s="265"/>
      <c r="U38" s="265"/>
      <c r="V38" s="265"/>
      <c r="W38" s="265"/>
      <c r="X38" s="265"/>
      <c r="Y38" s="265"/>
      <c r="Z38" s="265"/>
      <c r="AA38" s="265"/>
      <c r="AB38" s="265"/>
      <c r="AC38" s="265"/>
      <c r="AD38" s="804"/>
      <c r="AE38" s="250"/>
      <c r="AF38" s="864"/>
      <c r="AK38" s="260"/>
    </row>
    <row r="39" spans="2:38" ht="15" customHeight="1">
      <c r="B39" s="1347"/>
      <c r="C39" s="1311" t="s">
        <v>249</v>
      </c>
      <c r="D39" s="244"/>
      <c r="E39" s="243"/>
      <c r="F39" s="236"/>
      <c r="G39" s="236"/>
      <c r="H39" s="236"/>
      <c r="I39" s="236"/>
      <c r="J39" s="236"/>
      <c r="K39" s="236"/>
      <c r="L39" s="236"/>
      <c r="M39" s="236"/>
      <c r="N39" s="236"/>
      <c r="O39" s="236"/>
      <c r="P39" s="213"/>
      <c r="Q39" s="233"/>
      <c r="R39" s="215"/>
      <c r="S39" s="215"/>
      <c r="T39" s="215"/>
      <c r="U39" s="215"/>
      <c r="V39" s="215"/>
      <c r="W39" s="215"/>
      <c r="X39" s="215"/>
      <c r="Y39" s="215"/>
      <c r="Z39" s="215"/>
      <c r="AA39" s="215"/>
      <c r="AB39" s="215"/>
      <c r="AC39" s="215"/>
      <c r="AD39" s="805"/>
      <c r="AE39" s="223"/>
      <c r="AF39" s="866"/>
    </row>
    <row r="40" spans="2:38" ht="15" customHeight="1">
      <c r="B40" s="1347"/>
      <c r="C40" s="1312"/>
      <c r="D40" s="245"/>
      <c r="E40" s="267"/>
      <c r="F40" s="254"/>
      <c r="G40" s="254"/>
      <c r="H40" s="254"/>
      <c r="I40" s="254"/>
      <c r="J40" s="254"/>
      <c r="K40" s="254"/>
      <c r="L40" s="254"/>
      <c r="M40" s="254"/>
      <c r="N40" s="254"/>
      <c r="O40" s="254"/>
      <c r="P40" s="272"/>
      <c r="Q40" s="264"/>
      <c r="R40" s="266"/>
      <c r="S40" s="266"/>
      <c r="T40" s="266"/>
      <c r="U40" s="266"/>
      <c r="V40" s="266"/>
      <c r="W40" s="266"/>
      <c r="X40" s="266"/>
      <c r="Y40" s="266"/>
      <c r="Z40" s="266"/>
      <c r="AA40" s="266"/>
      <c r="AB40" s="266"/>
      <c r="AC40" s="266"/>
      <c r="AD40" s="803"/>
      <c r="AE40" s="259"/>
      <c r="AF40" s="863"/>
    </row>
    <row r="41" spans="2:38" ht="15" customHeight="1">
      <c r="B41" s="1347"/>
      <c r="C41" s="1312"/>
      <c r="D41" s="245"/>
      <c r="E41" s="267"/>
      <c r="F41" s="254"/>
      <c r="G41" s="254"/>
      <c r="H41" s="254"/>
      <c r="I41" s="254"/>
      <c r="J41" s="254"/>
      <c r="K41" s="254"/>
      <c r="L41" s="254"/>
      <c r="M41" s="254"/>
      <c r="N41" s="254"/>
      <c r="O41" s="254"/>
      <c r="P41" s="272"/>
      <c r="Q41" s="264"/>
      <c r="R41" s="266"/>
      <c r="S41" s="266"/>
      <c r="T41" s="266"/>
      <c r="U41" s="266"/>
      <c r="V41" s="266"/>
      <c r="W41" s="266"/>
      <c r="X41" s="266"/>
      <c r="Y41" s="266"/>
      <c r="Z41" s="266"/>
      <c r="AA41" s="266"/>
      <c r="AB41" s="266"/>
      <c r="AC41" s="266"/>
      <c r="AD41" s="803"/>
      <c r="AE41" s="259"/>
      <c r="AF41" s="863"/>
    </row>
    <row r="42" spans="2:38" ht="15" customHeight="1">
      <c r="B42" s="1347"/>
      <c r="C42" s="1313"/>
      <c r="D42" s="256"/>
      <c r="E42" s="263"/>
      <c r="F42" s="255"/>
      <c r="G42" s="255"/>
      <c r="H42" s="255"/>
      <c r="I42" s="255"/>
      <c r="J42" s="255"/>
      <c r="K42" s="255"/>
      <c r="L42" s="218"/>
      <c r="M42" s="218"/>
      <c r="N42" s="218"/>
      <c r="O42" s="218"/>
      <c r="P42" s="270"/>
      <c r="Q42" s="252"/>
      <c r="R42" s="265"/>
      <c r="S42" s="265"/>
      <c r="T42" s="265"/>
      <c r="U42" s="265"/>
      <c r="V42" s="265"/>
      <c r="W42" s="265"/>
      <c r="X42" s="265"/>
      <c r="Y42" s="265"/>
      <c r="Z42" s="265"/>
      <c r="AA42" s="265"/>
      <c r="AB42" s="265"/>
      <c r="AC42" s="265"/>
      <c r="AD42" s="804"/>
      <c r="AE42" s="250"/>
      <c r="AF42" s="863"/>
    </row>
    <row r="43" spans="2:38" ht="15" customHeight="1">
      <c r="B43" s="1347"/>
      <c r="C43" s="1311" t="s">
        <v>250</v>
      </c>
      <c r="D43" s="244"/>
      <c r="E43" s="243"/>
      <c r="F43" s="236"/>
      <c r="G43" s="236"/>
      <c r="H43" s="236"/>
      <c r="I43" s="236"/>
      <c r="J43" s="236"/>
      <c r="K43" s="236"/>
      <c r="L43" s="236"/>
      <c r="M43" s="236"/>
      <c r="N43" s="236"/>
      <c r="O43" s="236"/>
      <c r="P43" s="213"/>
      <c r="Q43" s="233"/>
      <c r="R43" s="215"/>
      <c r="S43" s="215"/>
      <c r="T43" s="215"/>
      <c r="U43" s="215"/>
      <c r="V43" s="215"/>
      <c r="W43" s="215"/>
      <c r="X43" s="215"/>
      <c r="Y43" s="215"/>
      <c r="Z43" s="215"/>
      <c r="AA43" s="215"/>
      <c r="AB43" s="215"/>
      <c r="AC43" s="215"/>
      <c r="AD43" s="805"/>
      <c r="AE43" s="223"/>
      <c r="AF43" s="866"/>
    </row>
    <row r="44" spans="2:38" ht="15" customHeight="1">
      <c r="B44" s="1347"/>
      <c r="C44" s="1312"/>
      <c r="D44" s="245"/>
      <c r="E44" s="267"/>
      <c r="F44" s="254"/>
      <c r="G44" s="254"/>
      <c r="H44" s="254"/>
      <c r="I44" s="254"/>
      <c r="J44" s="254"/>
      <c r="K44" s="254"/>
      <c r="L44" s="254"/>
      <c r="M44" s="254"/>
      <c r="N44" s="254"/>
      <c r="O44" s="254"/>
      <c r="P44" s="272"/>
      <c r="Q44" s="264"/>
      <c r="R44" s="266"/>
      <c r="S44" s="266"/>
      <c r="T44" s="266"/>
      <c r="U44" s="266"/>
      <c r="V44" s="266"/>
      <c r="W44" s="266"/>
      <c r="X44" s="266"/>
      <c r="Y44" s="266"/>
      <c r="Z44" s="266"/>
      <c r="AA44" s="266"/>
      <c r="AB44" s="266"/>
      <c r="AC44" s="266"/>
      <c r="AD44" s="803"/>
      <c r="AE44" s="259"/>
      <c r="AF44" s="863"/>
    </row>
    <row r="45" spans="2:38" ht="15" customHeight="1">
      <c r="B45" s="1347"/>
      <c r="C45" s="1312"/>
      <c r="D45" s="245"/>
      <c r="E45" s="267"/>
      <c r="F45" s="254"/>
      <c r="G45" s="254"/>
      <c r="H45" s="254"/>
      <c r="I45" s="254"/>
      <c r="J45" s="254"/>
      <c r="K45" s="254"/>
      <c r="L45" s="254"/>
      <c r="M45" s="254"/>
      <c r="N45" s="254"/>
      <c r="O45" s="254"/>
      <c r="P45" s="272"/>
      <c r="Q45" s="264"/>
      <c r="R45" s="266"/>
      <c r="S45" s="266"/>
      <c r="T45" s="266"/>
      <c r="U45" s="266"/>
      <c r="V45" s="266"/>
      <c r="W45" s="266"/>
      <c r="X45" s="266"/>
      <c r="Y45" s="266"/>
      <c r="Z45" s="266"/>
      <c r="AA45" s="266"/>
      <c r="AB45" s="266"/>
      <c r="AC45" s="266"/>
      <c r="AD45" s="803"/>
      <c r="AE45" s="259"/>
      <c r="AF45" s="863"/>
    </row>
    <row r="46" spans="2:38" ht="15" customHeight="1" thickBot="1">
      <c r="B46" s="1351"/>
      <c r="C46" s="1352"/>
      <c r="D46" s="221"/>
      <c r="E46" s="209"/>
      <c r="F46" s="210"/>
      <c r="G46" s="210"/>
      <c r="H46" s="210"/>
      <c r="I46" s="210"/>
      <c r="J46" s="210"/>
      <c r="K46" s="210"/>
      <c r="L46" s="210"/>
      <c r="M46" s="210"/>
      <c r="N46" s="210"/>
      <c r="O46" s="210"/>
      <c r="P46" s="251"/>
      <c r="Q46" s="227"/>
      <c r="R46" s="229"/>
      <c r="S46" s="229"/>
      <c r="T46" s="229"/>
      <c r="U46" s="229"/>
      <c r="V46" s="229"/>
      <c r="W46" s="229"/>
      <c r="X46" s="229"/>
      <c r="Y46" s="229"/>
      <c r="Z46" s="229"/>
      <c r="AA46" s="229"/>
      <c r="AB46" s="229"/>
      <c r="AC46" s="229"/>
      <c r="AD46" s="807"/>
      <c r="AE46" s="212"/>
      <c r="AF46" s="865"/>
    </row>
    <row r="47" spans="2:38" ht="15" customHeight="1" thickTop="1">
      <c r="B47" s="1340" t="s">
        <v>787</v>
      </c>
      <c r="C47" s="1341"/>
      <c r="D47" s="1342"/>
      <c r="E47" s="1348"/>
      <c r="F47" s="1341"/>
      <c r="G47" s="1341"/>
      <c r="H47" s="1341"/>
      <c r="I47" s="1341"/>
      <c r="J47" s="1341"/>
      <c r="K47" s="1341"/>
      <c r="L47" s="1341"/>
      <c r="M47" s="1341"/>
      <c r="N47" s="1341"/>
      <c r="O47" s="1341"/>
      <c r="P47" s="1349"/>
      <c r="Q47" s="861"/>
      <c r="R47" s="862"/>
      <c r="S47" s="862"/>
      <c r="T47" s="862"/>
      <c r="U47" s="862"/>
      <c r="V47" s="862"/>
      <c r="W47" s="862"/>
      <c r="X47" s="862"/>
      <c r="Y47" s="862"/>
      <c r="Z47" s="862"/>
      <c r="AA47" s="862"/>
      <c r="AB47" s="862"/>
      <c r="AC47" s="862"/>
      <c r="AD47" s="862"/>
      <c r="AE47" s="869"/>
      <c r="AF47" s="867"/>
      <c r="AL47" s="226"/>
    </row>
    <row r="48" spans="2:38" ht="15" customHeight="1" thickBot="1">
      <c r="B48" s="1268"/>
      <c r="C48" s="1343"/>
      <c r="D48" s="1344"/>
      <c r="E48" s="1350"/>
      <c r="F48" s="1343"/>
      <c r="G48" s="1343"/>
      <c r="H48" s="1343"/>
      <c r="I48" s="1343"/>
      <c r="J48" s="1343"/>
      <c r="K48" s="1343"/>
      <c r="L48" s="1343"/>
      <c r="M48" s="1343"/>
      <c r="N48" s="1343"/>
      <c r="O48" s="1343"/>
      <c r="P48" s="1269"/>
      <c r="Q48" s="858"/>
      <c r="R48" s="859"/>
      <c r="S48" s="859"/>
      <c r="T48" s="859"/>
      <c r="U48" s="859"/>
      <c r="V48" s="859"/>
      <c r="W48" s="859"/>
      <c r="X48" s="859"/>
      <c r="Y48" s="859"/>
      <c r="Z48" s="859"/>
      <c r="AA48" s="859"/>
      <c r="AB48" s="859"/>
      <c r="AC48" s="859"/>
      <c r="AD48" s="859"/>
      <c r="AE48" s="870"/>
      <c r="AF48" s="868"/>
      <c r="AL48" s="226"/>
    </row>
    <row r="49" spans="2:37" s="260" customFormat="1" ht="21" customHeight="1">
      <c r="B49" s="1320" t="s">
        <v>204</v>
      </c>
      <c r="C49" s="1321"/>
      <c r="D49" s="1323" t="s">
        <v>205</v>
      </c>
      <c r="E49" s="1325" t="s">
        <v>206</v>
      </c>
      <c r="F49" s="1327" t="s">
        <v>207</v>
      </c>
      <c r="G49" s="1334" t="s">
        <v>208</v>
      </c>
      <c r="H49" s="1334" t="s">
        <v>209</v>
      </c>
      <c r="I49" s="1336" t="s">
        <v>210</v>
      </c>
      <c r="J49" s="1318"/>
      <c r="K49" s="1337"/>
      <c r="L49" s="1336" t="s">
        <v>211</v>
      </c>
      <c r="M49" s="1318"/>
      <c r="N49" s="1318"/>
      <c r="O49" s="1318"/>
      <c r="P49" s="1338" t="s">
        <v>212</v>
      </c>
      <c r="Q49" s="1317" t="s">
        <v>213</v>
      </c>
      <c r="R49" s="1318"/>
      <c r="S49" s="1318"/>
      <c r="T49" s="1318"/>
      <c r="U49" s="1318"/>
      <c r="V49" s="1318"/>
      <c r="W49" s="1318"/>
      <c r="X49" s="1318"/>
      <c r="Y49" s="1318"/>
      <c r="Z49" s="1318"/>
      <c r="AA49" s="1318"/>
      <c r="AB49" s="1318"/>
      <c r="AC49" s="1318"/>
      <c r="AD49" s="1318"/>
      <c r="AE49" s="1319"/>
      <c r="AF49" s="1331" t="s">
        <v>787</v>
      </c>
      <c r="AG49" s="271"/>
      <c r="AH49" s="271"/>
      <c r="AI49" s="271"/>
      <c r="AJ49" s="271"/>
      <c r="AK49" s="271"/>
    </row>
    <row r="50" spans="2:37" s="260" customFormat="1" ht="49.5" customHeight="1" thickBot="1">
      <c r="B50" s="1268"/>
      <c r="C50" s="1322"/>
      <c r="D50" s="1324"/>
      <c r="E50" s="1326"/>
      <c r="F50" s="1328"/>
      <c r="G50" s="1335"/>
      <c r="H50" s="1335"/>
      <c r="I50" s="585" t="s">
        <v>214</v>
      </c>
      <c r="J50" s="585" t="s">
        <v>215</v>
      </c>
      <c r="K50" s="585" t="s">
        <v>216</v>
      </c>
      <c r="L50" s="585" t="s">
        <v>217</v>
      </c>
      <c r="M50" s="585" t="s">
        <v>218</v>
      </c>
      <c r="N50" s="585" t="s">
        <v>219</v>
      </c>
      <c r="O50" s="585" t="s">
        <v>220</v>
      </c>
      <c r="P50" s="1339"/>
      <c r="Q50" s="879" t="s">
        <v>262</v>
      </c>
      <c r="R50" s="880" t="s">
        <v>263</v>
      </c>
      <c r="S50" s="880" t="s">
        <v>264</v>
      </c>
      <c r="T50" s="880" t="s">
        <v>265</v>
      </c>
      <c r="U50" s="880" t="s">
        <v>266</v>
      </c>
      <c r="V50" s="880" t="s">
        <v>267</v>
      </c>
      <c r="W50" s="880" t="s">
        <v>268</v>
      </c>
      <c r="X50" s="880" t="s">
        <v>269</v>
      </c>
      <c r="Y50" s="880" t="s">
        <v>270</v>
      </c>
      <c r="Z50" s="880" t="s">
        <v>271</v>
      </c>
      <c r="AA50" s="880" t="s">
        <v>683</v>
      </c>
      <c r="AB50" s="880" t="s">
        <v>684</v>
      </c>
      <c r="AC50" s="880" t="s">
        <v>685</v>
      </c>
      <c r="AD50" s="880" t="s">
        <v>686</v>
      </c>
      <c r="AE50" s="883" t="s">
        <v>687</v>
      </c>
      <c r="AF50" s="1332"/>
      <c r="AJ50" s="214"/>
      <c r="AK50" s="214"/>
    </row>
    <row r="51" spans="2:37" ht="15" customHeight="1">
      <c r="B51" s="1346" t="s">
        <v>251</v>
      </c>
      <c r="C51" s="1314" t="s">
        <v>252</v>
      </c>
      <c r="D51" s="225"/>
      <c r="E51" s="211"/>
      <c r="F51" s="261"/>
      <c r="G51" s="261"/>
      <c r="H51" s="261"/>
      <c r="I51" s="261"/>
      <c r="J51" s="261"/>
      <c r="K51" s="261"/>
      <c r="L51" s="261"/>
      <c r="M51" s="261"/>
      <c r="N51" s="261"/>
      <c r="O51" s="261"/>
      <c r="P51" s="220"/>
      <c r="Q51" s="253"/>
      <c r="R51" s="232"/>
      <c r="S51" s="232"/>
      <c r="T51" s="232"/>
      <c r="U51" s="232"/>
      <c r="V51" s="232"/>
      <c r="W51" s="232"/>
      <c r="X51" s="232"/>
      <c r="Y51" s="232"/>
      <c r="Z51" s="232"/>
      <c r="AA51" s="232"/>
      <c r="AB51" s="232"/>
      <c r="AC51" s="232"/>
      <c r="AD51" s="802"/>
      <c r="AE51" s="234"/>
      <c r="AF51" s="866"/>
    </row>
    <row r="52" spans="2:37" ht="15" customHeight="1">
      <c r="B52" s="1347"/>
      <c r="C52" s="1314"/>
      <c r="D52" s="245"/>
      <c r="E52" s="267"/>
      <c r="F52" s="254"/>
      <c r="G52" s="254"/>
      <c r="H52" s="254"/>
      <c r="I52" s="254"/>
      <c r="J52" s="254"/>
      <c r="K52" s="254"/>
      <c r="L52" s="254"/>
      <c r="M52" s="254"/>
      <c r="N52" s="254"/>
      <c r="O52" s="254"/>
      <c r="P52" s="272"/>
      <c r="Q52" s="264"/>
      <c r="R52" s="266"/>
      <c r="S52" s="266"/>
      <c r="T52" s="266"/>
      <c r="U52" s="266"/>
      <c r="V52" s="266"/>
      <c r="W52" s="266"/>
      <c r="X52" s="266"/>
      <c r="Y52" s="266"/>
      <c r="Z52" s="266"/>
      <c r="AA52" s="266"/>
      <c r="AB52" s="266"/>
      <c r="AC52" s="266"/>
      <c r="AD52" s="803"/>
      <c r="AE52" s="259"/>
      <c r="AF52" s="863"/>
    </row>
    <row r="53" spans="2:37" ht="15" customHeight="1">
      <c r="B53" s="1347"/>
      <c r="C53" s="1314"/>
      <c r="D53" s="245"/>
      <c r="E53" s="267"/>
      <c r="F53" s="254"/>
      <c r="G53" s="254"/>
      <c r="H53" s="254"/>
      <c r="I53" s="254"/>
      <c r="J53" s="254"/>
      <c r="K53" s="254"/>
      <c r="L53" s="254"/>
      <c r="M53" s="254"/>
      <c r="N53" s="254"/>
      <c r="O53" s="254"/>
      <c r="P53" s="272"/>
      <c r="Q53" s="264"/>
      <c r="R53" s="266"/>
      <c r="S53" s="266"/>
      <c r="T53" s="266"/>
      <c r="U53" s="266"/>
      <c r="V53" s="266"/>
      <c r="W53" s="266"/>
      <c r="X53" s="266"/>
      <c r="Y53" s="266"/>
      <c r="Z53" s="266"/>
      <c r="AA53" s="266"/>
      <c r="AB53" s="266"/>
      <c r="AC53" s="266"/>
      <c r="AD53" s="803"/>
      <c r="AE53" s="259"/>
      <c r="AF53" s="863"/>
    </row>
    <row r="54" spans="2:37" ht="15" customHeight="1">
      <c r="B54" s="1347"/>
      <c r="C54" s="1315"/>
      <c r="D54" s="256"/>
      <c r="E54" s="263"/>
      <c r="F54" s="255"/>
      <c r="G54" s="255"/>
      <c r="H54" s="255"/>
      <c r="I54" s="255"/>
      <c r="J54" s="255"/>
      <c r="K54" s="255"/>
      <c r="L54" s="255"/>
      <c r="M54" s="255"/>
      <c r="N54" s="255"/>
      <c r="O54" s="255"/>
      <c r="P54" s="270"/>
      <c r="Q54" s="252"/>
      <c r="R54" s="265"/>
      <c r="S54" s="265"/>
      <c r="T54" s="265"/>
      <c r="U54" s="265"/>
      <c r="V54" s="265"/>
      <c r="W54" s="265"/>
      <c r="X54" s="265"/>
      <c r="Y54" s="265"/>
      <c r="Z54" s="265"/>
      <c r="AA54" s="265"/>
      <c r="AB54" s="265"/>
      <c r="AC54" s="265"/>
      <c r="AD54" s="804"/>
      <c r="AE54" s="250"/>
      <c r="AF54" s="863"/>
    </row>
    <row r="55" spans="2:37" ht="15" customHeight="1">
      <c r="B55" s="1347"/>
      <c r="C55" s="1316" t="s">
        <v>253</v>
      </c>
      <c r="D55" s="244"/>
      <c r="E55" s="243"/>
      <c r="F55" s="236"/>
      <c r="G55" s="236"/>
      <c r="H55" s="236"/>
      <c r="I55" s="236"/>
      <c r="J55" s="236"/>
      <c r="K55" s="236"/>
      <c r="L55" s="236"/>
      <c r="M55" s="236"/>
      <c r="N55" s="236"/>
      <c r="O55" s="236"/>
      <c r="P55" s="213"/>
      <c r="Q55" s="233"/>
      <c r="R55" s="215"/>
      <c r="S55" s="215"/>
      <c r="T55" s="215"/>
      <c r="U55" s="215"/>
      <c r="V55" s="215"/>
      <c r="W55" s="215"/>
      <c r="X55" s="215"/>
      <c r="Y55" s="215"/>
      <c r="Z55" s="215"/>
      <c r="AA55" s="215"/>
      <c r="AB55" s="215"/>
      <c r="AC55" s="215"/>
      <c r="AD55" s="805"/>
      <c r="AE55" s="223"/>
      <c r="AF55" s="866"/>
    </row>
    <row r="56" spans="2:37" ht="15" customHeight="1">
      <c r="B56" s="1347"/>
      <c r="C56" s="1314"/>
      <c r="D56" s="245"/>
      <c r="E56" s="267"/>
      <c r="F56" s="254"/>
      <c r="G56" s="254"/>
      <c r="H56" s="254"/>
      <c r="I56" s="254"/>
      <c r="J56" s="254"/>
      <c r="K56" s="254"/>
      <c r="L56" s="254"/>
      <c r="M56" s="254"/>
      <c r="N56" s="254"/>
      <c r="O56" s="254"/>
      <c r="P56" s="272"/>
      <c r="Q56" s="264"/>
      <c r="R56" s="266"/>
      <c r="S56" s="266"/>
      <c r="T56" s="266"/>
      <c r="U56" s="266"/>
      <c r="V56" s="266"/>
      <c r="W56" s="266"/>
      <c r="X56" s="266"/>
      <c r="Y56" s="266"/>
      <c r="Z56" s="266"/>
      <c r="AA56" s="266"/>
      <c r="AB56" s="266"/>
      <c r="AC56" s="266"/>
      <c r="AD56" s="803"/>
      <c r="AE56" s="259"/>
      <c r="AF56" s="863"/>
    </row>
    <row r="57" spans="2:37" ht="15" customHeight="1">
      <c r="B57" s="1347"/>
      <c r="C57" s="1314"/>
      <c r="D57" s="245"/>
      <c r="E57" s="267"/>
      <c r="F57" s="254"/>
      <c r="G57" s="254"/>
      <c r="H57" s="254"/>
      <c r="I57" s="254"/>
      <c r="J57" s="254"/>
      <c r="K57" s="254"/>
      <c r="L57" s="254"/>
      <c r="M57" s="254"/>
      <c r="N57" s="254"/>
      <c r="O57" s="254"/>
      <c r="P57" s="272"/>
      <c r="Q57" s="264"/>
      <c r="R57" s="266"/>
      <c r="S57" s="266"/>
      <c r="T57" s="266"/>
      <c r="U57" s="266"/>
      <c r="V57" s="266"/>
      <c r="W57" s="266"/>
      <c r="X57" s="266"/>
      <c r="Y57" s="266"/>
      <c r="Z57" s="266"/>
      <c r="AA57" s="266"/>
      <c r="AB57" s="266"/>
      <c r="AC57" s="266"/>
      <c r="AD57" s="803"/>
      <c r="AE57" s="259"/>
      <c r="AF57" s="863"/>
    </row>
    <row r="58" spans="2:37" ht="15" customHeight="1">
      <c r="B58" s="1347"/>
      <c r="C58" s="1315"/>
      <c r="D58" s="256"/>
      <c r="E58" s="263"/>
      <c r="F58" s="255"/>
      <c r="G58" s="255"/>
      <c r="H58" s="255"/>
      <c r="I58" s="255"/>
      <c r="J58" s="255"/>
      <c r="K58" s="255"/>
      <c r="L58" s="255"/>
      <c r="M58" s="255"/>
      <c r="N58" s="255"/>
      <c r="O58" s="255"/>
      <c r="P58" s="270"/>
      <c r="Q58" s="252"/>
      <c r="R58" s="265"/>
      <c r="S58" s="265"/>
      <c r="T58" s="265"/>
      <c r="U58" s="265"/>
      <c r="V58" s="265"/>
      <c r="W58" s="265"/>
      <c r="X58" s="265"/>
      <c r="Y58" s="265"/>
      <c r="Z58" s="265"/>
      <c r="AA58" s="265"/>
      <c r="AB58" s="265"/>
      <c r="AC58" s="265"/>
      <c r="AD58" s="804"/>
      <c r="AE58" s="250"/>
      <c r="AF58" s="863"/>
    </row>
    <row r="59" spans="2:37" ht="15" customHeight="1">
      <c r="B59" s="1347"/>
      <c r="C59" s="1316" t="s">
        <v>254</v>
      </c>
      <c r="D59" s="244"/>
      <c r="E59" s="243"/>
      <c r="F59" s="236"/>
      <c r="G59" s="236"/>
      <c r="H59" s="236"/>
      <c r="I59" s="236"/>
      <c r="J59" s="236"/>
      <c r="K59" s="236"/>
      <c r="L59" s="236"/>
      <c r="M59" s="236"/>
      <c r="N59" s="236"/>
      <c r="O59" s="236"/>
      <c r="P59" s="213"/>
      <c r="Q59" s="233"/>
      <c r="R59" s="215"/>
      <c r="S59" s="215"/>
      <c r="T59" s="215"/>
      <c r="U59" s="215"/>
      <c r="V59" s="215"/>
      <c r="W59" s="215"/>
      <c r="X59" s="215"/>
      <c r="Y59" s="215"/>
      <c r="Z59" s="215"/>
      <c r="AA59" s="215"/>
      <c r="AB59" s="215"/>
      <c r="AC59" s="215"/>
      <c r="AD59" s="805"/>
      <c r="AE59" s="223"/>
      <c r="AF59" s="866"/>
    </row>
    <row r="60" spans="2:37" ht="15" customHeight="1">
      <c r="B60" s="1347"/>
      <c r="C60" s="1314"/>
      <c r="D60" s="245"/>
      <c r="E60" s="267"/>
      <c r="F60" s="254"/>
      <c r="G60" s="254"/>
      <c r="H60" s="254"/>
      <c r="I60" s="254"/>
      <c r="J60" s="254"/>
      <c r="K60" s="254"/>
      <c r="L60" s="254"/>
      <c r="M60" s="254"/>
      <c r="N60" s="254"/>
      <c r="O60" s="254"/>
      <c r="P60" s="272"/>
      <c r="Q60" s="264"/>
      <c r="R60" s="266"/>
      <c r="S60" s="266"/>
      <c r="T60" s="266"/>
      <c r="U60" s="266"/>
      <c r="V60" s="266"/>
      <c r="W60" s="266"/>
      <c r="X60" s="266"/>
      <c r="Y60" s="266"/>
      <c r="Z60" s="266"/>
      <c r="AA60" s="266"/>
      <c r="AB60" s="266"/>
      <c r="AC60" s="266"/>
      <c r="AD60" s="803"/>
      <c r="AE60" s="259"/>
      <c r="AF60" s="863"/>
    </row>
    <row r="61" spans="2:37" ht="15" customHeight="1">
      <c r="B61" s="1347"/>
      <c r="C61" s="1314"/>
      <c r="D61" s="245"/>
      <c r="E61" s="267"/>
      <c r="F61" s="254"/>
      <c r="G61" s="254"/>
      <c r="H61" s="254"/>
      <c r="I61" s="254"/>
      <c r="J61" s="254"/>
      <c r="K61" s="254"/>
      <c r="L61" s="254"/>
      <c r="M61" s="254"/>
      <c r="N61" s="254"/>
      <c r="O61" s="254"/>
      <c r="P61" s="272"/>
      <c r="Q61" s="264"/>
      <c r="R61" s="266"/>
      <c r="S61" s="266"/>
      <c r="T61" s="266"/>
      <c r="U61" s="266"/>
      <c r="V61" s="266"/>
      <c r="W61" s="266"/>
      <c r="X61" s="266"/>
      <c r="Y61" s="266"/>
      <c r="Z61" s="266"/>
      <c r="AA61" s="266"/>
      <c r="AB61" s="266"/>
      <c r="AC61" s="266"/>
      <c r="AD61" s="803"/>
      <c r="AE61" s="259"/>
      <c r="AF61" s="863"/>
    </row>
    <row r="62" spans="2:37" ht="15" customHeight="1">
      <c r="B62" s="1347"/>
      <c r="C62" s="1315"/>
      <c r="D62" s="256"/>
      <c r="E62" s="263"/>
      <c r="F62" s="255"/>
      <c r="G62" s="255"/>
      <c r="H62" s="255"/>
      <c r="I62" s="255"/>
      <c r="J62" s="255"/>
      <c r="K62" s="255"/>
      <c r="L62" s="224"/>
      <c r="M62" s="224"/>
      <c r="N62" s="224"/>
      <c r="O62" s="224"/>
      <c r="P62" s="270"/>
      <c r="Q62" s="252"/>
      <c r="R62" s="265"/>
      <c r="S62" s="265"/>
      <c r="T62" s="265"/>
      <c r="U62" s="265"/>
      <c r="V62" s="265"/>
      <c r="W62" s="265"/>
      <c r="X62" s="265"/>
      <c r="Y62" s="265"/>
      <c r="Z62" s="265"/>
      <c r="AA62" s="265"/>
      <c r="AB62" s="265"/>
      <c r="AC62" s="265"/>
      <c r="AD62" s="804"/>
      <c r="AE62" s="250"/>
      <c r="AF62" s="863"/>
    </row>
    <row r="63" spans="2:37" ht="15" customHeight="1">
      <c r="B63" s="1347"/>
      <c r="C63" s="1316" t="s">
        <v>255</v>
      </c>
      <c r="D63" s="244"/>
      <c r="E63" s="243"/>
      <c r="F63" s="236"/>
      <c r="G63" s="236"/>
      <c r="H63" s="236"/>
      <c r="I63" s="236"/>
      <c r="J63" s="236"/>
      <c r="K63" s="236"/>
      <c r="L63" s="236"/>
      <c r="M63" s="236"/>
      <c r="N63" s="236"/>
      <c r="O63" s="236"/>
      <c r="P63" s="213"/>
      <c r="Q63" s="233"/>
      <c r="R63" s="215"/>
      <c r="S63" s="215"/>
      <c r="T63" s="215"/>
      <c r="U63" s="215"/>
      <c r="V63" s="215"/>
      <c r="W63" s="215"/>
      <c r="X63" s="215"/>
      <c r="Y63" s="215"/>
      <c r="Z63" s="215"/>
      <c r="AA63" s="215"/>
      <c r="AB63" s="215"/>
      <c r="AC63" s="215"/>
      <c r="AD63" s="805"/>
      <c r="AE63" s="223"/>
      <c r="AF63" s="866"/>
    </row>
    <row r="64" spans="2:37" ht="15" customHeight="1">
      <c r="B64" s="1347"/>
      <c r="C64" s="1314"/>
      <c r="D64" s="245"/>
      <c r="E64" s="267"/>
      <c r="F64" s="254"/>
      <c r="G64" s="254"/>
      <c r="H64" s="254"/>
      <c r="I64" s="254"/>
      <c r="J64" s="254"/>
      <c r="K64" s="254"/>
      <c r="L64" s="254"/>
      <c r="M64" s="254"/>
      <c r="N64" s="254"/>
      <c r="O64" s="254"/>
      <c r="P64" s="272"/>
      <c r="Q64" s="264"/>
      <c r="R64" s="266"/>
      <c r="S64" s="266"/>
      <c r="T64" s="266"/>
      <c r="U64" s="266"/>
      <c r="V64" s="266"/>
      <c r="W64" s="266"/>
      <c r="X64" s="266"/>
      <c r="Y64" s="266"/>
      <c r="Z64" s="266"/>
      <c r="AA64" s="266"/>
      <c r="AB64" s="266"/>
      <c r="AC64" s="266"/>
      <c r="AD64" s="803"/>
      <c r="AE64" s="259"/>
      <c r="AF64" s="863"/>
    </row>
    <row r="65" spans="2:43" ht="15" customHeight="1">
      <c r="B65" s="1347"/>
      <c r="C65" s="1314"/>
      <c r="D65" s="245"/>
      <c r="E65" s="267"/>
      <c r="F65" s="254"/>
      <c r="G65" s="254"/>
      <c r="H65" s="254"/>
      <c r="I65" s="254"/>
      <c r="J65" s="254"/>
      <c r="K65" s="254"/>
      <c r="L65" s="254"/>
      <c r="M65" s="254"/>
      <c r="N65" s="254"/>
      <c r="O65" s="254"/>
      <c r="P65" s="272"/>
      <c r="Q65" s="264"/>
      <c r="R65" s="266"/>
      <c r="S65" s="266"/>
      <c r="T65" s="266"/>
      <c r="U65" s="266"/>
      <c r="V65" s="266"/>
      <c r="W65" s="266"/>
      <c r="X65" s="266"/>
      <c r="Y65" s="266"/>
      <c r="Z65" s="266"/>
      <c r="AA65" s="266"/>
      <c r="AB65" s="266"/>
      <c r="AC65" s="266"/>
      <c r="AD65" s="803"/>
      <c r="AE65" s="259"/>
      <c r="AF65" s="863"/>
    </row>
    <row r="66" spans="2:43" ht="15" customHeight="1" thickBot="1">
      <c r="B66" s="1351"/>
      <c r="C66" s="1322"/>
      <c r="D66" s="221"/>
      <c r="E66" s="209"/>
      <c r="F66" s="210"/>
      <c r="G66" s="210"/>
      <c r="H66" s="210"/>
      <c r="I66" s="210"/>
      <c r="J66" s="210"/>
      <c r="K66" s="210"/>
      <c r="L66" s="210"/>
      <c r="M66" s="210"/>
      <c r="N66" s="210"/>
      <c r="O66" s="210"/>
      <c r="P66" s="251"/>
      <c r="Q66" s="227"/>
      <c r="R66" s="229"/>
      <c r="S66" s="229"/>
      <c r="T66" s="229"/>
      <c r="U66" s="229"/>
      <c r="V66" s="229"/>
      <c r="W66" s="229"/>
      <c r="X66" s="229"/>
      <c r="Y66" s="229"/>
      <c r="Z66" s="229"/>
      <c r="AA66" s="229"/>
      <c r="AB66" s="229"/>
      <c r="AC66" s="229"/>
      <c r="AD66" s="807"/>
      <c r="AE66" s="212"/>
      <c r="AF66" s="863"/>
    </row>
    <row r="67" spans="2:43" ht="15" customHeight="1" thickTop="1">
      <c r="B67" s="1340" t="s">
        <v>787</v>
      </c>
      <c r="C67" s="1341"/>
      <c r="D67" s="1342"/>
      <c r="E67" s="1348"/>
      <c r="F67" s="1341"/>
      <c r="G67" s="1341"/>
      <c r="H67" s="1341"/>
      <c r="I67" s="1341"/>
      <c r="J67" s="1341"/>
      <c r="K67" s="1341"/>
      <c r="L67" s="1341"/>
      <c r="M67" s="1341"/>
      <c r="N67" s="1341"/>
      <c r="O67" s="1341"/>
      <c r="P67" s="1349"/>
      <c r="Q67" s="861"/>
      <c r="R67" s="862"/>
      <c r="S67" s="862"/>
      <c r="T67" s="862"/>
      <c r="U67" s="862"/>
      <c r="V67" s="862"/>
      <c r="W67" s="862"/>
      <c r="X67" s="862"/>
      <c r="Y67" s="862"/>
      <c r="Z67" s="862"/>
      <c r="AA67" s="862"/>
      <c r="AB67" s="862"/>
      <c r="AC67" s="862"/>
      <c r="AD67" s="862"/>
      <c r="AE67" s="869"/>
      <c r="AF67" s="867"/>
      <c r="AL67" s="226"/>
    </row>
    <row r="68" spans="2:43" ht="15" customHeight="1" thickBot="1">
      <c r="B68" s="1268"/>
      <c r="C68" s="1343"/>
      <c r="D68" s="1344"/>
      <c r="E68" s="1350"/>
      <c r="F68" s="1343"/>
      <c r="G68" s="1343"/>
      <c r="H68" s="1343"/>
      <c r="I68" s="1343"/>
      <c r="J68" s="1343"/>
      <c r="K68" s="1343"/>
      <c r="L68" s="1343"/>
      <c r="M68" s="1343"/>
      <c r="N68" s="1343"/>
      <c r="O68" s="1343"/>
      <c r="P68" s="1269"/>
      <c r="Q68" s="858"/>
      <c r="R68" s="859"/>
      <c r="S68" s="859"/>
      <c r="T68" s="859"/>
      <c r="U68" s="859"/>
      <c r="V68" s="859"/>
      <c r="W68" s="859"/>
      <c r="X68" s="859"/>
      <c r="Y68" s="859"/>
      <c r="Z68" s="859"/>
      <c r="AA68" s="859"/>
      <c r="AB68" s="859"/>
      <c r="AC68" s="859"/>
      <c r="AD68" s="859"/>
      <c r="AE68" s="870"/>
      <c r="AF68" s="868"/>
      <c r="AL68" s="226"/>
    </row>
    <row r="69" spans="2:43" ht="15" customHeight="1">
      <c r="C69" s="482" t="s">
        <v>256</v>
      </c>
      <c r="D69" s="482"/>
      <c r="E69" s="482"/>
      <c r="F69" s="482"/>
      <c r="G69" s="257"/>
      <c r="H69" s="257"/>
      <c r="I69" s="257"/>
      <c r="J69" s="257"/>
      <c r="K69" s="257"/>
      <c r="L69" s="257"/>
      <c r="M69" s="257"/>
      <c r="N69" s="257"/>
      <c r="O69" s="257"/>
      <c r="P69" s="257"/>
      <c r="Q69" s="257"/>
      <c r="R69" s="257"/>
      <c r="S69" s="257"/>
      <c r="T69" s="257"/>
      <c r="U69" s="257"/>
      <c r="V69" s="257"/>
      <c r="W69" s="257"/>
      <c r="X69" s="257"/>
      <c r="Y69" s="257"/>
      <c r="Z69" s="257"/>
      <c r="AA69" s="257"/>
      <c r="AB69" s="257"/>
      <c r="AC69" s="257"/>
      <c r="AD69" s="257"/>
      <c r="AE69" s="257"/>
      <c r="AF69" s="257"/>
      <c r="AG69" s="257"/>
      <c r="AH69" s="257"/>
      <c r="AI69" s="257"/>
      <c r="AJ69" s="257"/>
      <c r="AK69" s="257"/>
      <c r="AM69" s="482"/>
      <c r="AN69" s="482"/>
      <c r="AO69" s="482"/>
      <c r="AP69" s="482"/>
      <c r="AQ69" s="482"/>
    </row>
    <row r="70" spans="2:43" ht="15" customHeight="1">
      <c r="C70" s="482" t="s">
        <v>257</v>
      </c>
      <c r="D70" s="482"/>
      <c r="E70" s="482"/>
      <c r="F70" s="482"/>
      <c r="G70" s="257"/>
      <c r="H70" s="257"/>
      <c r="I70" s="257"/>
      <c r="J70" s="257"/>
      <c r="K70" s="257"/>
      <c r="L70" s="257"/>
      <c r="M70" s="257"/>
      <c r="N70" s="257"/>
      <c r="O70" s="257"/>
      <c r="P70" s="257"/>
      <c r="Q70" s="257"/>
      <c r="R70" s="257"/>
      <c r="S70" s="257"/>
      <c r="T70" s="257"/>
      <c r="U70" s="257"/>
      <c r="AE70" s="257"/>
      <c r="AH70" s="482"/>
      <c r="AI70" s="482"/>
      <c r="AJ70" s="482"/>
      <c r="AK70" s="482"/>
      <c r="AL70" s="482"/>
    </row>
    <row r="71" spans="2:43" ht="15" customHeight="1" thickBot="1">
      <c r="C71" s="482" t="s">
        <v>258</v>
      </c>
      <c r="D71" s="482"/>
      <c r="E71" s="482"/>
      <c r="F71" s="482"/>
      <c r="G71" s="257"/>
      <c r="H71" s="257"/>
      <c r="I71" s="257"/>
      <c r="J71" s="257"/>
      <c r="K71" s="257"/>
      <c r="L71" s="257"/>
      <c r="M71" s="257"/>
      <c r="N71" s="257"/>
      <c r="O71" s="257"/>
      <c r="P71" s="257"/>
      <c r="Q71" s="257"/>
      <c r="R71" s="257"/>
      <c r="S71" s="257"/>
      <c r="T71" s="257"/>
      <c r="U71" s="257"/>
      <c r="V71" s="257"/>
      <c r="W71" s="257"/>
      <c r="X71" s="257"/>
      <c r="Y71" s="257"/>
      <c r="Z71" s="257"/>
      <c r="AA71" s="257"/>
      <c r="AB71" s="257"/>
      <c r="AC71" s="257"/>
      <c r="AD71" s="257"/>
      <c r="AE71" s="257"/>
      <c r="AF71" s="257"/>
      <c r="AH71" s="482"/>
      <c r="AI71" s="482"/>
      <c r="AJ71" s="482"/>
      <c r="AK71" s="482"/>
      <c r="AL71" s="482"/>
    </row>
    <row r="72" spans="2:43" ht="15" customHeight="1">
      <c r="C72" s="482" t="s">
        <v>811</v>
      </c>
      <c r="D72" s="482"/>
      <c r="E72" s="482"/>
      <c r="F72" s="482"/>
      <c r="G72" s="257"/>
      <c r="H72" s="257"/>
      <c r="I72" s="257"/>
      <c r="J72" s="257"/>
      <c r="K72" s="257"/>
      <c r="L72" s="257"/>
      <c r="M72" s="257"/>
      <c r="N72" s="257"/>
      <c r="O72" s="257"/>
      <c r="P72" s="257"/>
      <c r="Q72" s="257"/>
      <c r="R72" s="257"/>
      <c r="S72" s="257"/>
      <c r="T72" s="257"/>
      <c r="U72" s="257"/>
      <c r="V72" s="257"/>
      <c r="W72" s="257"/>
      <c r="X72" s="257"/>
      <c r="Y72" s="257"/>
      <c r="Z72" s="257"/>
      <c r="AA72" s="1074" t="s">
        <v>260</v>
      </c>
      <c r="AB72" s="1075"/>
      <c r="AC72" s="1075"/>
      <c r="AD72" s="1075"/>
      <c r="AE72" s="1076"/>
      <c r="AF72" s="257"/>
      <c r="AG72" s="257"/>
      <c r="AH72" s="257"/>
      <c r="AI72" s="257"/>
      <c r="AJ72" s="482"/>
      <c r="AL72" s="482"/>
      <c r="AM72" s="482"/>
      <c r="AN72" s="482"/>
      <c r="AO72" s="482"/>
      <c r="AP72" s="482"/>
    </row>
    <row r="73" spans="2:43" ht="15" customHeight="1" thickBot="1">
      <c r="C73" s="482" t="s">
        <v>272</v>
      </c>
      <c r="D73" s="482"/>
      <c r="E73" s="482"/>
      <c r="F73" s="482"/>
      <c r="G73" s="257"/>
      <c r="H73" s="257"/>
      <c r="I73" s="257"/>
      <c r="J73" s="257"/>
      <c r="K73" s="257"/>
      <c r="L73" s="257"/>
      <c r="M73" s="257"/>
      <c r="N73" s="257"/>
      <c r="O73" s="257"/>
      <c r="P73" s="257"/>
      <c r="Q73" s="257"/>
      <c r="R73" s="257"/>
      <c r="S73" s="257"/>
      <c r="T73" s="257"/>
      <c r="U73" s="257"/>
      <c r="V73" s="257"/>
      <c r="W73" s="257"/>
      <c r="X73" s="257"/>
      <c r="Y73" s="257"/>
      <c r="Z73" s="257"/>
      <c r="AA73" s="1077"/>
      <c r="AB73" s="1078"/>
      <c r="AC73" s="1078"/>
      <c r="AD73" s="1078"/>
      <c r="AE73" s="1079"/>
      <c r="AF73" s="257"/>
      <c r="AH73" s="482"/>
      <c r="AI73" s="482"/>
      <c r="AJ73" s="482"/>
      <c r="AK73" s="482"/>
      <c r="AL73" s="482"/>
    </row>
    <row r="74" spans="2:43" ht="6.75" customHeight="1">
      <c r="C74" s="482" t="s">
        <v>273</v>
      </c>
      <c r="D74" s="482"/>
      <c r="E74" s="482"/>
      <c r="F74" s="482"/>
      <c r="G74" s="257"/>
      <c r="H74" s="257"/>
      <c r="I74" s="257"/>
      <c r="J74" s="257"/>
      <c r="K74" s="257"/>
      <c r="L74" s="257"/>
      <c r="M74" s="257"/>
      <c r="N74" s="257"/>
      <c r="O74" s="257"/>
      <c r="P74" s="257"/>
      <c r="Q74" s="257"/>
      <c r="R74" s="257"/>
      <c r="S74" s="257"/>
      <c r="T74" s="257"/>
      <c r="U74" s="257"/>
      <c r="V74" s="257"/>
      <c r="W74" s="257"/>
      <c r="X74" s="257"/>
      <c r="Y74" s="257"/>
      <c r="Z74" s="257"/>
      <c r="AA74" s="257"/>
      <c r="AB74" s="257"/>
      <c r="AC74" s="257"/>
      <c r="AD74" s="257"/>
      <c r="AE74" s="257"/>
      <c r="AF74" s="257"/>
      <c r="AH74" s="482"/>
      <c r="AI74" s="482"/>
      <c r="AJ74" s="482"/>
      <c r="AK74" s="482"/>
      <c r="AL74" s="482"/>
    </row>
    <row r="75" spans="2:43" ht="15" customHeight="1">
      <c r="C75" s="482"/>
      <c r="D75" s="482"/>
    </row>
    <row r="76" spans="2:43" ht="15" customHeight="1">
      <c r="C76" s="482"/>
      <c r="D76" s="482"/>
    </row>
    <row r="77" spans="2:43" ht="15" customHeight="1"/>
    <row r="78" spans="2:43" ht="15" customHeight="1"/>
    <row r="79" spans="2:43" ht="15" customHeight="1"/>
    <row r="80" spans="2:43" ht="15" customHeight="1"/>
    <row r="81" ht="15" customHeight="1"/>
    <row r="82" ht="15" customHeight="1"/>
    <row r="83" ht="15" customHeight="1"/>
    <row r="84" ht="15" customHeight="1"/>
    <row r="85" ht="15" customHeight="1"/>
    <row r="86" ht="15" customHeight="1"/>
  </sheetData>
  <mergeCells count="44">
    <mergeCell ref="B3:AE3"/>
    <mergeCell ref="B5:C6"/>
    <mergeCell ref="D5:D6"/>
    <mergeCell ref="E5:E6"/>
    <mergeCell ref="F5:F6"/>
    <mergeCell ref="G5:G6"/>
    <mergeCell ref="H5:H6"/>
    <mergeCell ref="I5:K5"/>
    <mergeCell ref="L5:O5"/>
    <mergeCell ref="P5:P6"/>
    <mergeCell ref="Q5:AE5"/>
    <mergeCell ref="B7:B46"/>
    <mergeCell ref="C7:C10"/>
    <mergeCell ref="C11:C14"/>
    <mergeCell ref="C15:C18"/>
    <mergeCell ref="C19:C22"/>
    <mergeCell ref="C23:C26"/>
    <mergeCell ref="C27:C30"/>
    <mergeCell ref="C31:C34"/>
    <mergeCell ref="C35:C38"/>
    <mergeCell ref="AF5:AF6"/>
    <mergeCell ref="AA72:AE73"/>
    <mergeCell ref="B51:B66"/>
    <mergeCell ref="C51:C54"/>
    <mergeCell ref="C55:C58"/>
    <mergeCell ref="C59:C62"/>
    <mergeCell ref="C63:C66"/>
    <mergeCell ref="Q49:AE49"/>
    <mergeCell ref="C39:C42"/>
    <mergeCell ref="C43:C46"/>
    <mergeCell ref="B49:C50"/>
    <mergeCell ref="D49:D50"/>
    <mergeCell ref="E49:E50"/>
    <mergeCell ref="F49:F50"/>
    <mergeCell ref="G49:G50"/>
    <mergeCell ref="H49:H50"/>
    <mergeCell ref="AF49:AF50"/>
    <mergeCell ref="B67:D68"/>
    <mergeCell ref="E67:P68"/>
    <mergeCell ref="B47:D48"/>
    <mergeCell ref="E47:P48"/>
    <mergeCell ref="I49:K49"/>
    <mergeCell ref="L49:O49"/>
    <mergeCell ref="P49:P50"/>
  </mergeCells>
  <phoneticPr fontId="10"/>
  <printOptions horizontalCentered="1"/>
  <pageMargins left="0.59055118110236227" right="0.39370078740157483" top="0.74803149606299213" bottom="0.74803149606299213" header="0.31496062992125984" footer="0.31496062992125984"/>
  <pageSetup paperSize="8" scale="69" fitToHeight="2" orientation="landscape" r:id="rId1"/>
  <rowBreaks count="1" manualBreakCount="1">
    <brk id="48" max="16383" man="1"/>
  </rowBreaks>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J23"/>
  <sheetViews>
    <sheetView showGridLines="0" zoomScale="75" zoomScaleNormal="75" zoomScaleSheetLayoutView="100" workbookViewId="0">
      <selection activeCell="L28" sqref="L28"/>
    </sheetView>
  </sheetViews>
  <sheetFormatPr defaultColWidth="9" defaultRowHeight="13"/>
  <cols>
    <col min="1" max="1" width="3.08984375" customWidth="1"/>
    <col min="2" max="2" width="4.36328125" customWidth="1"/>
    <col min="3" max="3" width="14.7265625" customWidth="1"/>
    <col min="4" max="4" width="9.36328125" customWidth="1"/>
    <col min="5" max="6" width="10.6328125" customWidth="1"/>
    <col min="7" max="7" width="18.6328125" customWidth="1"/>
    <col min="8" max="8" width="10.6328125" customWidth="1"/>
    <col min="9" max="9" width="18.6328125" customWidth="1"/>
    <col min="10" max="10" width="3.453125" customWidth="1"/>
  </cols>
  <sheetData>
    <row r="2" spans="2:9" s="703" customFormat="1" ht="17.25" customHeight="1">
      <c r="C2" s="704" t="s">
        <v>743</v>
      </c>
      <c r="D2" s="705"/>
    </row>
    <row r="3" spans="2:9" s="704" customFormat="1" ht="9.75" customHeight="1"/>
    <row r="4" spans="2:9" s="704" customFormat="1" ht="20.25" customHeight="1">
      <c r="C4" s="706" t="s">
        <v>602</v>
      </c>
      <c r="D4" s="707"/>
      <c r="E4" s="707"/>
      <c r="F4" s="707"/>
      <c r="G4" s="707"/>
      <c r="H4" s="707"/>
      <c r="I4" s="707"/>
    </row>
    <row r="5" spans="2:9" ht="12" customHeight="1" thickBot="1"/>
    <row r="6" spans="2:9" ht="30.75" customHeight="1">
      <c r="B6" s="1354" t="s">
        <v>603</v>
      </c>
      <c r="C6" s="1355"/>
      <c r="D6" s="1356"/>
      <c r="E6" s="1360" t="s">
        <v>604</v>
      </c>
      <c r="F6" s="1354" t="s">
        <v>605</v>
      </c>
      <c r="G6" s="1356"/>
      <c r="H6" s="1362" t="s">
        <v>606</v>
      </c>
      <c r="I6" s="1363"/>
    </row>
    <row r="7" spans="2:9" ht="30" customHeight="1" thickBot="1">
      <c r="B7" s="1357"/>
      <c r="C7" s="1358"/>
      <c r="D7" s="1359"/>
      <c r="E7" s="1361"/>
      <c r="F7" s="812" t="s">
        <v>607</v>
      </c>
      <c r="G7" s="813" t="s">
        <v>608</v>
      </c>
      <c r="H7" s="814" t="s">
        <v>607</v>
      </c>
      <c r="I7" s="813" t="s">
        <v>608</v>
      </c>
    </row>
    <row r="8" spans="2:9" ht="30" customHeight="1">
      <c r="B8" s="1364" t="s">
        <v>609</v>
      </c>
      <c r="C8" s="815" t="s">
        <v>610</v>
      </c>
      <c r="D8" s="708" t="s">
        <v>611</v>
      </c>
      <c r="E8" s="816"/>
      <c r="F8" s="817"/>
      <c r="G8" s="1366" t="s">
        <v>612</v>
      </c>
      <c r="H8" s="818">
        <v>0.01</v>
      </c>
      <c r="I8" s="1366" t="s">
        <v>693</v>
      </c>
    </row>
    <row r="9" spans="2:9" ht="30" customHeight="1">
      <c r="B9" s="1365"/>
      <c r="C9" s="819" t="s">
        <v>613</v>
      </c>
      <c r="D9" s="709" t="s">
        <v>614</v>
      </c>
      <c r="E9" s="820"/>
      <c r="F9" s="821"/>
      <c r="G9" s="1367"/>
      <c r="H9" s="822">
        <v>50</v>
      </c>
      <c r="I9" s="1367"/>
    </row>
    <row r="10" spans="2:9" ht="30" customHeight="1">
      <c r="B10" s="1365"/>
      <c r="C10" s="819" t="s">
        <v>615</v>
      </c>
      <c r="D10" s="709" t="s">
        <v>614</v>
      </c>
      <c r="E10" s="820"/>
      <c r="F10" s="821"/>
      <c r="G10" s="1367"/>
      <c r="H10" s="822">
        <v>100</v>
      </c>
      <c r="I10" s="1367"/>
    </row>
    <row r="11" spans="2:9" ht="30" customHeight="1">
      <c r="B11" s="1365"/>
      <c r="C11" s="819" t="s">
        <v>616</v>
      </c>
      <c r="D11" s="709" t="s">
        <v>617</v>
      </c>
      <c r="E11" s="820"/>
      <c r="F11" s="821"/>
      <c r="G11" s="1367"/>
      <c r="H11" s="822">
        <v>50</v>
      </c>
      <c r="I11" s="1367"/>
    </row>
    <row r="12" spans="2:9" ht="90" customHeight="1">
      <c r="B12" s="1365"/>
      <c r="C12" s="819" t="s">
        <v>618</v>
      </c>
      <c r="D12" s="710" t="s">
        <v>619</v>
      </c>
      <c r="E12" s="823"/>
      <c r="F12" s="821"/>
      <c r="G12" s="711"/>
      <c r="H12" s="822">
        <v>30</v>
      </c>
      <c r="I12" s="712" t="s">
        <v>694</v>
      </c>
    </row>
    <row r="13" spans="2:9" ht="90" customHeight="1">
      <c r="B13" s="1365"/>
      <c r="C13" s="819" t="s">
        <v>620</v>
      </c>
      <c r="D13" s="709" t="s">
        <v>614</v>
      </c>
      <c r="E13" s="820"/>
      <c r="F13" s="821"/>
      <c r="G13" s="712" t="s">
        <v>621</v>
      </c>
      <c r="H13" s="822">
        <v>30</v>
      </c>
      <c r="I13" s="809" t="s">
        <v>695</v>
      </c>
    </row>
    <row r="14" spans="2:9" ht="90" customHeight="1">
      <c r="B14" s="1365"/>
      <c r="C14" s="819" t="s">
        <v>622</v>
      </c>
      <c r="D14" s="710" t="s">
        <v>623</v>
      </c>
      <c r="E14" s="824" t="s">
        <v>624</v>
      </c>
      <c r="F14" s="821"/>
      <c r="G14" s="809" t="s">
        <v>625</v>
      </c>
      <c r="H14" s="822">
        <v>0.05</v>
      </c>
      <c r="I14" s="809" t="s">
        <v>696</v>
      </c>
    </row>
    <row r="15" spans="2:9" s="713" customFormat="1" ht="18" customHeight="1">
      <c r="C15" s="1368" t="s">
        <v>862</v>
      </c>
      <c r="D15" s="1368"/>
      <c r="E15" s="1368"/>
      <c r="F15" s="1368"/>
      <c r="G15" s="1368"/>
      <c r="H15" s="1368"/>
      <c r="I15" s="1368"/>
    </row>
    <row r="16" spans="2:9" s="713" customFormat="1" ht="18" customHeight="1">
      <c r="C16" s="1369" t="s">
        <v>626</v>
      </c>
      <c r="D16" s="1369"/>
      <c r="E16" s="1369"/>
      <c r="F16" s="1369"/>
      <c r="G16" s="1369"/>
      <c r="H16" s="1369"/>
      <c r="I16" s="1369"/>
    </row>
    <row r="17" spans="3:10" ht="18" customHeight="1">
      <c r="C17" s="1370" t="s">
        <v>627</v>
      </c>
      <c r="D17" s="1370"/>
      <c r="E17" s="1370"/>
      <c r="F17" s="1370"/>
      <c r="G17" s="1370"/>
      <c r="H17" s="1370"/>
      <c r="I17" s="1370"/>
    </row>
    <row r="18" spans="3:10" s="713" customFormat="1" ht="18" customHeight="1">
      <c r="C18" s="1370" t="s">
        <v>628</v>
      </c>
      <c r="D18" s="1370"/>
      <c r="E18" s="1370"/>
      <c r="F18" s="1370"/>
      <c r="G18" s="1370"/>
      <c r="H18" s="1370"/>
      <c r="I18" s="1370"/>
    </row>
    <row r="19" spans="3:10" s="713" customFormat="1" ht="12">
      <c r="C19" s="1370"/>
      <c r="D19" s="1370"/>
      <c r="E19" s="1370"/>
      <c r="F19" s="1370"/>
      <c r="G19" s="1370"/>
      <c r="H19" s="1370"/>
      <c r="I19" s="1370"/>
    </row>
    <row r="20" spans="3:10" s="713" customFormat="1" ht="12.5" thickBot="1">
      <c r="C20" s="810"/>
      <c r="D20" s="810"/>
      <c r="E20" s="810"/>
      <c r="F20" s="810"/>
      <c r="G20" s="810"/>
      <c r="H20" s="810"/>
      <c r="I20" s="810"/>
    </row>
    <row r="21" spans="3:10">
      <c r="G21" s="1074" t="s">
        <v>510</v>
      </c>
      <c r="H21" s="1075"/>
      <c r="I21" s="1076"/>
      <c r="J21" s="713"/>
    </row>
    <row r="22" spans="3:10" ht="13.5" thickBot="1">
      <c r="G22" s="1077"/>
      <c r="H22" s="1078"/>
      <c r="I22" s="1079"/>
      <c r="J22" s="713"/>
    </row>
    <row r="23" spans="3:10">
      <c r="J23" s="713"/>
    </row>
  </sheetData>
  <mergeCells count="13">
    <mergeCell ref="G21:I22"/>
    <mergeCell ref="B6:D7"/>
    <mergeCell ref="E6:E7"/>
    <mergeCell ref="F6:G6"/>
    <mergeCell ref="H6:I6"/>
    <mergeCell ref="B8:B14"/>
    <mergeCell ref="G8:G11"/>
    <mergeCell ref="I8:I11"/>
    <mergeCell ref="C15:I15"/>
    <mergeCell ref="C16:I16"/>
    <mergeCell ref="C17:I17"/>
    <mergeCell ref="C18:I18"/>
    <mergeCell ref="C19:I19"/>
  </mergeCells>
  <phoneticPr fontId="10"/>
  <pageMargins left="0.59055118110236227" right="0.59055118110236227" top="0.59055118110236227" bottom="0.59055118110236227" header="0.51181102362204722" footer="0.51181102362204722"/>
  <pageSetup paperSize="9" scale="88" orientation="portrait"/>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X45"/>
  <sheetViews>
    <sheetView showGridLines="0" zoomScale="70" zoomScaleNormal="70" zoomScaleSheetLayoutView="90" workbookViewId="0">
      <selection activeCell="Q39" sqref="Q39"/>
    </sheetView>
  </sheetViews>
  <sheetFormatPr defaultRowHeight="13"/>
  <cols>
    <col min="1" max="1" width="2.90625" style="676" customWidth="1"/>
    <col min="2" max="2" width="17.90625" style="676" customWidth="1"/>
    <col min="3" max="3" width="4.453125" style="676" customWidth="1"/>
    <col min="4" max="9" width="9.36328125" style="676" customWidth="1"/>
    <col min="10" max="10" width="10.36328125" style="676" customWidth="1"/>
    <col min="11" max="24" width="9.36328125" style="676" customWidth="1"/>
    <col min="25" max="25" width="1.90625" style="676" customWidth="1"/>
    <col min="26" max="257" width="9" style="676"/>
    <col min="258" max="258" width="17.90625" style="676" customWidth="1"/>
    <col min="259" max="259" width="4.453125" style="676" customWidth="1"/>
    <col min="260" max="280" width="9.36328125" style="676" customWidth="1"/>
    <col min="281" max="513" width="9" style="676"/>
    <col min="514" max="514" width="17.90625" style="676" customWidth="1"/>
    <col min="515" max="515" width="4.453125" style="676" customWidth="1"/>
    <col min="516" max="536" width="9.36328125" style="676" customWidth="1"/>
    <col min="537" max="769" width="9" style="676"/>
    <col min="770" max="770" width="17.90625" style="676" customWidth="1"/>
    <col min="771" max="771" width="4.453125" style="676" customWidth="1"/>
    <col min="772" max="792" width="9.36328125" style="676" customWidth="1"/>
    <col min="793" max="1025" width="9" style="676"/>
    <col min="1026" max="1026" width="17.90625" style="676" customWidth="1"/>
    <col min="1027" max="1027" width="4.453125" style="676" customWidth="1"/>
    <col min="1028" max="1048" width="9.36328125" style="676" customWidth="1"/>
    <col min="1049" max="1281" width="9" style="676"/>
    <col min="1282" max="1282" width="17.90625" style="676" customWidth="1"/>
    <col min="1283" max="1283" width="4.453125" style="676" customWidth="1"/>
    <col min="1284" max="1304" width="9.36328125" style="676" customWidth="1"/>
    <col min="1305" max="1537" width="9" style="676"/>
    <col min="1538" max="1538" width="17.90625" style="676" customWidth="1"/>
    <col min="1539" max="1539" width="4.453125" style="676" customWidth="1"/>
    <col min="1540" max="1560" width="9.36328125" style="676" customWidth="1"/>
    <col min="1561" max="1793" width="9" style="676"/>
    <col min="1794" max="1794" width="17.90625" style="676" customWidth="1"/>
    <col min="1795" max="1795" width="4.453125" style="676" customWidth="1"/>
    <col min="1796" max="1816" width="9.36328125" style="676" customWidth="1"/>
    <col min="1817" max="2049" width="9" style="676"/>
    <col min="2050" max="2050" width="17.90625" style="676" customWidth="1"/>
    <col min="2051" max="2051" width="4.453125" style="676" customWidth="1"/>
    <col min="2052" max="2072" width="9.36328125" style="676" customWidth="1"/>
    <col min="2073" max="2305" width="9" style="676"/>
    <col min="2306" max="2306" width="17.90625" style="676" customWidth="1"/>
    <col min="2307" max="2307" width="4.453125" style="676" customWidth="1"/>
    <col min="2308" max="2328" width="9.36328125" style="676" customWidth="1"/>
    <col min="2329" max="2561" width="9" style="676"/>
    <col min="2562" max="2562" width="17.90625" style="676" customWidth="1"/>
    <col min="2563" max="2563" width="4.453125" style="676" customWidth="1"/>
    <col min="2564" max="2584" width="9.36328125" style="676" customWidth="1"/>
    <col min="2585" max="2817" width="9" style="676"/>
    <col min="2818" max="2818" width="17.90625" style="676" customWidth="1"/>
    <col min="2819" max="2819" width="4.453125" style="676" customWidth="1"/>
    <col min="2820" max="2840" width="9.36328125" style="676" customWidth="1"/>
    <col min="2841" max="3073" width="9" style="676"/>
    <col min="3074" max="3074" width="17.90625" style="676" customWidth="1"/>
    <col min="3075" max="3075" width="4.453125" style="676" customWidth="1"/>
    <col min="3076" max="3096" width="9.36328125" style="676" customWidth="1"/>
    <col min="3097" max="3329" width="9" style="676"/>
    <col min="3330" max="3330" width="17.90625" style="676" customWidth="1"/>
    <col min="3331" max="3331" width="4.453125" style="676" customWidth="1"/>
    <col min="3332" max="3352" width="9.36328125" style="676" customWidth="1"/>
    <col min="3353" max="3585" width="9" style="676"/>
    <col min="3586" max="3586" width="17.90625" style="676" customWidth="1"/>
    <col min="3587" max="3587" width="4.453125" style="676" customWidth="1"/>
    <col min="3588" max="3608" width="9.36328125" style="676" customWidth="1"/>
    <col min="3609" max="3841" width="9" style="676"/>
    <col min="3842" max="3842" width="17.90625" style="676" customWidth="1"/>
    <col min="3843" max="3843" width="4.453125" style="676" customWidth="1"/>
    <col min="3844" max="3864" width="9.36328125" style="676" customWidth="1"/>
    <col min="3865" max="4097" width="9" style="676"/>
    <col min="4098" max="4098" width="17.90625" style="676" customWidth="1"/>
    <col min="4099" max="4099" width="4.453125" style="676" customWidth="1"/>
    <col min="4100" max="4120" width="9.36328125" style="676" customWidth="1"/>
    <col min="4121" max="4353" width="9" style="676"/>
    <col min="4354" max="4354" width="17.90625" style="676" customWidth="1"/>
    <col min="4355" max="4355" width="4.453125" style="676" customWidth="1"/>
    <col min="4356" max="4376" width="9.36328125" style="676" customWidth="1"/>
    <col min="4377" max="4609" width="9" style="676"/>
    <col min="4610" max="4610" width="17.90625" style="676" customWidth="1"/>
    <col min="4611" max="4611" width="4.453125" style="676" customWidth="1"/>
    <col min="4612" max="4632" width="9.36328125" style="676" customWidth="1"/>
    <col min="4633" max="4865" width="9" style="676"/>
    <col min="4866" max="4866" width="17.90625" style="676" customWidth="1"/>
    <col min="4867" max="4867" width="4.453125" style="676" customWidth="1"/>
    <col min="4868" max="4888" width="9.36328125" style="676" customWidth="1"/>
    <col min="4889" max="5121" width="9" style="676"/>
    <col min="5122" max="5122" width="17.90625" style="676" customWidth="1"/>
    <col min="5123" max="5123" width="4.453125" style="676" customWidth="1"/>
    <col min="5124" max="5144" width="9.36328125" style="676" customWidth="1"/>
    <col min="5145" max="5377" width="9" style="676"/>
    <col min="5378" max="5378" width="17.90625" style="676" customWidth="1"/>
    <col min="5379" max="5379" width="4.453125" style="676" customWidth="1"/>
    <col min="5380" max="5400" width="9.36328125" style="676" customWidth="1"/>
    <col min="5401" max="5633" width="9" style="676"/>
    <col min="5634" max="5634" width="17.90625" style="676" customWidth="1"/>
    <col min="5635" max="5635" width="4.453125" style="676" customWidth="1"/>
    <col min="5636" max="5656" width="9.36328125" style="676" customWidth="1"/>
    <col min="5657" max="5889" width="9" style="676"/>
    <col min="5890" max="5890" width="17.90625" style="676" customWidth="1"/>
    <col min="5891" max="5891" width="4.453125" style="676" customWidth="1"/>
    <col min="5892" max="5912" width="9.36328125" style="676" customWidth="1"/>
    <col min="5913" max="6145" width="9" style="676"/>
    <col min="6146" max="6146" width="17.90625" style="676" customWidth="1"/>
    <col min="6147" max="6147" width="4.453125" style="676" customWidth="1"/>
    <col min="6148" max="6168" width="9.36328125" style="676" customWidth="1"/>
    <col min="6169" max="6401" width="9" style="676"/>
    <col min="6402" max="6402" width="17.90625" style="676" customWidth="1"/>
    <col min="6403" max="6403" width="4.453125" style="676" customWidth="1"/>
    <col min="6404" max="6424" width="9.36328125" style="676" customWidth="1"/>
    <col min="6425" max="6657" width="9" style="676"/>
    <col min="6658" max="6658" width="17.90625" style="676" customWidth="1"/>
    <col min="6659" max="6659" width="4.453125" style="676" customWidth="1"/>
    <col min="6660" max="6680" width="9.36328125" style="676" customWidth="1"/>
    <col min="6681" max="6913" width="9" style="676"/>
    <col min="6914" max="6914" width="17.90625" style="676" customWidth="1"/>
    <col min="6915" max="6915" width="4.453125" style="676" customWidth="1"/>
    <col min="6916" max="6936" width="9.36328125" style="676" customWidth="1"/>
    <col min="6937" max="7169" width="9" style="676"/>
    <col min="7170" max="7170" width="17.90625" style="676" customWidth="1"/>
    <col min="7171" max="7171" width="4.453125" style="676" customWidth="1"/>
    <col min="7172" max="7192" width="9.36328125" style="676" customWidth="1"/>
    <col min="7193" max="7425" width="9" style="676"/>
    <col min="7426" max="7426" width="17.90625" style="676" customWidth="1"/>
    <col min="7427" max="7427" width="4.453125" style="676" customWidth="1"/>
    <col min="7428" max="7448" width="9.36328125" style="676" customWidth="1"/>
    <col min="7449" max="7681" width="9" style="676"/>
    <col min="7682" max="7682" width="17.90625" style="676" customWidth="1"/>
    <col min="7683" max="7683" width="4.453125" style="676" customWidth="1"/>
    <col min="7684" max="7704" width="9.36328125" style="676" customWidth="1"/>
    <col min="7705" max="7937" width="9" style="676"/>
    <col min="7938" max="7938" width="17.90625" style="676" customWidth="1"/>
    <col min="7939" max="7939" width="4.453125" style="676" customWidth="1"/>
    <col min="7940" max="7960" width="9.36328125" style="676" customWidth="1"/>
    <col min="7961" max="8193" width="9" style="676"/>
    <col min="8194" max="8194" width="17.90625" style="676" customWidth="1"/>
    <col min="8195" max="8195" width="4.453125" style="676" customWidth="1"/>
    <col min="8196" max="8216" width="9.36328125" style="676" customWidth="1"/>
    <col min="8217" max="8449" width="9" style="676"/>
    <col min="8450" max="8450" width="17.90625" style="676" customWidth="1"/>
    <col min="8451" max="8451" width="4.453125" style="676" customWidth="1"/>
    <col min="8452" max="8472" width="9.36328125" style="676" customWidth="1"/>
    <col min="8473" max="8705" width="9" style="676"/>
    <col min="8706" max="8706" width="17.90625" style="676" customWidth="1"/>
    <col min="8707" max="8707" width="4.453125" style="676" customWidth="1"/>
    <col min="8708" max="8728" width="9.36328125" style="676" customWidth="1"/>
    <col min="8729" max="8961" width="9" style="676"/>
    <col min="8962" max="8962" width="17.90625" style="676" customWidth="1"/>
    <col min="8963" max="8963" width="4.453125" style="676" customWidth="1"/>
    <col min="8964" max="8984" width="9.36328125" style="676" customWidth="1"/>
    <col min="8985" max="9217" width="9" style="676"/>
    <col min="9218" max="9218" width="17.90625" style="676" customWidth="1"/>
    <col min="9219" max="9219" width="4.453125" style="676" customWidth="1"/>
    <col min="9220" max="9240" width="9.36328125" style="676" customWidth="1"/>
    <col min="9241" max="9473" width="9" style="676"/>
    <col min="9474" max="9474" width="17.90625" style="676" customWidth="1"/>
    <col min="9475" max="9475" width="4.453125" style="676" customWidth="1"/>
    <col min="9476" max="9496" width="9.36328125" style="676" customWidth="1"/>
    <col min="9497" max="9729" width="9" style="676"/>
    <col min="9730" max="9730" width="17.90625" style="676" customWidth="1"/>
    <col min="9731" max="9731" width="4.453125" style="676" customWidth="1"/>
    <col min="9732" max="9752" width="9.36328125" style="676" customWidth="1"/>
    <col min="9753" max="9985" width="9" style="676"/>
    <col min="9986" max="9986" width="17.90625" style="676" customWidth="1"/>
    <col min="9987" max="9987" width="4.453125" style="676" customWidth="1"/>
    <col min="9988" max="10008" width="9.36328125" style="676" customWidth="1"/>
    <col min="10009" max="10241" width="9" style="676"/>
    <col min="10242" max="10242" width="17.90625" style="676" customWidth="1"/>
    <col min="10243" max="10243" width="4.453125" style="676" customWidth="1"/>
    <col min="10244" max="10264" width="9.36328125" style="676" customWidth="1"/>
    <col min="10265" max="10497" width="9" style="676"/>
    <col min="10498" max="10498" width="17.90625" style="676" customWidth="1"/>
    <col min="10499" max="10499" width="4.453125" style="676" customWidth="1"/>
    <col min="10500" max="10520" width="9.36328125" style="676" customWidth="1"/>
    <col min="10521" max="10753" width="9" style="676"/>
    <col min="10754" max="10754" width="17.90625" style="676" customWidth="1"/>
    <col min="10755" max="10755" width="4.453125" style="676" customWidth="1"/>
    <col min="10756" max="10776" width="9.36328125" style="676" customWidth="1"/>
    <col min="10777" max="11009" width="9" style="676"/>
    <col min="11010" max="11010" width="17.90625" style="676" customWidth="1"/>
    <col min="11011" max="11011" width="4.453125" style="676" customWidth="1"/>
    <col min="11012" max="11032" width="9.36328125" style="676" customWidth="1"/>
    <col min="11033" max="11265" width="9" style="676"/>
    <col min="11266" max="11266" width="17.90625" style="676" customWidth="1"/>
    <col min="11267" max="11267" width="4.453125" style="676" customWidth="1"/>
    <col min="11268" max="11288" width="9.36328125" style="676" customWidth="1"/>
    <col min="11289" max="11521" width="9" style="676"/>
    <col min="11522" max="11522" width="17.90625" style="676" customWidth="1"/>
    <col min="11523" max="11523" width="4.453125" style="676" customWidth="1"/>
    <col min="11524" max="11544" width="9.36328125" style="676" customWidth="1"/>
    <col min="11545" max="11777" width="9" style="676"/>
    <col min="11778" max="11778" width="17.90625" style="676" customWidth="1"/>
    <col min="11779" max="11779" width="4.453125" style="676" customWidth="1"/>
    <col min="11780" max="11800" width="9.36328125" style="676" customWidth="1"/>
    <col min="11801" max="12033" width="9" style="676"/>
    <col min="12034" max="12034" width="17.90625" style="676" customWidth="1"/>
    <col min="12035" max="12035" width="4.453125" style="676" customWidth="1"/>
    <col min="12036" max="12056" width="9.36328125" style="676" customWidth="1"/>
    <col min="12057" max="12289" width="9" style="676"/>
    <col min="12290" max="12290" width="17.90625" style="676" customWidth="1"/>
    <col min="12291" max="12291" width="4.453125" style="676" customWidth="1"/>
    <col min="12292" max="12312" width="9.36328125" style="676" customWidth="1"/>
    <col min="12313" max="12545" width="9" style="676"/>
    <col min="12546" max="12546" width="17.90625" style="676" customWidth="1"/>
    <col min="12547" max="12547" width="4.453125" style="676" customWidth="1"/>
    <col min="12548" max="12568" width="9.36328125" style="676" customWidth="1"/>
    <col min="12569" max="12801" width="9" style="676"/>
    <col min="12802" max="12802" width="17.90625" style="676" customWidth="1"/>
    <col min="12803" max="12803" width="4.453125" style="676" customWidth="1"/>
    <col min="12804" max="12824" width="9.36328125" style="676" customWidth="1"/>
    <col min="12825" max="13057" width="9" style="676"/>
    <col min="13058" max="13058" width="17.90625" style="676" customWidth="1"/>
    <col min="13059" max="13059" width="4.453125" style="676" customWidth="1"/>
    <col min="13060" max="13080" width="9.36328125" style="676" customWidth="1"/>
    <col min="13081" max="13313" width="9" style="676"/>
    <col min="13314" max="13314" width="17.90625" style="676" customWidth="1"/>
    <col min="13315" max="13315" width="4.453125" style="676" customWidth="1"/>
    <col min="13316" max="13336" width="9.36328125" style="676" customWidth="1"/>
    <col min="13337" max="13569" width="9" style="676"/>
    <col min="13570" max="13570" width="17.90625" style="676" customWidth="1"/>
    <col min="13571" max="13571" width="4.453125" style="676" customWidth="1"/>
    <col min="13572" max="13592" width="9.36328125" style="676" customWidth="1"/>
    <col min="13593" max="13825" width="9" style="676"/>
    <col min="13826" max="13826" width="17.90625" style="676" customWidth="1"/>
    <col min="13827" max="13827" width="4.453125" style="676" customWidth="1"/>
    <col min="13828" max="13848" width="9.36328125" style="676" customWidth="1"/>
    <col min="13849" max="14081" width="9" style="676"/>
    <col min="14082" max="14082" width="17.90625" style="676" customWidth="1"/>
    <col min="14083" max="14083" width="4.453125" style="676" customWidth="1"/>
    <col min="14084" max="14104" width="9.36328125" style="676" customWidth="1"/>
    <col min="14105" max="14337" width="9" style="676"/>
    <col min="14338" max="14338" width="17.90625" style="676" customWidth="1"/>
    <col min="14339" max="14339" width="4.453125" style="676" customWidth="1"/>
    <col min="14340" max="14360" width="9.36328125" style="676" customWidth="1"/>
    <col min="14361" max="14593" width="9" style="676"/>
    <col min="14594" max="14594" width="17.90625" style="676" customWidth="1"/>
    <col min="14595" max="14595" width="4.453125" style="676" customWidth="1"/>
    <col min="14596" max="14616" width="9.36328125" style="676" customWidth="1"/>
    <col min="14617" max="14849" width="9" style="676"/>
    <col min="14850" max="14850" width="17.90625" style="676" customWidth="1"/>
    <col min="14851" max="14851" width="4.453125" style="676" customWidth="1"/>
    <col min="14852" max="14872" width="9.36328125" style="676" customWidth="1"/>
    <col min="14873" max="15105" width="9" style="676"/>
    <col min="15106" max="15106" width="17.90625" style="676" customWidth="1"/>
    <col min="15107" max="15107" width="4.453125" style="676" customWidth="1"/>
    <col min="15108" max="15128" width="9.36328125" style="676" customWidth="1"/>
    <col min="15129" max="15361" width="9" style="676"/>
    <col min="15362" max="15362" width="17.90625" style="676" customWidth="1"/>
    <col min="15363" max="15363" width="4.453125" style="676" customWidth="1"/>
    <col min="15364" max="15384" width="9.36328125" style="676" customWidth="1"/>
    <col min="15385" max="15617" width="9" style="676"/>
    <col min="15618" max="15618" width="17.90625" style="676" customWidth="1"/>
    <col min="15619" max="15619" width="4.453125" style="676" customWidth="1"/>
    <col min="15620" max="15640" width="9.36328125" style="676" customWidth="1"/>
    <col min="15641" max="15873" width="9" style="676"/>
    <col min="15874" max="15874" width="17.90625" style="676" customWidth="1"/>
    <col min="15875" max="15875" width="4.453125" style="676" customWidth="1"/>
    <col min="15876" max="15896" width="9.36328125" style="676" customWidth="1"/>
    <col min="15897" max="16129" width="9" style="676"/>
    <col min="16130" max="16130" width="17.90625" style="676" customWidth="1"/>
    <col min="16131" max="16131" width="4.453125" style="676" customWidth="1"/>
    <col min="16132" max="16152" width="9.36328125" style="676" customWidth="1"/>
    <col min="16153" max="16384" width="9" style="676"/>
  </cols>
  <sheetData>
    <row r="2" spans="2:24" ht="19.5" customHeight="1">
      <c r="B2" s="675" t="s">
        <v>744</v>
      </c>
      <c r="C2" s="675"/>
    </row>
    <row r="3" spans="2:24" ht="19.5" customHeight="1">
      <c r="B3" s="1373" t="s">
        <v>511</v>
      </c>
      <c r="C3" s="1373"/>
      <c r="D3" s="1373"/>
      <c r="E3" s="1373"/>
      <c r="F3" s="1373"/>
      <c r="G3" s="1373"/>
      <c r="H3" s="1373"/>
      <c r="I3" s="1373"/>
      <c r="J3" s="1373"/>
      <c r="K3" s="1373"/>
      <c r="L3" s="1373"/>
      <c r="M3" s="1373"/>
      <c r="N3" s="1373"/>
      <c r="O3" s="1373"/>
      <c r="P3" s="1373"/>
      <c r="Q3" s="1373"/>
      <c r="R3" s="1373"/>
      <c r="S3" s="1373"/>
      <c r="T3" s="1373"/>
      <c r="U3" s="1373"/>
      <c r="V3" s="1373"/>
      <c r="W3" s="1373"/>
      <c r="X3" s="1373"/>
    </row>
    <row r="4" spans="2:24" ht="14">
      <c r="B4" s="675"/>
      <c r="C4" s="675"/>
    </row>
    <row r="5" spans="2:24" ht="15.75" customHeight="1" thickBot="1">
      <c r="B5" s="676" t="s">
        <v>512</v>
      </c>
      <c r="K5" s="1374" t="s">
        <v>513</v>
      </c>
      <c r="L5" s="1374"/>
      <c r="M5" s="1374"/>
      <c r="Q5" s="1374" t="s">
        <v>514</v>
      </c>
      <c r="R5" s="1374"/>
      <c r="S5" s="1374"/>
    </row>
    <row r="6" spans="2:24" ht="15.75" customHeight="1">
      <c r="B6" s="1375" t="s">
        <v>515</v>
      </c>
      <c r="C6" s="1375"/>
      <c r="D6" s="1375"/>
      <c r="E6" s="1376" t="s">
        <v>516</v>
      </c>
      <c r="F6" s="1376"/>
      <c r="G6" s="1376"/>
      <c r="H6" s="1376"/>
      <c r="I6" s="1376"/>
      <c r="K6" s="1377" t="s">
        <v>517</v>
      </c>
      <c r="L6" s="1378"/>
      <c r="M6" s="1379"/>
      <c r="N6" s="1380"/>
      <c r="O6" s="1381"/>
      <c r="Q6" s="1377" t="s">
        <v>517</v>
      </c>
      <c r="R6" s="1378"/>
      <c r="S6" s="1379"/>
      <c r="T6" s="1380"/>
      <c r="U6" s="1381"/>
    </row>
    <row r="7" spans="2:24" ht="15.75" customHeight="1">
      <c r="B7" s="1382" t="s">
        <v>518</v>
      </c>
      <c r="C7" s="1382"/>
      <c r="D7" s="1382"/>
      <c r="E7" s="1383"/>
      <c r="F7" s="1383"/>
      <c r="G7" s="1383"/>
      <c r="H7" s="1383"/>
      <c r="I7" s="1383"/>
      <c r="K7" s="1384" t="s">
        <v>519</v>
      </c>
      <c r="L7" s="1385"/>
      <c r="M7" s="1386"/>
      <c r="N7" s="1371"/>
      <c r="O7" s="1372"/>
      <c r="Q7" s="1384" t="s">
        <v>520</v>
      </c>
      <c r="R7" s="1385"/>
      <c r="S7" s="1386"/>
      <c r="T7" s="1371"/>
      <c r="U7" s="1372"/>
    </row>
    <row r="8" spans="2:24" ht="15.75" customHeight="1">
      <c r="B8" s="1387" t="s">
        <v>521</v>
      </c>
      <c r="C8" s="1387"/>
      <c r="D8" s="1387"/>
      <c r="E8" s="1388" t="s">
        <v>522</v>
      </c>
      <c r="F8" s="1388"/>
      <c r="G8" s="1388"/>
      <c r="H8" s="1389" t="s">
        <v>523</v>
      </c>
      <c r="I8" s="1389"/>
      <c r="K8" s="1390" t="s">
        <v>524</v>
      </c>
      <c r="L8" s="1391"/>
      <c r="M8" s="1392"/>
      <c r="N8" s="1371"/>
      <c r="O8" s="1372"/>
      <c r="Q8" s="1390" t="s">
        <v>525</v>
      </c>
      <c r="R8" s="1391"/>
      <c r="S8" s="1392"/>
      <c r="T8" s="1371"/>
      <c r="U8" s="1372"/>
    </row>
    <row r="9" spans="2:24" ht="15.75" customHeight="1" thickBot="1">
      <c r="B9" s="1387"/>
      <c r="C9" s="1387"/>
      <c r="D9" s="1387"/>
      <c r="E9" s="1393" t="s">
        <v>526</v>
      </c>
      <c r="F9" s="1393"/>
      <c r="G9" s="677" t="s">
        <v>527</v>
      </c>
      <c r="H9" s="677" t="s">
        <v>526</v>
      </c>
      <c r="I9" s="678" t="s">
        <v>527</v>
      </c>
      <c r="K9" s="1394" t="s">
        <v>528</v>
      </c>
      <c r="L9" s="1395"/>
      <c r="M9" s="1396"/>
      <c r="N9" s="1397"/>
      <c r="O9" s="1398"/>
      <c r="Q9" s="1390" t="s">
        <v>529</v>
      </c>
      <c r="R9" s="1391"/>
      <c r="S9" s="1392"/>
      <c r="T9" s="1371"/>
      <c r="U9" s="1372"/>
    </row>
    <row r="10" spans="2:24" ht="15.75" customHeight="1" thickBot="1">
      <c r="B10" s="1413" t="s">
        <v>530</v>
      </c>
      <c r="C10" s="1413"/>
      <c r="D10" s="1413"/>
      <c r="E10" s="1414" t="s">
        <v>531</v>
      </c>
      <c r="F10" s="1414"/>
      <c r="G10" s="1414"/>
      <c r="H10" s="1414"/>
      <c r="I10" s="679" t="s">
        <v>532</v>
      </c>
      <c r="N10" s="680" t="s">
        <v>531</v>
      </c>
      <c r="Q10" s="1394" t="s">
        <v>533</v>
      </c>
      <c r="R10" s="1395"/>
      <c r="S10" s="1396"/>
      <c r="T10" s="1397"/>
      <c r="U10" s="1398"/>
    </row>
    <row r="11" spans="2:24" ht="15" customHeight="1">
      <c r="N11" s="680"/>
    </row>
    <row r="12" spans="2:24" ht="15" customHeight="1" thickBot="1">
      <c r="B12" s="676" t="s">
        <v>534</v>
      </c>
    </row>
    <row r="13" spans="2:24" ht="15" customHeight="1" thickBot="1">
      <c r="B13" s="1399"/>
      <c r="C13" s="1402" t="s">
        <v>778</v>
      </c>
      <c r="D13" s="1403"/>
      <c r="E13" s="1403"/>
      <c r="F13" s="1403"/>
      <c r="G13" s="1403"/>
      <c r="H13" s="1403"/>
      <c r="I13" s="1403"/>
      <c r="J13" s="1403"/>
      <c r="K13" s="1403"/>
      <c r="L13" s="1403"/>
      <c r="M13" s="1404"/>
      <c r="N13" s="1404"/>
      <c r="O13" s="1404"/>
      <c r="P13" s="1404"/>
      <c r="Q13" s="1404"/>
      <c r="R13" s="1405"/>
    </row>
    <row r="14" spans="2:24" ht="15" customHeight="1" thickBot="1">
      <c r="B14" s="1400"/>
      <c r="C14" s="1406" t="s">
        <v>535</v>
      </c>
      <c r="D14" s="1407"/>
      <c r="E14" s="1407"/>
      <c r="F14" s="1407"/>
      <c r="G14" s="1407"/>
      <c r="H14" s="1407"/>
      <c r="I14" s="1407"/>
      <c r="J14" s="1407"/>
      <c r="K14" s="1407"/>
      <c r="L14" s="1407"/>
      <c r="M14" s="1407" t="s">
        <v>536</v>
      </c>
      <c r="N14" s="1407"/>
      <c r="O14" s="1407"/>
      <c r="P14" s="1407"/>
      <c r="Q14" s="1407"/>
      <c r="R14" s="1408"/>
    </row>
    <row r="15" spans="2:24" ht="15" customHeight="1" thickBot="1">
      <c r="B15" s="1400"/>
      <c r="C15" s="1406" t="s">
        <v>537</v>
      </c>
      <c r="D15" s="1407"/>
      <c r="E15" s="1407" t="s">
        <v>538</v>
      </c>
      <c r="F15" s="1407"/>
      <c r="G15" s="1407" t="s">
        <v>539</v>
      </c>
      <c r="H15" s="1407"/>
      <c r="I15" s="1407" t="s">
        <v>540</v>
      </c>
      <c r="J15" s="1407"/>
      <c r="K15" s="1407" t="s">
        <v>541</v>
      </c>
      <c r="L15" s="1407"/>
      <c r="M15" s="1407" t="s">
        <v>542</v>
      </c>
      <c r="N15" s="1407"/>
      <c r="O15" s="1407" t="s">
        <v>540</v>
      </c>
      <c r="P15" s="1415"/>
      <c r="Q15" s="1407" t="s">
        <v>541</v>
      </c>
      <c r="R15" s="1408"/>
    </row>
    <row r="16" spans="2:24" ht="15" customHeight="1" thickBot="1">
      <c r="B16" s="1401"/>
      <c r="C16" s="1409"/>
      <c r="D16" s="1410"/>
      <c r="E16" s="1410"/>
      <c r="F16" s="1410"/>
      <c r="G16" s="1410"/>
      <c r="H16" s="1410"/>
      <c r="I16" s="811" t="s">
        <v>543</v>
      </c>
      <c r="J16" s="811" t="s">
        <v>544</v>
      </c>
      <c r="K16" s="1410"/>
      <c r="L16" s="1410"/>
      <c r="M16" s="1410"/>
      <c r="N16" s="1410"/>
      <c r="O16" s="1410" t="s">
        <v>545</v>
      </c>
      <c r="P16" s="1412"/>
      <c r="Q16" s="1410"/>
      <c r="R16" s="1411"/>
      <c r="S16" s="214"/>
      <c r="T16" s="214"/>
      <c r="V16" s="214"/>
      <c r="W16" s="214"/>
    </row>
    <row r="17" spans="2:23" ht="15" customHeight="1">
      <c r="B17" s="681" t="s">
        <v>546</v>
      </c>
      <c r="C17" s="1422"/>
      <c r="D17" s="1423"/>
      <c r="E17" s="1423"/>
      <c r="F17" s="1423"/>
      <c r="G17" s="1423"/>
      <c r="H17" s="1423"/>
      <c r="I17" s="682"/>
      <c r="J17" s="682"/>
      <c r="K17" s="1416"/>
      <c r="L17" s="1416"/>
      <c r="M17" s="1416"/>
      <c r="N17" s="1416"/>
      <c r="O17" s="1416"/>
      <c r="P17" s="1416"/>
      <c r="Q17" s="1416"/>
      <c r="R17" s="1417"/>
      <c r="S17" s="680"/>
      <c r="T17" s="683"/>
      <c r="U17" s="684"/>
      <c r="V17" s="683"/>
      <c r="W17" s="683"/>
    </row>
    <row r="18" spans="2:23" ht="15" customHeight="1">
      <c r="B18" s="685" t="s">
        <v>547</v>
      </c>
      <c r="C18" s="1418"/>
      <c r="D18" s="1419"/>
      <c r="E18" s="1419"/>
      <c r="F18" s="1419"/>
      <c r="G18" s="1419"/>
      <c r="H18" s="1419"/>
      <c r="I18" s="686"/>
      <c r="J18" s="686"/>
      <c r="K18" s="1420"/>
      <c r="L18" s="1420"/>
      <c r="M18" s="1420"/>
      <c r="N18" s="1420"/>
      <c r="O18" s="1420"/>
      <c r="P18" s="1420"/>
      <c r="Q18" s="1420"/>
      <c r="R18" s="1421"/>
      <c r="S18" s="680"/>
      <c r="T18" s="683"/>
      <c r="U18" s="684"/>
      <c r="V18" s="683"/>
      <c r="W18" s="683"/>
    </row>
    <row r="19" spans="2:23" ht="15" customHeight="1" thickBot="1">
      <c r="B19" s="687" t="s">
        <v>548</v>
      </c>
      <c r="C19" s="1427"/>
      <c r="D19" s="1428"/>
      <c r="E19" s="1428"/>
      <c r="F19" s="1428"/>
      <c r="G19" s="1428"/>
      <c r="H19" s="1428"/>
      <c r="I19" s="688"/>
      <c r="J19" s="688"/>
      <c r="K19" s="1429"/>
      <c r="L19" s="1429"/>
      <c r="M19" s="1429"/>
      <c r="N19" s="1429"/>
      <c r="O19" s="1429"/>
      <c r="P19" s="1429"/>
      <c r="Q19" s="1429"/>
      <c r="R19" s="1430"/>
      <c r="S19" s="689"/>
      <c r="T19" s="690"/>
      <c r="U19" s="684"/>
      <c r="V19" s="690"/>
      <c r="W19" s="690"/>
    </row>
    <row r="20" spans="2:23" ht="15" customHeight="1">
      <c r="C20" s="808" t="s">
        <v>531</v>
      </c>
      <c r="D20" s="808"/>
      <c r="E20" s="689"/>
      <c r="F20" s="689"/>
      <c r="G20" s="684"/>
      <c r="H20" s="689"/>
      <c r="I20" s="689"/>
      <c r="J20" s="680"/>
      <c r="K20" s="689"/>
      <c r="L20" s="689"/>
      <c r="M20" s="684"/>
      <c r="N20" s="680"/>
    </row>
    <row r="21" spans="2:23" ht="16.5" customHeight="1">
      <c r="B21" s="676" t="s">
        <v>549</v>
      </c>
    </row>
    <row r="22" spans="2:23">
      <c r="B22" s="1431" t="s">
        <v>550</v>
      </c>
      <c r="C22" s="1432"/>
      <c r="D22" s="1433"/>
      <c r="E22" s="691" t="s">
        <v>551</v>
      </c>
      <c r="F22" s="691" t="s">
        <v>547</v>
      </c>
      <c r="G22" s="691" t="s">
        <v>546</v>
      </c>
      <c r="H22" s="692" t="s">
        <v>548</v>
      </c>
    </row>
    <row r="23" spans="2:23" ht="15" customHeight="1">
      <c r="B23" s="1431" t="s">
        <v>552</v>
      </c>
      <c r="C23" s="1432"/>
      <c r="D23" s="1433"/>
      <c r="E23" s="693" t="s">
        <v>532</v>
      </c>
      <c r="F23" s="694"/>
      <c r="G23" s="694"/>
      <c r="H23" s="694"/>
      <c r="J23" s="676" t="s">
        <v>552</v>
      </c>
      <c r="M23" s="676" t="s">
        <v>553</v>
      </c>
    </row>
    <row r="24" spans="2:23" ht="16.5" customHeight="1">
      <c r="B24" s="1424" t="s">
        <v>554</v>
      </c>
      <c r="C24" s="1425"/>
      <c r="D24" s="1426"/>
      <c r="E24" s="693" t="s">
        <v>532</v>
      </c>
      <c r="F24" s="694"/>
      <c r="G24" s="694"/>
      <c r="H24" s="694"/>
      <c r="J24" s="676" t="s">
        <v>554</v>
      </c>
      <c r="M24" s="676" t="s">
        <v>555</v>
      </c>
    </row>
    <row r="25" spans="2:23" ht="16.5" customHeight="1">
      <c r="B25" s="1424" t="s">
        <v>556</v>
      </c>
      <c r="C25" s="1425"/>
      <c r="D25" s="1426"/>
      <c r="E25" s="693" t="s">
        <v>532</v>
      </c>
      <c r="F25" s="694"/>
      <c r="G25" s="694"/>
      <c r="H25" s="694"/>
      <c r="J25" s="676" t="s">
        <v>557</v>
      </c>
      <c r="M25" s="676" t="s">
        <v>558</v>
      </c>
    </row>
    <row r="26" spans="2:23" ht="16.5" customHeight="1">
      <c r="B26" s="1424" t="s">
        <v>559</v>
      </c>
      <c r="C26" s="1425"/>
      <c r="D26" s="1426"/>
      <c r="E26" s="693" t="s">
        <v>532</v>
      </c>
      <c r="F26" s="694"/>
      <c r="G26" s="694"/>
      <c r="H26" s="694"/>
      <c r="J26" s="676" t="s">
        <v>560</v>
      </c>
      <c r="M26" s="676" t="s">
        <v>561</v>
      </c>
    </row>
    <row r="27" spans="2:23" ht="16.5" customHeight="1">
      <c r="B27" s="1424" t="s">
        <v>562</v>
      </c>
      <c r="C27" s="1425"/>
      <c r="D27" s="1426"/>
      <c r="E27" s="693" t="s">
        <v>532</v>
      </c>
      <c r="F27" s="694"/>
      <c r="G27" s="694"/>
      <c r="H27" s="694"/>
      <c r="J27" s="676" t="s">
        <v>563</v>
      </c>
      <c r="M27" s="676" t="s">
        <v>564</v>
      </c>
    </row>
    <row r="28" spans="2:23" ht="16.5" customHeight="1">
      <c r="B28" s="1444" t="s">
        <v>565</v>
      </c>
      <c r="C28" s="1445"/>
      <c r="D28" s="1446"/>
      <c r="E28" s="693" t="s">
        <v>532</v>
      </c>
      <c r="F28" s="694"/>
      <c r="G28" s="694"/>
      <c r="H28" s="694"/>
      <c r="J28" s="676" t="s">
        <v>566</v>
      </c>
      <c r="M28" s="676" t="s">
        <v>567</v>
      </c>
    </row>
    <row r="29" spans="2:23" ht="16.5" customHeight="1">
      <c r="B29" s="1444" t="s">
        <v>568</v>
      </c>
      <c r="C29" s="1445"/>
      <c r="D29" s="1446"/>
      <c r="E29" s="693" t="s">
        <v>532</v>
      </c>
      <c r="F29" s="694"/>
      <c r="G29" s="694"/>
      <c r="H29" s="694"/>
      <c r="J29" s="676" t="s">
        <v>569</v>
      </c>
      <c r="M29" s="676" t="s">
        <v>570</v>
      </c>
    </row>
    <row r="30" spans="2:23" ht="16.5" customHeight="1">
      <c r="B30" s="1424" t="s">
        <v>571</v>
      </c>
      <c r="C30" s="1425"/>
      <c r="D30" s="1426"/>
      <c r="E30" s="693" t="s">
        <v>532</v>
      </c>
      <c r="F30" s="694"/>
      <c r="G30" s="694"/>
      <c r="H30" s="694"/>
      <c r="J30" s="676" t="s">
        <v>572</v>
      </c>
      <c r="M30" s="676" t="s">
        <v>573</v>
      </c>
    </row>
    <row r="31" spans="2:23" ht="16.5" customHeight="1">
      <c r="B31" s="1424" t="s">
        <v>574</v>
      </c>
      <c r="C31" s="1425"/>
      <c r="D31" s="1426"/>
      <c r="E31" s="693" t="s">
        <v>575</v>
      </c>
      <c r="F31" s="695"/>
      <c r="G31" s="695"/>
      <c r="H31" s="696"/>
      <c r="J31" s="676" t="s">
        <v>576</v>
      </c>
      <c r="M31" s="676" t="s">
        <v>577</v>
      </c>
    </row>
    <row r="32" spans="2:23" ht="14.25" customHeight="1"/>
    <row r="33" spans="2:24" ht="13.5" thickBot="1">
      <c r="B33" s="676" t="s">
        <v>578</v>
      </c>
    </row>
    <row r="34" spans="2:24" ht="18" customHeight="1">
      <c r="B34" s="1447" t="s">
        <v>579</v>
      </c>
      <c r="C34" s="1380"/>
      <c r="D34" s="697" t="s">
        <v>773</v>
      </c>
      <c r="E34" s="697" t="s">
        <v>580</v>
      </c>
      <c r="F34" s="697" t="s">
        <v>581</v>
      </c>
      <c r="G34" s="697" t="s">
        <v>582</v>
      </c>
      <c r="H34" s="697" t="s">
        <v>583</v>
      </c>
      <c r="I34" s="697" t="s">
        <v>584</v>
      </c>
      <c r="J34" s="697" t="s">
        <v>585</v>
      </c>
      <c r="K34" s="697" t="s">
        <v>586</v>
      </c>
      <c r="L34" s="697" t="s">
        <v>587</v>
      </c>
      <c r="M34" s="697" t="s">
        <v>588</v>
      </c>
      <c r="N34" s="697" t="s">
        <v>589</v>
      </c>
      <c r="O34" s="697" t="s">
        <v>590</v>
      </c>
      <c r="P34" s="697" t="s">
        <v>591</v>
      </c>
      <c r="Q34" s="697" t="s">
        <v>592</v>
      </c>
      <c r="R34" s="697" t="s">
        <v>593</v>
      </c>
      <c r="S34" s="697" t="s">
        <v>594</v>
      </c>
      <c r="T34" s="697" t="s">
        <v>595</v>
      </c>
      <c r="U34" s="697" t="s">
        <v>774</v>
      </c>
      <c r="V34" s="697" t="s">
        <v>775</v>
      </c>
      <c r="W34" s="845" t="s">
        <v>776</v>
      </c>
      <c r="X34" s="698" t="s">
        <v>777</v>
      </c>
    </row>
    <row r="35" spans="2:24" ht="18" customHeight="1">
      <c r="B35" s="1440" t="s">
        <v>596</v>
      </c>
      <c r="C35" s="1441"/>
      <c r="D35" s="699"/>
      <c r="E35" s="699"/>
      <c r="F35" s="699"/>
      <c r="G35" s="699"/>
      <c r="H35" s="699"/>
      <c r="I35" s="699"/>
      <c r="J35" s="699"/>
      <c r="K35" s="699"/>
      <c r="L35" s="699"/>
      <c r="M35" s="699"/>
      <c r="N35" s="699"/>
      <c r="O35" s="699"/>
      <c r="P35" s="699"/>
      <c r="Q35" s="699"/>
      <c r="R35" s="699"/>
      <c r="S35" s="699"/>
      <c r="T35" s="699"/>
      <c r="U35" s="699"/>
      <c r="V35" s="699"/>
      <c r="W35" s="846"/>
      <c r="X35" s="700"/>
    </row>
    <row r="36" spans="2:24" ht="18" customHeight="1" thickBot="1">
      <c r="B36" s="1442" t="s">
        <v>597</v>
      </c>
      <c r="C36" s="1443"/>
      <c r="D36" s="701"/>
      <c r="E36" s="701"/>
      <c r="F36" s="701"/>
      <c r="G36" s="701"/>
      <c r="H36" s="701"/>
      <c r="I36" s="701"/>
      <c r="J36" s="701"/>
      <c r="K36" s="701"/>
      <c r="L36" s="701"/>
      <c r="M36" s="701"/>
      <c r="N36" s="701"/>
      <c r="O36" s="701"/>
      <c r="P36" s="701"/>
      <c r="Q36" s="701"/>
      <c r="R36" s="701"/>
      <c r="S36" s="701"/>
      <c r="T36" s="701"/>
      <c r="U36" s="701"/>
      <c r="V36" s="701"/>
      <c r="W36" s="847"/>
      <c r="X36" s="702"/>
    </row>
    <row r="37" spans="2:24" ht="16.5" customHeight="1">
      <c r="B37" s="271" t="s">
        <v>598</v>
      </c>
    </row>
    <row r="40" spans="2:24">
      <c r="B40" s="676" t="s">
        <v>599</v>
      </c>
    </row>
    <row r="41" spans="2:24">
      <c r="B41" s="676" t="s">
        <v>600</v>
      </c>
    </row>
    <row r="42" spans="2:24">
      <c r="B42" s="676" t="s">
        <v>601</v>
      </c>
    </row>
    <row r="43" spans="2:24" ht="13.5" thickBot="1"/>
    <row r="44" spans="2:24">
      <c r="S44" s="1434" t="s">
        <v>260</v>
      </c>
      <c r="T44" s="1435"/>
      <c r="U44" s="1435"/>
      <c r="V44" s="1435"/>
      <c r="W44" s="1435"/>
      <c r="X44" s="1436"/>
    </row>
    <row r="45" spans="2:24" ht="13.5" thickBot="1">
      <c r="S45" s="1437"/>
      <c r="T45" s="1438"/>
      <c r="U45" s="1438"/>
      <c r="V45" s="1438"/>
      <c r="W45" s="1438"/>
      <c r="X45" s="1439"/>
    </row>
  </sheetData>
  <mergeCells count="79">
    <mergeCell ref="S44:X45"/>
    <mergeCell ref="B35:C35"/>
    <mergeCell ref="B36:C36"/>
    <mergeCell ref="B27:D27"/>
    <mergeCell ref="B28:D28"/>
    <mergeCell ref="B29:D29"/>
    <mergeCell ref="B30:D30"/>
    <mergeCell ref="B31:D31"/>
    <mergeCell ref="B34:C34"/>
    <mergeCell ref="Q19:R19"/>
    <mergeCell ref="B22:D22"/>
    <mergeCell ref="B23:D23"/>
    <mergeCell ref="B24:D24"/>
    <mergeCell ref="B25:D25"/>
    <mergeCell ref="M19:N19"/>
    <mergeCell ref="O19:P19"/>
    <mergeCell ref="B26:D26"/>
    <mergeCell ref="C19:D19"/>
    <mergeCell ref="E19:F19"/>
    <mergeCell ref="G19:H19"/>
    <mergeCell ref="K19:L19"/>
    <mergeCell ref="O15:P15"/>
    <mergeCell ref="Q17:R17"/>
    <mergeCell ref="C18:D18"/>
    <mergeCell ref="E18:F18"/>
    <mergeCell ref="G18:H18"/>
    <mergeCell ref="K18:L18"/>
    <mergeCell ref="M18:N18"/>
    <mergeCell ref="O18:P18"/>
    <mergeCell ref="Q18:R18"/>
    <mergeCell ref="C17:D17"/>
    <mergeCell ref="E17:F17"/>
    <mergeCell ref="G17:H17"/>
    <mergeCell ref="K17:L17"/>
    <mergeCell ref="M17:N17"/>
    <mergeCell ref="O17:P17"/>
    <mergeCell ref="T10:U10"/>
    <mergeCell ref="B13:B16"/>
    <mergeCell ref="C13:R13"/>
    <mergeCell ref="C14:L14"/>
    <mergeCell ref="M14:R14"/>
    <mergeCell ref="C15:D16"/>
    <mergeCell ref="E15:F16"/>
    <mergeCell ref="Q15:R16"/>
    <mergeCell ref="O16:P16"/>
    <mergeCell ref="B10:D10"/>
    <mergeCell ref="E10:H10"/>
    <mergeCell ref="Q10:S10"/>
    <mergeCell ref="G15:H16"/>
    <mergeCell ref="I15:J15"/>
    <mergeCell ref="K15:L16"/>
    <mergeCell ref="M15:N16"/>
    <mergeCell ref="T8:U8"/>
    <mergeCell ref="E9:F9"/>
    <mergeCell ref="K9:M9"/>
    <mergeCell ref="N9:O9"/>
    <mergeCell ref="Q9:S9"/>
    <mergeCell ref="T9:U9"/>
    <mergeCell ref="Q8:S8"/>
    <mergeCell ref="B8:D9"/>
    <mergeCell ref="E8:G8"/>
    <mergeCell ref="H8:I8"/>
    <mergeCell ref="K8:M8"/>
    <mergeCell ref="N8:O8"/>
    <mergeCell ref="T7:U7"/>
    <mergeCell ref="B3:X3"/>
    <mergeCell ref="K5:M5"/>
    <mergeCell ref="Q5:S5"/>
    <mergeCell ref="B6:D6"/>
    <mergeCell ref="E6:I6"/>
    <mergeCell ref="K6:M6"/>
    <mergeCell ref="N6:O6"/>
    <mergeCell ref="Q6:S6"/>
    <mergeCell ref="T6:U6"/>
    <mergeCell ref="B7:D7"/>
    <mergeCell ref="E7:I7"/>
    <mergeCell ref="K7:M7"/>
    <mergeCell ref="N7:O7"/>
    <mergeCell ref="Q7:S7"/>
  </mergeCells>
  <phoneticPr fontId="10"/>
  <pageMargins left="0.70866141732283472" right="0.70866141732283472" top="0.74803149606299213" bottom="0.74803149606299213" header="0.31496062992125984" footer="0.31496062992125984"/>
  <pageSetup paperSize="8" scale="87" orientation="landscape"/>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36"/>
  <sheetViews>
    <sheetView showGridLines="0" zoomScaleNormal="100" zoomScaleSheetLayoutView="100" workbookViewId="0">
      <selection activeCell="B19" sqref="B19:E19"/>
    </sheetView>
  </sheetViews>
  <sheetFormatPr defaultRowHeight="13"/>
  <cols>
    <col min="1" max="1" width="1.08984375" style="676" customWidth="1"/>
    <col min="2" max="3" width="15.6328125" style="676" customWidth="1"/>
    <col min="4" max="5" width="28.36328125" style="676" customWidth="1"/>
    <col min="6" max="6" width="1.08984375" style="676" customWidth="1"/>
    <col min="7" max="257" width="9" style="676"/>
    <col min="258" max="259" width="15.6328125" style="676" customWidth="1"/>
    <col min="260" max="261" width="28.36328125" style="676" customWidth="1"/>
    <col min="262" max="262" width="25.6328125" style="676" customWidth="1"/>
    <col min="263" max="513" width="9" style="676"/>
    <col min="514" max="515" width="15.6328125" style="676" customWidth="1"/>
    <col min="516" max="517" width="28.36328125" style="676" customWidth="1"/>
    <col min="518" max="518" width="25.6328125" style="676" customWidth="1"/>
    <col min="519" max="769" width="9" style="676"/>
    <col min="770" max="771" width="15.6328125" style="676" customWidth="1"/>
    <col min="772" max="773" width="28.36328125" style="676" customWidth="1"/>
    <col min="774" max="774" width="25.6328125" style="676" customWidth="1"/>
    <col min="775" max="1025" width="9" style="676"/>
    <col min="1026" max="1027" width="15.6328125" style="676" customWidth="1"/>
    <col min="1028" max="1029" width="28.36328125" style="676" customWidth="1"/>
    <col min="1030" max="1030" width="25.6328125" style="676" customWidth="1"/>
    <col min="1031" max="1281" width="9" style="676"/>
    <col min="1282" max="1283" width="15.6328125" style="676" customWidth="1"/>
    <col min="1284" max="1285" width="28.36328125" style="676" customWidth="1"/>
    <col min="1286" max="1286" width="25.6328125" style="676" customWidth="1"/>
    <col min="1287" max="1537" width="9" style="676"/>
    <col min="1538" max="1539" width="15.6328125" style="676" customWidth="1"/>
    <col min="1540" max="1541" width="28.36328125" style="676" customWidth="1"/>
    <col min="1542" max="1542" width="25.6328125" style="676" customWidth="1"/>
    <col min="1543" max="1793" width="9" style="676"/>
    <col min="1794" max="1795" width="15.6328125" style="676" customWidth="1"/>
    <col min="1796" max="1797" width="28.36328125" style="676" customWidth="1"/>
    <col min="1798" max="1798" width="25.6328125" style="676" customWidth="1"/>
    <col min="1799" max="2049" width="9" style="676"/>
    <col min="2050" max="2051" width="15.6328125" style="676" customWidth="1"/>
    <col min="2052" max="2053" width="28.36328125" style="676" customWidth="1"/>
    <col min="2054" max="2054" width="25.6328125" style="676" customWidth="1"/>
    <col min="2055" max="2305" width="9" style="676"/>
    <col min="2306" max="2307" width="15.6328125" style="676" customWidth="1"/>
    <col min="2308" max="2309" width="28.36328125" style="676" customWidth="1"/>
    <col min="2310" max="2310" width="25.6328125" style="676" customWidth="1"/>
    <col min="2311" max="2561" width="9" style="676"/>
    <col min="2562" max="2563" width="15.6328125" style="676" customWidth="1"/>
    <col min="2564" max="2565" width="28.36328125" style="676" customWidth="1"/>
    <col min="2566" max="2566" width="25.6328125" style="676" customWidth="1"/>
    <col min="2567" max="2817" width="9" style="676"/>
    <col min="2818" max="2819" width="15.6328125" style="676" customWidth="1"/>
    <col min="2820" max="2821" width="28.36328125" style="676" customWidth="1"/>
    <col min="2822" max="2822" width="25.6328125" style="676" customWidth="1"/>
    <col min="2823" max="3073" width="9" style="676"/>
    <col min="3074" max="3075" width="15.6328125" style="676" customWidth="1"/>
    <col min="3076" max="3077" width="28.36328125" style="676" customWidth="1"/>
    <col min="3078" max="3078" width="25.6328125" style="676" customWidth="1"/>
    <col min="3079" max="3329" width="9" style="676"/>
    <col min="3330" max="3331" width="15.6328125" style="676" customWidth="1"/>
    <col min="3332" max="3333" width="28.36328125" style="676" customWidth="1"/>
    <col min="3334" max="3334" width="25.6328125" style="676" customWidth="1"/>
    <col min="3335" max="3585" width="9" style="676"/>
    <col min="3586" max="3587" width="15.6328125" style="676" customWidth="1"/>
    <col min="3588" max="3589" width="28.36328125" style="676" customWidth="1"/>
    <col min="3590" max="3590" width="25.6328125" style="676" customWidth="1"/>
    <col min="3591" max="3841" width="9" style="676"/>
    <col min="3842" max="3843" width="15.6328125" style="676" customWidth="1"/>
    <col min="3844" max="3845" width="28.36328125" style="676" customWidth="1"/>
    <col min="3846" max="3846" width="25.6328125" style="676" customWidth="1"/>
    <col min="3847" max="4097" width="9" style="676"/>
    <col min="4098" max="4099" width="15.6328125" style="676" customWidth="1"/>
    <col min="4100" max="4101" width="28.36328125" style="676" customWidth="1"/>
    <col min="4102" max="4102" width="25.6328125" style="676" customWidth="1"/>
    <col min="4103" max="4353" width="9" style="676"/>
    <col min="4354" max="4355" width="15.6328125" style="676" customWidth="1"/>
    <col min="4356" max="4357" width="28.36328125" style="676" customWidth="1"/>
    <col min="4358" max="4358" width="25.6328125" style="676" customWidth="1"/>
    <col min="4359" max="4609" width="9" style="676"/>
    <col min="4610" max="4611" width="15.6328125" style="676" customWidth="1"/>
    <col min="4612" max="4613" width="28.36328125" style="676" customWidth="1"/>
    <col min="4614" max="4614" width="25.6328125" style="676" customWidth="1"/>
    <col min="4615" max="4865" width="9" style="676"/>
    <col min="4866" max="4867" width="15.6328125" style="676" customWidth="1"/>
    <col min="4868" max="4869" width="28.36328125" style="676" customWidth="1"/>
    <col min="4870" max="4870" width="25.6328125" style="676" customWidth="1"/>
    <col min="4871" max="5121" width="9" style="676"/>
    <col min="5122" max="5123" width="15.6328125" style="676" customWidth="1"/>
    <col min="5124" max="5125" width="28.36328125" style="676" customWidth="1"/>
    <col min="5126" max="5126" width="25.6328125" style="676" customWidth="1"/>
    <col min="5127" max="5377" width="9" style="676"/>
    <col min="5378" max="5379" width="15.6328125" style="676" customWidth="1"/>
    <col min="5380" max="5381" width="28.36328125" style="676" customWidth="1"/>
    <col min="5382" max="5382" width="25.6328125" style="676" customWidth="1"/>
    <col min="5383" max="5633" width="9" style="676"/>
    <col min="5634" max="5635" width="15.6328125" style="676" customWidth="1"/>
    <col min="5636" max="5637" width="28.36328125" style="676" customWidth="1"/>
    <col min="5638" max="5638" width="25.6328125" style="676" customWidth="1"/>
    <col min="5639" max="5889" width="9" style="676"/>
    <col min="5890" max="5891" width="15.6328125" style="676" customWidth="1"/>
    <col min="5892" max="5893" width="28.36328125" style="676" customWidth="1"/>
    <col min="5894" max="5894" width="25.6328125" style="676" customWidth="1"/>
    <col min="5895" max="6145" width="9" style="676"/>
    <col min="6146" max="6147" width="15.6328125" style="676" customWidth="1"/>
    <col min="6148" max="6149" width="28.36328125" style="676" customWidth="1"/>
    <col min="6150" max="6150" width="25.6328125" style="676" customWidth="1"/>
    <col min="6151" max="6401" width="9" style="676"/>
    <col min="6402" max="6403" width="15.6328125" style="676" customWidth="1"/>
    <col min="6404" max="6405" width="28.36328125" style="676" customWidth="1"/>
    <col min="6406" max="6406" width="25.6328125" style="676" customWidth="1"/>
    <col min="6407" max="6657" width="9" style="676"/>
    <col min="6658" max="6659" width="15.6328125" style="676" customWidth="1"/>
    <col min="6660" max="6661" width="28.36328125" style="676" customWidth="1"/>
    <col min="6662" max="6662" width="25.6328125" style="676" customWidth="1"/>
    <col min="6663" max="6913" width="9" style="676"/>
    <col min="6914" max="6915" width="15.6328125" style="676" customWidth="1"/>
    <col min="6916" max="6917" width="28.36328125" style="676" customWidth="1"/>
    <col min="6918" max="6918" width="25.6328125" style="676" customWidth="1"/>
    <col min="6919" max="7169" width="9" style="676"/>
    <col min="7170" max="7171" width="15.6328125" style="676" customWidth="1"/>
    <col min="7172" max="7173" width="28.36328125" style="676" customWidth="1"/>
    <col min="7174" max="7174" width="25.6328125" style="676" customWidth="1"/>
    <col min="7175" max="7425" width="9" style="676"/>
    <col min="7426" max="7427" width="15.6328125" style="676" customWidth="1"/>
    <col min="7428" max="7429" width="28.36328125" style="676" customWidth="1"/>
    <col min="7430" max="7430" width="25.6328125" style="676" customWidth="1"/>
    <col min="7431" max="7681" width="9" style="676"/>
    <col min="7682" max="7683" width="15.6328125" style="676" customWidth="1"/>
    <col min="7684" max="7685" width="28.36328125" style="676" customWidth="1"/>
    <col min="7686" max="7686" width="25.6328125" style="676" customWidth="1"/>
    <col min="7687" max="7937" width="9" style="676"/>
    <col min="7938" max="7939" width="15.6328125" style="676" customWidth="1"/>
    <col min="7940" max="7941" width="28.36328125" style="676" customWidth="1"/>
    <col min="7942" max="7942" width="25.6328125" style="676" customWidth="1"/>
    <col min="7943" max="8193" width="9" style="676"/>
    <col min="8194" max="8195" width="15.6328125" style="676" customWidth="1"/>
    <col min="8196" max="8197" width="28.36328125" style="676" customWidth="1"/>
    <col min="8198" max="8198" width="25.6328125" style="676" customWidth="1"/>
    <col min="8199" max="8449" width="9" style="676"/>
    <col min="8450" max="8451" width="15.6328125" style="676" customWidth="1"/>
    <col min="8452" max="8453" width="28.36328125" style="676" customWidth="1"/>
    <col min="8454" max="8454" width="25.6328125" style="676" customWidth="1"/>
    <col min="8455" max="8705" width="9" style="676"/>
    <col min="8706" max="8707" width="15.6328125" style="676" customWidth="1"/>
    <col min="8708" max="8709" width="28.36328125" style="676" customWidth="1"/>
    <col min="8710" max="8710" width="25.6328125" style="676" customWidth="1"/>
    <col min="8711" max="8961" width="9" style="676"/>
    <col min="8962" max="8963" width="15.6328125" style="676" customWidth="1"/>
    <col min="8964" max="8965" width="28.36328125" style="676" customWidth="1"/>
    <col min="8966" max="8966" width="25.6328125" style="676" customWidth="1"/>
    <col min="8967" max="9217" width="9" style="676"/>
    <col min="9218" max="9219" width="15.6328125" style="676" customWidth="1"/>
    <col min="9220" max="9221" width="28.36328125" style="676" customWidth="1"/>
    <col min="9222" max="9222" width="25.6328125" style="676" customWidth="1"/>
    <col min="9223" max="9473" width="9" style="676"/>
    <col min="9474" max="9475" width="15.6328125" style="676" customWidth="1"/>
    <col min="9476" max="9477" width="28.36328125" style="676" customWidth="1"/>
    <col min="9478" max="9478" width="25.6328125" style="676" customWidth="1"/>
    <col min="9479" max="9729" width="9" style="676"/>
    <col min="9730" max="9731" width="15.6328125" style="676" customWidth="1"/>
    <col min="9732" max="9733" width="28.36328125" style="676" customWidth="1"/>
    <col min="9734" max="9734" width="25.6328125" style="676" customWidth="1"/>
    <col min="9735" max="9985" width="9" style="676"/>
    <col min="9986" max="9987" width="15.6328125" style="676" customWidth="1"/>
    <col min="9988" max="9989" width="28.36328125" style="676" customWidth="1"/>
    <col min="9990" max="9990" width="25.6328125" style="676" customWidth="1"/>
    <col min="9991" max="10241" width="9" style="676"/>
    <col min="10242" max="10243" width="15.6328125" style="676" customWidth="1"/>
    <col min="10244" max="10245" width="28.36328125" style="676" customWidth="1"/>
    <col min="10246" max="10246" width="25.6328125" style="676" customWidth="1"/>
    <col min="10247" max="10497" width="9" style="676"/>
    <col min="10498" max="10499" width="15.6328125" style="676" customWidth="1"/>
    <col min="10500" max="10501" width="28.36328125" style="676" customWidth="1"/>
    <col min="10502" max="10502" width="25.6328125" style="676" customWidth="1"/>
    <col min="10503" max="10753" width="9" style="676"/>
    <col min="10754" max="10755" width="15.6328125" style="676" customWidth="1"/>
    <col min="10756" max="10757" width="28.36328125" style="676" customWidth="1"/>
    <col min="10758" max="10758" width="25.6328125" style="676" customWidth="1"/>
    <col min="10759" max="11009" width="9" style="676"/>
    <col min="11010" max="11011" width="15.6328125" style="676" customWidth="1"/>
    <col min="11012" max="11013" width="28.36328125" style="676" customWidth="1"/>
    <col min="11014" max="11014" width="25.6328125" style="676" customWidth="1"/>
    <col min="11015" max="11265" width="9" style="676"/>
    <col min="11266" max="11267" width="15.6328125" style="676" customWidth="1"/>
    <col min="11268" max="11269" width="28.36328125" style="676" customWidth="1"/>
    <col min="11270" max="11270" width="25.6328125" style="676" customWidth="1"/>
    <col min="11271" max="11521" width="9" style="676"/>
    <col min="11522" max="11523" width="15.6328125" style="676" customWidth="1"/>
    <col min="11524" max="11525" width="28.36328125" style="676" customWidth="1"/>
    <col min="11526" max="11526" width="25.6328125" style="676" customWidth="1"/>
    <col min="11527" max="11777" width="9" style="676"/>
    <col min="11778" max="11779" width="15.6328125" style="676" customWidth="1"/>
    <col min="11780" max="11781" width="28.36328125" style="676" customWidth="1"/>
    <col min="11782" max="11782" width="25.6328125" style="676" customWidth="1"/>
    <col min="11783" max="12033" width="9" style="676"/>
    <col min="12034" max="12035" width="15.6328125" style="676" customWidth="1"/>
    <col min="12036" max="12037" width="28.36328125" style="676" customWidth="1"/>
    <col min="12038" max="12038" width="25.6328125" style="676" customWidth="1"/>
    <col min="12039" max="12289" width="9" style="676"/>
    <col min="12290" max="12291" width="15.6328125" style="676" customWidth="1"/>
    <col min="12292" max="12293" width="28.36328125" style="676" customWidth="1"/>
    <col min="12294" max="12294" width="25.6328125" style="676" customWidth="1"/>
    <col min="12295" max="12545" width="9" style="676"/>
    <col min="12546" max="12547" width="15.6328125" style="676" customWidth="1"/>
    <col min="12548" max="12549" width="28.36328125" style="676" customWidth="1"/>
    <col min="12550" max="12550" width="25.6328125" style="676" customWidth="1"/>
    <col min="12551" max="12801" width="9" style="676"/>
    <col min="12802" max="12803" width="15.6328125" style="676" customWidth="1"/>
    <col min="12804" max="12805" width="28.36328125" style="676" customWidth="1"/>
    <col min="12806" max="12806" width="25.6328125" style="676" customWidth="1"/>
    <col min="12807" max="13057" width="9" style="676"/>
    <col min="13058" max="13059" width="15.6328125" style="676" customWidth="1"/>
    <col min="13060" max="13061" width="28.36328125" style="676" customWidth="1"/>
    <col min="13062" max="13062" width="25.6328125" style="676" customWidth="1"/>
    <col min="13063" max="13313" width="9" style="676"/>
    <col min="13314" max="13315" width="15.6328125" style="676" customWidth="1"/>
    <col min="13316" max="13317" width="28.36328125" style="676" customWidth="1"/>
    <col min="13318" max="13318" width="25.6328125" style="676" customWidth="1"/>
    <col min="13319" max="13569" width="9" style="676"/>
    <col min="13570" max="13571" width="15.6328125" style="676" customWidth="1"/>
    <col min="13572" max="13573" width="28.36328125" style="676" customWidth="1"/>
    <col min="13574" max="13574" width="25.6328125" style="676" customWidth="1"/>
    <col min="13575" max="13825" width="9" style="676"/>
    <col min="13826" max="13827" width="15.6328125" style="676" customWidth="1"/>
    <col min="13828" max="13829" width="28.36328125" style="676" customWidth="1"/>
    <col min="13830" max="13830" width="25.6328125" style="676" customWidth="1"/>
    <col min="13831" max="14081" width="9" style="676"/>
    <col min="14082" max="14083" width="15.6328125" style="676" customWidth="1"/>
    <col min="14084" max="14085" width="28.36328125" style="676" customWidth="1"/>
    <col min="14086" max="14086" width="25.6328125" style="676" customWidth="1"/>
    <col min="14087" max="14337" width="9" style="676"/>
    <col min="14338" max="14339" width="15.6328125" style="676" customWidth="1"/>
    <col min="14340" max="14341" width="28.36328125" style="676" customWidth="1"/>
    <col min="14342" max="14342" width="25.6328125" style="676" customWidth="1"/>
    <col min="14343" max="14593" width="9" style="676"/>
    <col min="14594" max="14595" width="15.6328125" style="676" customWidth="1"/>
    <col min="14596" max="14597" width="28.36328125" style="676" customWidth="1"/>
    <col min="14598" max="14598" width="25.6328125" style="676" customWidth="1"/>
    <col min="14599" max="14849" width="9" style="676"/>
    <col min="14850" max="14851" width="15.6328125" style="676" customWidth="1"/>
    <col min="14852" max="14853" width="28.36328125" style="676" customWidth="1"/>
    <col min="14854" max="14854" width="25.6328125" style="676" customWidth="1"/>
    <col min="14855" max="15105" width="9" style="676"/>
    <col min="15106" max="15107" width="15.6328125" style="676" customWidth="1"/>
    <col min="15108" max="15109" width="28.36328125" style="676" customWidth="1"/>
    <col min="15110" max="15110" width="25.6328125" style="676" customWidth="1"/>
    <col min="15111" max="15361" width="9" style="676"/>
    <col min="15362" max="15363" width="15.6328125" style="676" customWidth="1"/>
    <col min="15364" max="15365" width="28.36328125" style="676" customWidth="1"/>
    <col min="15366" max="15366" width="25.6328125" style="676" customWidth="1"/>
    <col min="15367" max="15617" width="9" style="676"/>
    <col min="15618" max="15619" width="15.6328125" style="676" customWidth="1"/>
    <col min="15620" max="15621" width="28.36328125" style="676" customWidth="1"/>
    <col min="15622" max="15622" width="25.6328125" style="676" customWidth="1"/>
    <col min="15623" max="15873" width="9" style="676"/>
    <col min="15874" max="15875" width="15.6328125" style="676" customWidth="1"/>
    <col min="15876" max="15877" width="28.36328125" style="676" customWidth="1"/>
    <col min="15878" max="15878" width="25.6328125" style="676" customWidth="1"/>
    <col min="15879" max="16129" width="9" style="676"/>
    <col min="16130" max="16131" width="15.6328125" style="676" customWidth="1"/>
    <col min="16132" max="16133" width="28.36328125" style="676" customWidth="1"/>
    <col min="16134" max="16134" width="25.6328125" style="676" customWidth="1"/>
    <col min="16135" max="16384" width="9" style="676"/>
  </cols>
  <sheetData>
    <row r="2" spans="2:6" ht="14">
      <c r="B2" s="675" t="s">
        <v>763</v>
      </c>
      <c r="C2" s="675"/>
      <c r="D2" s="675"/>
    </row>
    <row r="3" spans="2:6" ht="14">
      <c r="B3" s="675"/>
      <c r="C3" s="675"/>
      <c r="D3" s="675"/>
    </row>
    <row r="4" spans="2:6" ht="16.5" customHeight="1">
      <c r="B4" s="1373" t="s">
        <v>746</v>
      </c>
      <c r="C4" s="1373"/>
      <c r="D4" s="1373"/>
      <c r="E4" s="1373"/>
    </row>
    <row r="5" spans="2:6" ht="14.5" thickBot="1">
      <c r="B5" s="616" t="s">
        <v>747</v>
      </c>
      <c r="C5" s="616" t="s">
        <v>748</v>
      </c>
    </row>
    <row r="6" spans="2:6" ht="25" customHeight="1">
      <c r="B6" s="1451"/>
      <c r="C6" s="830" t="s">
        <v>749</v>
      </c>
      <c r="D6" s="831" t="s">
        <v>750</v>
      </c>
      <c r="E6" s="832" t="s">
        <v>751</v>
      </c>
      <c r="F6" s="260"/>
    </row>
    <row r="7" spans="2:6" ht="25" customHeight="1" thickBot="1">
      <c r="B7" s="1452"/>
      <c r="C7" s="833" t="s">
        <v>752</v>
      </c>
      <c r="D7" s="834" t="s">
        <v>753</v>
      </c>
      <c r="E7" s="835" t="s">
        <v>753</v>
      </c>
      <c r="F7" s="260"/>
    </row>
    <row r="8" spans="2:6" ht="25" customHeight="1">
      <c r="B8" s="836" t="s">
        <v>754</v>
      </c>
      <c r="C8" s="837"/>
      <c r="D8" s="682"/>
      <c r="E8" s="838"/>
    </row>
    <row r="9" spans="2:6" ht="25" customHeight="1">
      <c r="B9" s="839" t="s">
        <v>755</v>
      </c>
      <c r="C9" s="828"/>
      <c r="D9" s="686"/>
      <c r="E9" s="840"/>
    </row>
    <row r="10" spans="2:6" ht="25" customHeight="1" thickBot="1">
      <c r="B10" s="841" t="s">
        <v>756</v>
      </c>
      <c r="C10" s="829"/>
      <c r="D10" s="688"/>
      <c r="E10" s="842"/>
    </row>
    <row r="11" spans="2:6" ht="25" customHeight="1"/>
    <row r="12" spans="2:6" ht="14.5" thickBot="1">
      <c r="B12" s="616" t="s">
        <v>757</v>
      </c>
      <c r="C12" s="843" t="s">
        <v>758</v>
      </c>
      <c r="D12" s="260" t="s">
        <v>759</v>
      </c>
    </row>
    <row r="13" spans="2:6" ht="25" customHeight="1">
      <c r="B13" s="1451"/>
      <c r="C13" s="830" t="s">
        <v>749</v>
      </c>
      <c r="D13" s="831" t="s">
        <v>750</v>
      </c>
      <c r="E13" s="832" t="s">
        <v>751</v>
      </c>
    </row>
    <row r="14" spans="2:6" ht="25" customHeight="1" thickBot="1">
      <c r="B14" s="1452"/>
      <c r="C14" s="833" t="s">
        <v>752</v>
      </c>
      <c r="D14" s="834" t="s">
        <v>753</v>
      </c>
      <c r="E14" s="835" t="s">
        <v>753</v>
      </c>
    </row>
    <row r="15" spans="2:6" ht="25" customHeight="1">
      <c r="B15" s="836" t="s">
        <v>754</v>
      </c>
      <c r="C15" s="837"/>
      <c r="D15" s="682"/>
      <c r="E15" s="838"/>
    </row>
    <row r="16" spans="2:6" ht="25" customHeight="1">
      <c r="B16" s="839" t="s">
        <v>755</v>
      </c>
      <c r="C16" s="828"/>
      <c r="D16" s="686"/>
      <c r="E16" s="840"/>
    </row>
    <row r="17" spans="2:5" ht="25" customHeight="1" thickBot="1">
      <c r="B17" s="841" t="s">
        <v>756</v>
      </c>
      <c r="C17" s="829"/>
      <c r="D17" s="688"/>
      <c r="E17" s="842"/>
    </row>
    <row r="18" spans="2:5" ht="25" customHeight="1"/>
    <row r="19" spans="2:5" ht="32.25" customHeight="1">
      <c r="B19" s="1448" t="s">
        <v>760</v>
      </c>
      <c r="C19" s="1448"/>
      <c r="D19" s="1448"/>
      <c r="E19" s="1448"/>
    </row>
    <row r="20" spans="2:5" ht="32.25" customHeight="1">
      <c r="B20" s="1448" t="s">
        <v>761</v>
      </c>
      <c r="C20" s="1448"/>
      <c r="D20" s="1448"/>
      <c r="E20" s="1448"/>
    </row>
    <row r="21" spans="2:5" ht="20.149999999999999" customHeight="1">
      <c r="B21" s="1453" t="s">
        <v>779</v>
      </c>
      <c r="C21" s="1453"/>
      <c r="D21" s="1453"/>
      <c r="E21" s="1453"/>
    </row>
    <row r="22" spans="2:5" ht="20.149999999999999" customHeight="1">
      <c r="B22" s="1448" t="s">
        <v>762</v>
      </c>
      <c r="C22" s="1448"/>
      <c r="D22" s="1448"/>
      <c r="E22" s="1448"/>
    </row>
    <row r="23" spans="2:5" ht="25" customHeight="1" thickBot="1"/>
    <row r="24" spans="2:5" ht="25" customHeight="1" thickBot="1">
      <c r="D24" s="1449" t="s">
        <v>510</v>
      </c>
      <c r="E24" s="1450"/>
    </row>
    <row r="25" spans="2:5" ht="25" customHeight="1"/>
    <row r="26" spans="2:5" ht="25" customHeight="1"/>
    <row r="27" spans="2:5" ht="25" customHeight="1"/>
    <row r="28" spans="2:5" ht="25" customHeight="1"/>
    <row r="29" spans="2:5" ht="25" customHeight="1"/>
    <row r="30" spans="2:5" ht="25" customHeight="1"/>
    <row r="31" spans="2:5" ht="25" customHeight="1"/>
    <row r="32" spans="2:5" ht="25" customHeight="1"/>
    <row r="33" ht="25" customHeight="1"/>
    <row r="34" ht="25" customHeight="1"/>
    <row r="35" ht="25" customHeight="1"/>
    <row r="36" ht="25" customHeight="1"/>
  </sheetData>
  <mergeCells count="8">
    <mergeCell ref="B22:E22"/>
    <mergeCell ref="D24:E24"/>
    <mergeCell ref="B4:E4"/>
    <mergeCell ref="B6:B7"/>
    <mergeCell ref="B13:B14"/>
    <mergeCell ref="B19:E19"/>
    <mergeCell ref="B20:E20"/>
    <mergeCell ref="B21:E21"/>
  </mergeCells>
  <phoneticPr fontId="10"/>
  <pageMargins left="0.7" right="0.7" top="0.75" bottom="0.75" header="0.3" footer="0.3"/>
  <pageSetup paperSize="9" scale="98" orientation="portrait"/>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13"/>
  <sheetViews>
    <sheetView showGridLines="0" zoomScaleNormal="100" zoomScaleSheetLayoutView="100" workbookViewId="0">
      <selection activeCell="B7" sqref="B7:E7"/>
    </sheetView>
  </sheetViews>
  <sheetFormatPr defaultRowHeight="13"/>
  <cols>
    <col min="1" max="1" width="4.26953125" style="669" customWidth="1"/>
    <col min="2" max="2" width="5.6328125" style="674" customWidth="1"/>
    <col min="3" max="3" width="26.6328125" style="669" customWidth="1"/>
    <col min="4" max="4" width="25.453125" style="669" customWidth="1"/>
    <col min="5" max="5" width="26.453125" style="669" customWidth="1"/>
    <col min="6" max="6" width="4.26953125" style="669" customWidth="1"/>
    <col min="7" max="256" width="9" style="669"/>
    <col min="257" max="257" width="1.90625" style="669" customWidth="1"/>
    <col min="258" max="258" width="5.6328125" style="669" customWidth="1"/>
    <col min="259" max="259" width="26.6328125" style="669" customWidth="1"/>
    <col min="260" max="261" width="25.453125" style="669" customWidth="1"/>
    <col min="262" max="512" width="9" style="669"/>
    <col min="513" max="513" width="1.90625" style="669" customWidth="1"/>
    <col min="514" max="514" width="5.6328125" style="669" customWidth="1"/>
    <col min="515" max="515" width="26.6328125" style="669" customWidth="1"/>
    <col min="516" max="517" width="25.453125" style="669" customWidth="1"/>
    <col min="518" max="768" width="9" style="669"/>
    <col min="769" max="769" width="1.90625" style="669" customWidth="1"/>
    <col min="770" max="770" width="5.6328125" style="669" customWidth="1"/>
    <col min="771" max="771" width="26.6328125" style="669" customWidth="1"/>
    <col min="772" max="773" width="25.453125" style="669" customWidth="1"/>
    <col min="774" max="1024" width="9" style="669"/>
    <col min="1025" max="1025" width="1.90625" style="669" customWidth="1"/>
    <col min="1026" max="1026" width="5.6328125" style="669" customWidth="1"/>
    <col min="1027" max="1027" width="26.6328125" style="669" customWidth="1"/>
    <col min="1028" max="1029" width="25.453125" style="669" customWidth="1"/>
    <col min="1030" max="1280" width="9" style="669"/>
    <col min="1281" max="1281" width="1.90625" style="669" customWidth="1"/>
    <col min="1282" max="1282" width="5.6328125" style="669" customWidth="1"/>
    <col min="1283" max="1283" width="26.6328125" style="669" customWidth="1"/>
    <col min="1284" max="1285" width="25.453125" style="669" customWidth="1"/>
    <col min="1286" max="1536" width="9" style="669"/>
    <col min="1537" max="1537" width="1.90625" style="669" customWidth="1"/>
    <col min="1538" max="1538" width="5.6328125" style="669" customWidth="1"/>
    <col min="1539" max="1539" width="26.6328125" style="669" customWidth="1"/>
    <col min="1540" max="1541" width="25.453125" style="669" customWidth="1"/>
    <col min="1542" max="1792" width="9" style="669"/>
    <col min="1793" max="1793" width="1.90625" style="669" customWidth="1"/>
    <col min="1794" max="1794" width="5.6328125" style="669" customWidth="1"/>
    <col min="1795" max="1795" width="26.6328125" style="669" customWidth="1"/>
    <col min="1796" max="1797" width="25.453125" style="669" customWidth="1"/>
    <col min="1798" max="2048" width="9" style="669"/>
    <col min="2049" max="2049" width="1.90625" style="669" customWidth="1"/>
    <col min="2050" max="2050" width="5.6328125" style="669" customWidth="1"/>
    <col min="2051" max="2051" width="26.6328125" style="669" customWidth="1"/>
    <col min="2052" max="2053" width="25.453125" style="669" customWidth="1"/>
    <col min="2054" max="2304" width="9" style="669"/>
    <col min="2305" max="2305" width="1.90625" style="669" customWidth="1"/>
    <col min="2306" max="2306" width="5.6328125" style="669" customWidth="1"/>
    <col min="2307" max="2307" width="26.6328125" style="669" customWidth="1"/>
    <col min="2308" max="2309" width="25.453125" style="669" customWidth="1"/>
    <col min="2310" max="2560" width="9" style="669"/>
    <col min="2561" max="2561" width="1.90625" style="669" customWidth="1"/>
    <col min="2562" max="2562" width="5.6328125" style="669" customWidth="1"/>
    <col min="2563" max="2563" width="26.6328125" style="669" customWidth="1"/>
    <col min="2564" max="2565" width="25.453125" style="669" customWidth="1"/>
    <col min="2566" max="2816" width="9" style="669"/>
    <col min="2817" max="2817" width="1.90625" style="669" customWidth="1"/>
    <col min="2818" max="2818" width="5.6328125" style="669" customWidth="1"/>
    <col min="2819" max="2819" width="26.6328125" style="669" customWidth="1"/>
    <col min="2820" max="2821" width="25.453125" style="669" customWidth="1"/>
    <col min="2822" max="3072" width="9" style="669"/>
    <col min="3073" max="3073" width="1.90625" style="669" customWidth="1"/>
    <col min="3074" max="3074" width="5.6328125" style="669" customWidth="1"/>
    <col min="3075" max="3075" width="26.6328125" style="669" customWidth="1"/>
    <col min="3076" max="3077" width="25.453125" style="669" customWidth="1"/>
    <col min="3078" max="3328" width="9" style="669"/>
    <col min="3329" max="3329" width="1.90625" style="669" customWidth="1"/>
    <col min="3330" max="3330" width="5.6328125" style="669" customWidth="1"/>
    <col min="3331" max="3331" width="26.6328125" style="669" customWidth="1"/>
    <col min="3332" max="3333" width="25.453125" style="669" customWidth="1"/>
    <col min="3334" max="3584" width="9" style="669"/>
    <col min="3585" max="3585" width="1.90625" style="669" customWidth="1"/>
    <col min="3586" max="3586" width="5.6328125" style="669" customWidth="1"/>
    <col min="3587" max="3587" width="26.6328125" style="669" customWidth="1"/>
    <col min="3588" max="3589" width="25.453125" style="669" customWidth="1"/>
    <col min="3590" max="3840" width="9" style="669"/>
    <col min="3841" max="3841" width="1.90625" style="669" customWidth="1"/>
    <col min="3842" max="3842" width="5.6328125" style="669" customWidth="1"/>
    <col min="3843" max="3843" width="26.6328125" style="669" customWidth="1"/>
    <col min="3844" max="3845" width="25.453125" style="669" customWidth="1"/>
    <col min="3846" max="4096" width="9" style="669"/>
    <col min="4097" max="4097" width="1.90625" style="669" customWidth="1"/>
    <col min="4098" max="4098" width="5.6328125" style="669" customWidth="1"/>
    <col min="4099" max="4099" width="26.6328125" style="669" customWidth="1"/>
    <col min="4100" max="4101" width="25.453125" style="669" customWidth="1"/>
    <col min="4102" max="4352" width="9" style="669"/>
    <col min="4353" max="4353" width="1.90625" style="669" customWidth="1"/>
    <col min="4354" max="4354" width="5.6328125" style="669" customWidth="1"/>
    <col min="4355" max="4355" width="26.6328125" style="669" customWidth="1"/>
    <col min="4356" max="4357" width="25.453125" style="669" customWidth="1"/>
    <col min="4358" max="4608" width="9" style="669"/>
    <col min="4609" max="4609" width="1.90625" style="669" customWidth="1"/>
    <col min="4610" max="4610" width="5.6328125" style="669" customWidth="1"/>
    <col min="4611" max="4611" width="26.6328125" style="669" customWidth="1"/>
    <col min="4612" max="4613" width="25.453125" style="669" customWidth="1"/>
    <col min="4614" max="4864" width="9" style="669"/>
    <col min="4865" max="4865" width="1.90625" style="669" customWidth="1"/>
    <col min="4866" max="4866" width="5.6328125" style="669" customWidth="1"/>
    <col min="4867" max="4867" width="26.6328125" style="669" customWidth="1"/>
    <col min="4868" max="4869" width="25.453125" style="669" customWidth="1"/>
    <col min="4870" max="5120" width="9" style="669"/>
    <col min="5121" max="5121" width="1.90625" style="669" customWidth="1"/>
    <col min="5122" max="5122" width="5.6328125" style="669" customWidth="1"/>
    <col min="5123" max="5123" width="26.6328125" style="669" customWidth="1"/>
    <col min="5124" max="5125" width="25.453125" style="669" customWidth="1"/>
    <col min="5126" max="5376" width="9" style="669"/>
    <col min="5377" max="5377" width="1.90625" style="669" customWidth="1"/>
    <col min="5378" max="5378" width="5.6328125" style="669" customWidth="1"/>
    <col min="5379" max="5379" width="26.6328125" style="669" customWidth="1"/>
    <col min="5380" max="5381" width="25.453125" style="669" customWidth="1"/>
    <col min="5382" max="5632" width="9" style="669"/>
    <col min="5633" max="5633" width="1.90625" style="669" customWidth="1"/>
    <col min="5634" max="5634" width="5.6328125" style="669" customWidth="1"/>
    <col min="5635" max="5635" width="26.6328125" style="669" customWidth="1"/>
    <col min="5636" max="5637" width="25.453125" style="669" customWidth="1"/>
    <col min="5638" max="5888" width="9" style="669"/>
    <col min="5889" max="5889" width="1.90625" style="669" customWidth="1"/>
    <col min="5890" max="5890" width="5.6328125" style="669" customWidth="1"/>
    <col min="5891" max="5891" width="26.6328125" style="669" customWidth="1"/>
    <col min="5892" max="5893" width="25.453125" style="669" customWidth="1"/>
    <col min="5894" max="6144" width="9" style="669"/>
    <col min="6145" max="6145" width="1.90625" style="669" customWidth="1"/>
    <col min="6146" max="6146" width="5.6328125" style="669" customWidth="1"/>
    <col min="6147" max="6147" width="26.6328125" style="669" customWidth="1"/>
    <col min="6148" max="6149" width="25.453125" style="669" customWidth="1"/>
    <col min="6150" max="6400" width="9" style="669"/>
    <col min="6401" max="6401" width="1.90625" style="669" customWidth="1"/>
    <col min="6402" max="6402" width="5.6328125" style="669" customWidth="1"/>
    <col min="6403" max="6403" width="26.6328125" style="669" customWidth="1"/>
    <col min="6404" max="6405" width="25.453125" style="669" customWidth="1"/>
    <col min="6406" max="6656" width="9" style="669"/>
    <col min="6657" max="6657" width="1.90625" style="669" customWidth="1"/>
    <col min="6658" max="6658" width="5.6328125" style="669" customWidth="1"/>
    <col min="6659" max="6659" width="26.6328125" style="669" customWidth="1"/>
    <col min="6660" max="6661" width="25.453125" style="669" customWidth="1"/>
    <col min="6662" max="6912" width="9" style="669"/>
    <col min="6913" max="6913" width="1.90625" style="669" customWidth="1"/>
    <col min="6914" max="6914" width="5.6328125" style="669" customWidth="1"/>
    <col min="6915" max="6915" width="26.6328125" style="669" customWidth="1"/>
    <col min="6916" max="6917" width="25.453125" style="669" customWidth="1"/>
    <col min="6918" max="7168" width="9" style="669"/>
    <col min="7169" max="7169" width="1.90625" style="669" customWidth="1"/>
    <col min="7170" max="7170" width="5.6328125" style="669" customWidth="1"/>
    <col min="7171" max="7171" width="26.6328125" style="669" customWidth="1"/>
    <col min="7172" max="7173" width="25.453125" style="669" customWidth="1"/>
    <col min="7174" max="7424" width="9" style="669"/>
    <col min="7425" max="7425" width="1.90625" style="669" customWidth="1"/>
    <col min="7426" max="7426" width="5.6328125" style="669" customWidth="1"/>
    <col min="7427" max="7427" width="26.6328125" style="669" customWidth="1"/>
    <col min="7428" max="7429" width="25.453125" style="669" customWidth="1"/>
    <col min="7430" max="7680" width="9" style="669"/>
    <col min="7681" max="7681" width="1.90625" style="669" customWidth="1"/>
    <col min="7682" max="7682" width="5.6328125" style="669" customWidth="1"/>
    <col min="7683" max="7683" width="26.6328125" style="669" customWidth="1"/>
    <col min="7684" max="7685" width="25.453125" style="669" customWidth="1"/>
    <col min="7686" max="7936" width="9" style="669"/>
    <col min="7937" max="7937" width="1.90625" style="669" customWidth="1"/>
    <col min="7938" max="7938" width="5.6328125" style="669" customWidth="1"/>
    <col min="7939" max="7939" width="26.6328125" style="669" customWidth="1"/>
    <col min="7940" max="7941" width="25.453125" style="669" customWidth="1"/>
    <col min="7942" max="8192" width="9" style="669"/>
    <col min="8193" max="8193" width="1.90625" style="669" customWidth="1"/>
    <col min="8194" max="8194" width="5.6328125" style="669" customWidth="1"/>
    <col min="8195" max="8195" width="26.6328125" style="669" customWidth="1"/>
    <col min="8196" max="8197" width="25.453125" style="669" customWidth="1"/>
    <col min="8198" max="8448" width="9" style="669"/>
    <col min="8449" max="8449" width="1.90625" style="669" customWidth="1"/>
    <col min="8450" max="8450" width="5.6328125" style="669" customWidth="1"/>
    <col min="8451" max="8451" width="26.6328125" style="669" customWidth="1"/>
    <col min="8452" max="8453" width="25.453125" style="669" customWidth="1"/>
    <col min="8454" max="8704" width="9" style="669"/>
    <col min="8705" max="8705" width="1.90625" style="669" customWidth="1"/>
    <col min="8706" max="8706" width="5.6328125" style="669" customWidth="1"/>
    <col min="8707" max="8707" width="26.6328125" style="669" customWidth="1"/>
    <col min="8708" max="8709" width="25.453125" style="669" customWidth="1"/>
    <col min="8710" max="8960" width="9" style="669"/>
    <col min="8961" max="8961" width="1.90625" style="669" customWidth="1"/>
    <col min="8962" max="8962" width="5.6328125" style="669" customWidth="1"/>
    <col min="8963" max="8963" width="26.6328125" style="669" customWidth="1"/>
    <col min="8964" max="8965" width="25.453125" style="669" customWidth="1"/>
    <col min="8966" max="9216" width="9" style="669"/>
    <col min="9217" max="9217" width="1.90625" style="669" customWidth="1"/>
    <col min="9218" max="9218" width="5.6328125" style="669" customWidth="1"/>
    <col min="9219" max="9219" width="26.6328125" style="669" customWidth="1"/>
    <col min="9220" max="9221" width="25.453125" style="669" customWidth="1"/>
    <col min="9222" max="9472" width="9" style="669"/>
    <col min="9473" max="9473" width="1.90625" style="669" customWidth="1"/>
    <col min="9474" max="9474" width="5.6328125" style="669" customWidth="1"/>
    <col min="9475" max="9475" width="26.6328125" style="669" customWidth="1"/>
    <col min="9476" max="9477" width="25.453125" style="669" customWidth="1"/>
    <col min="9478" max="9728" width="9" style="669"/>
    <col min="9729" max="9729" width="1.90625" style="669" customWidth="1"/>
    <col min="9730" max="9730" width="5.6328125" style="669" customWidth="1"/>
    <col min="9731" max="9731" width="26.6328125" style="669" customWidth="1"/>
    <col min="9732" max="9733" width="25.453125" style="669" customWidth="1"/>
    <col min="9734" max="9984" width="9" style="669"/>
    <col min="9985" max="9985" width="1.90625" style="669" customWidth="1"/>
    <col min="9986" max="9986" width="5.6328125" style="669" customWidth="1"/>
    <col min="9987" max="9987" width="26.6328125" style="669" customWidth="1"/>
    <col min="9988" max="9989" width="25.453125" style="669" customWidth="1"/>
    <col min="9990" max="10240" width="9" style="669"/>
    <col min="10241" max="10241" width="1.90625" style="669" customWidth="1"/>
    <col min="10242" max="10242" width="5.6328125" style="669" customWidth="1"/>
    <col min="10243" max="10243" width="26.6328125" style="669" customWidth="1"/>
    <col min="10244" max="10245" width="25.453125" style="669" customWidth="1"/>
    <col min="10246" max="10496" width="9" style="669"/>
    <col min="10497" max="10497" width="1.90625" style="669" customWidth="1"/>
    <col min="10498" max="10498" width="5.6328125" style="669" customWidth="1"/>
    <col min="10499" max="10499" width="26.6328125" style="669" customWidth="1"/>
    <col min="10500" max="10501" width="25.453125" style="669" customWidth="1"/>
    <col min="10502" max="10752" width="9" style="669"/>
    <col min="10753" max="10753" width="1.90625" style="669" customWidth="1"/>
    <col min="10754" max="10754" width="5.6328125" style="669" customWidth="1"/>
    <col min="10755" max="10755" width="26.6328125" style="669" customWidth="1"/>
    <col min="10756" max="10757" width="25.453125" style="669" customWidth="1"/>
    <col min="10758" max="11008" width="9" style="669"/>
    <col min="11009" max="11009" width="1.90625" style="669" customWidth="1"/>
    <col min="11010" max="11010" width="5.6328125" style="669" customWidth="1"/>
    <col min="11011" max="11011" width="26.6328125" style="669" customWidth="1"/>
    <col min="11012" max="11013" width="25.453125" style="669" customWidth="1"/>
    <col min="11014" max="11264" width="9" style="669"/>
    <col min="11265" max="11265" width="1.90625" style="669" customWidth="1"/>
    <col min="11266" max="11266" width="5.6328125" style="669" customWidth="1"/>
    <col min="11267" max="11267" width="26.6328125" style="669" customWidth="1"/>
    <col min="11268" max="11269" width="25.453125" style="669" customWidth="1"/>
    <col min="11270" max="11520" width="9" style="669"/>
    <col min="11521" max="11521" width="1.90625" style="669" customWidth="1"/>
    <col min="11522" max="11522" width="5.6328125" style="669" customWidth="1"/>
    <col min="11523" max="11523" width="26.6328125" style="669" customWidth="1"/>
    <col min="11524" max="11525" width="25.453125" style="669" customWidth="1"/>
    <col min="11526" max="11776" width="9" style="669"/>
    <col min="11777" max="11777" width="1.90625" style="669" customWidth="1"/>
    <col min="11778" max="11778" width="5.6328125" style="669" customWidth="1"/>
    <col min="11779" max="11779" width="26.6328125" style="669" customWidth="1"/>
    <col min="11780" max="11781" width="25.453125" style="669" customWidth="1"/>
    <col min="11782" max="12032" width="9" style="669"/>
    <col min="12033" max="12033" width="1.90625" style="669" customWidth="1"/>
    <col min="12034" max="12034" width="5.6328125" style="669" customWidth="1"/>
    <col min="12035" max="12035" width="26.6328125" style="669" customWidth="1"/>
    <col min="12036" max="12037" width="25.453125" style="669" customWidth="1"/>
    <col min="12038" max="12288" width="9" style="669"/>
    <col min="12289" max="12289" width="1.90625" style="669" customWidth="1"/>
    <col min="12290" max="12290" width="5.6328125" style="669" customWidth="1"/>
    <col min="12291" max="12291" width="26.6328125" style="669" customWidth="1"/>
    <col min="12292" max="12293" width="25.453125" style="669" customWidth="1"/>
    <col min="12294" max="12544" width="9" style="669"/>
    <col min="12545" max="12545" width="1.90625" style="669" customWidth="1"/>
    <col min="12546" max="12546" width="5.6328125" style="669" customWidth="1"/>
    <col min="12547" max="12547" width="26.6328125" style="669" customWidth="1"/>
    <col min="12548" max="12549" width="25.453125" style="669" customWidth="1"/>
    <col min="12550" max="12800" width="9" style="669"/>
    <col min="12801" max="12801" width="1.90625" style="669" customWidth="1"/>
    <col min="12802" max="12802" width="5.6328125" style="669" customWidth="1"/>
    <col min="12803" max="12803" width="26.6328125" style="669" customWidth="1"/>
    <col min="12804" max="12805" width="25.453125" style="669" customWidth="1"/>
    <col min="12806" max="13056" width="9" style="669"/>
    <col min="13057" max="13057" width="1.90625" style="669" customWidth="1"/>
    <col min="13058" max="13058" width="5.6328125" style="669" customWidth="1"/>
    <col min="13059" max="13059" width="26.6328125" style="669" customWidth="1"/>
    <col min="13060" max="13061" width="25.453125" style="669" customWidth="1"/>
    <col min="13062" max="13312" width="9" style="669"/>
    <col min="13313" max="13313" width="1.90625" style="669" customWidth="1"/>
    <col min="13314" max="13314" width="5.6328125" style="669" customWidth="1"/>
    <col min="13315" max="13315" width="26.6328125" style="669" customWidth="1"/>
    <col min="13316" max="13317" width="25.453125" style="669" customWidth="1"/>
    <col min="13318" max="13568" width="9" style="669"/>
    <col min="13569" max="13569" width="1.90625" style="669" customWidth="1"/>
    <col min="13570" max="13570" width="5.6328125" style="669" customWidth="1"/>
    <col min="13571" max="13571" width="26.6328125" style="669" customWidth="1"/>
    <col min="13572" max="13573" width="25.453125" style="669" customWidth="1"/>
    <col min="13574" max="13824" width="9" style="669"/>
    <col min="13825" max="13825" width="1.90625" style="669" customWidth="1"/>
    <col min="13826" max="13826" width="5.6328125" style="669" customWidth="1"/>
    <col min="13827" max="13827" width="26.6328125" style="669" customWidth="1"/>
    <col min="13828" max="13829" width="25.453125" style="669" customWidth="1"/>
    <col min="13830" max="14080" width="9" style="669"/>
    <col min="14081" max="14081" width="1.90625" style="669" customWidth="1"/>
    <col min="14082" max="14082" width="5.6328125" style="669" customWidth="1"/>
    <col min="14083" max="14083" width="26.6328125" style="669" customWidth="1"/>
    <col min="14084" max="14085" width="25.453125" style="669" customWidth="1"/>
    <col min="14086" max="14336" width="9" style="669"/>
    <col min="14337" max="14337" width="1.90625" style="669" customWidth="1"/>
    <col min="14338" max="14338" width="5.6328125" style="669" customWidth="1"/>
    <col min="14339" max="14339" width="26.6328125" style="669" customWidth="1"/>
    <col min="14340" max="14341" width="25.453125" style="669" customWidth="1"/>
    <col min="14342" max="14592" width="9" style="669"/>
    <col min="14593" max="14593" width="1.90625" style="669" customWidth="1"/>
    <col min="14594" max="14594" width="5.6328125" style="669" customWidth="1"/>
    <col min="14595" max="14595" width="26.6328125" style="669" customWidth="1"/>
    <col min="14596" max="14597" width="25.453125" style="669" customWidth="1"/>
    <col min="14598" max="14848" width="9" style="669"/>
    <col min="14849" max="14849" width="1.90625" style="669" customWidth="1"/>
    <col min="14850" max="14850" width="5.6328125" style="669" customWidth="1"/>
    <col min="14851" max="14851" width="26.6328125" style="669" customWidth="1"/>
    <col min="14852" max="14853" width="25.453125" style="669" customWidth="1"/>
    <col min="14854" max="15104" width="9" style="669"/>
    <col min="15105" max="15105" width="1.90625" style="669" customWidth="1"/>
    <col min="15106" max="15106" width="5.6328125" style="669" customWidth="1"/>
    <col min="15107" max="15107" width="26.6328125" style="669" customWidth="1"/>
    <col min="15108" max="15109" width="25.453125" style="669" customWidth="1"/>
    <col min="15110" max="15360" width="9" style="669"/>
    <col min="15361" max="15361" width="1.90625" style="669" customWidth="1"/>
    <col min="15362" max="15362" width="5.6328125" style="669" customWidth="1"/>
    <col min="15363" max="15363" width="26.6328125" style="669" customWidth="1"/>
    <col min="15364" max="15365" width="25.453125" style="669" customWidth="1"/>
    <col min="15366" max="15616" width="9" style="669"/>
    <col min="15617" max="15617" width="1.90625" style="669" customWidth="1"/>
    <col min="15618" max="15618" width="5.6328125" style="669" customWidth="1"/>
    <col min="15619" max="15619" width="26.6328125" style="669" customWidth="1"/>
    <col min="15620" max="15621" width="25.453125" style="669" customWidth="1"/>
    <col min="15622" max="15872" width="9" style="669"/>
    <col min="15873" max="15873" width="1.90625" style="669" customWidth="1"/>
    <col min="15874" max="15874" width="5.6328125" style="669" customWidth="1"/>
    <col min="15875" max="15875" width="26.6328125" style="669" customWidth="1"/>
    <col min="15876" max="15877" width="25.453125" style="669" customWidth="1"/>
    <col min="15878" max="16128" width="9" style="669"/>
    <col min="16129" max="16129" width="1.90625" style="669" customWidth="1"/>
    <col min="16130" max="16130" width="5.6328125" style="669" customWidth="1"/>
    <col min="16131" max="16131" width="26.6328125" style="669" customWidth="1"/>
    <col min="16132" max="16133" width="25.453125" style="669" customWidth="1"/>
    <col min="16134" max="16384" width="9" style="669"/>
  </cols>
  <sheetData>
    <row r="2" spans="2:5" s="457" customFormat="1" ht="18" customHeight="1">
      <c r="B2" s="457" t="s">
        <v>745</v>
      </c>
    </row>
    <row r="3" spans="2:5" s="457" customFormat="1" ht="16.5">
      <c r="B3" s="1071" t="s">
        <v>507</v>
      </c>
      <c r="C3" s="1071"/>
      <c r="D3" s="1071"/>
      <c r="E3" s="1071"/>
    </row>
    <row r="4" spans="2:5" s="457" customFormat="1" ht="16.5">
      <c r="B4" s="666"/>
      <c r="C4" s="666"/>
      <c r="D4" s="666"/>
      <c r="E4" s="666"/>
    </row>
    <row r="5" spans="2:5" s="457" customFormat="1" ht="40.5" customHeight="1">
      <c r="B5" s="1454" t="s">
        <v>508</v>
      </c>
      <c r="C5" s="1454"/>
      <c r="D5" s="1454"/>
      <c r="E5" s="1454"/>
    </row>
    <row r="6" spans="2:5" s="457" customFormat="1" ht="18.75" customHeight="1">
      <c r="B6" s="1454"/>
      <c r="C6" s="1454"/>
      <c r="D6" s="1454"/>
      <c r="E6" s="1454"/>
    </row>
    <row r="7" spans="2:5" s="457" customFormat="1" ht="236.25" customHeight="1">
      <c r="B7" s="1455" t="s">
        <v>780</v>
      </c>
      <c r="C7" s="1456"/>
      <c r="D7" s="1456"/>
      <c r="E7" s="1457"/>
    </row>
    <row r="8" spans="2:5" ht="18" customHeight="1">
      <c r="B8" s="667"/>
      <c r="C8" s="668"/>
      <c r="D8" s="668"/>
      <c r="E8" s="668"/>
    </row>
    <row r="9" spans="2:5" ht="371.25" customHeight="1">
      <c r="B9" s="1458" t="s">
        <v>781</v>
      </c>
      <c r="C9" s="1459"/>
      <c r="D9" s="1459"/>
      <c r="E9" s="1460"/>
    </row>
    <row r="10" spans="2:5" ht="13.5" thickBot="1">
      <c r="B10" s="670" t="s">
        <v>509</v>
      </c>
      <c r="C10" s="671"/>
      <c r="D10" s="671"/>
      <c r="E10" s="671"/>
    </row>
    <row r="11" spans="2:5">
      <c r="B11" s="672"/>
      <c r="C11" s="457"/>
      <c r="D11" s="1074" t="s">
        <v>510</v>
      </c>
      <c r="E11" s="1076"/>
    </row>
    <row r="12" spans="2:5" ht="13.5" thickBot="1">
      <c r="B12" s="672"/>
      <c r="C12" s="457"/>
      <c r="D12" s="1077"/>
      <c r="E12" s="1079"/>
    </row>
    <row r="13" spans="2:5" ht="12.75" customHeight="1">
      <c r="B13" s="673"/>
    </row>
  </sheetData>
  <mergeCells count="5">
    <mergeCell ref="B3:E3"/>
    <mergeCell ref="B5:E6"/>
    <mergeCell ref="B7:E7"/>
    <mergeCell ref="B9:E9"/>
    <mergeCell ref="D11:E12"/>
  </mergeCells>
  <phoneticPr fontId="10"/>
  <pageMargins left="0.7" right="0.7" top="0.75" bottom="0.75" header="0.3" footer="0.3"/>
  <pageSetup paperSize="9" scale="9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67"/>
  <sheetViews>
    <sheetView workbookViewId="0">
      <selection activeCell="C66" sqref="C66:H66"/>
    </sheetView>
  </sheetViews>
  <sheetFormatPr defaultColWidth="9" defaultRowHeight="14.25" customHeight="1"/>
  <cols>
    <col min="1" max="1" width="2.6328125" style="29" customWidth="1"/>
    <col min="2" max="2" width="4.6328125" style="55" customWidth="1"/>
    <col min="3" max="6" width="10.6328125" style="56" customWidth="1"/>
    <col min="7" max="7" width="19.7265625" style="56" customWidth="1"/>
    <col min="8" max="8" width="60.6328125" style="57" customWidth="1"/>
    <col min="9" max="9" width="2.6328125" style="29" customWidth="1"/>
    <col min="10" max="16384" width="9" style="29"/>
  </cols>
  <sheetData>
    <row r="1" spans="2:8" s="15" customFormat="1" ht="14.25" customHeight="1">
      <c r="B1" s="911" t="s">
        <v>18</v>
      </c>
      <c r="C1" s="912"/>
      <c r="D1" s="912"/>
      <c r="E1" s="912"/>
      <c r="F1" s="912"/>
      <c r="G1" s="912"/>
      <c r="H1" s="912"/>
    </row>
    <row r="2" spans="2:8" s="15" customFormat="1" ht="8.25" customHeight="1">
      <c r="B2" s="16"/>
      <c r="C2" s="17"/>
      <c r="D2" s="17"/>
      <c r="E2" s="17"/>
      <c r="F2" s="17"/>
      <c r="G2" s="17"/>
      <c r="H2" s="18"/>
    </row>
    <row r="3" spans="2:8" s="15" customFormat="1" ht="20.149999999999999" customHeight="1">
      <c r="B3" s="913" t="s">
        <v>19</v>
      </c>
      <c r="C3" s="914"/>
      <c r="D3" s="914"/>
      <c r="E3" s="914"/>
      <c r="F3" s="914"/>
      <c r="G3" s="914"/>
      <c r="H3" s="914"/>
    </row>
    <row r="4" spans="2:8" s="15" customFormat="1" ht="8.25" customHeight="1">
      <c r="B4" s="19"/>
      <c r="C4" s="20"/>
      <c r="D4" s="20"/>
      <c r="E4" s="20"/>
      <c r="F4" s="20"/>
      <c r="G4" s="20"/>
      <c r="H4" s="20"/>
    </row>
    <row r="5" spans="2:8" s="15" customFormat="1" ht="14.25" customHeight="1">
      <c r="B5" s="16"/>
      <c r="C5" s="17"/>
      <c r="D5" s="17"/>
      <c r="E5" s="17"/>
      <c r="F5" s="17"/>
      <c r="G5" s="17"/>
      <c r="H5" s="21" t="s">
        <v>114</v>
      </c>
    </row>
    <row r="6" spans="2:8" s="15" customFormat="1" ht="14">
      <c r="B6" s="915" t="s">
        <v>478</v>
      </c>
      <c r="C6" s="915"/>
      <c r="D6" s="915"/>
      <c r="E6" s="915"/>
      <c r="F6" s="915"/>
      <c r="G6" s="915"/>
      <c r="H6" s="915"/>
    </row>
    <row r="7" spans="2:8" s="15" customFormat="1" ht="13">
      <c r="C7" s="22"/>
      <c r="D7" s="22"/>
      <c r="E7" s="22"/>
      <c r="F7" s="22"/>
      <c r="G7" s="22"/>
      <c r="H7" s="23"/>
    </row>
    <row r="8" spans="2:8" s="15" customFormat="1" ht="32.25" customHeight="1">
      <c r="B8" s="916" t="s">
        <v>465</v>
      </c>
      <c r="C8" s="917"/>
      <c r="D8" s="917"/>
      <c r="E8" s="917"/>
      <c r="F8" s="917"/>
      <c r="G8" s="917"/>
      <c r="H8" s="917"/>
    </row>
    <row r="9" spans="2:8" s="15" customFormat="1" ht="13.5" customHeight="1" thickBot="1">
      <c r="C9" s="22"/>
      <c r="D9" s="22"/>
      <c r="E9" s="22"/>
      <c r="F9" s="22"/>
      <c r="G9" s="22"/>
      <c r="H9" s="23"/>
    </row>
    <row r="10" spans="2:8" s="15" customFormat="1" ht="20.149999999999999" customHeight="1">
      <c r="B10" s="918" t="s">
        <v>20</v>
      </c>
      <c r="C10" s="919"/>
      <c r="D10" s="920"/>
      <c r="E10" s="924" t="s">
        <v>21</v>
      </c>
      <c r="F10" s="925"/>
      <c r="G10" s="926"/>
      <c r="H10" s="927"/>
    </row>
    <row r="11" spans="2:8" s="15" customFormat="1" ht="20.149999999999999" customHeight="1" thickBot="1">
      <c r="B11" s="921"/>
      <c r="C11" s="922"/>
      <c r="D11" s="923"/>
      <c r="E11" s="928" t="s">
        <v>22</v>
      </c>
      <c r="F11" s="929"/>
      <c r="G11" s="930"/>
      <c r="H11" s="931"/>
    </row>
    <row r="12" spans="2:8" s="15" customFormat="1" ht="20.149999999999999" customHeight="1">
      <c r="B12" s="937" t="s">
        <v>23</v>
      </c>
      <c r="C12" s="938"/>
      <c r="D12" s="939"/>
      <c r="E12" s="940" t="s">
        <v>83</v>
      </c>
      <c r="F12" s="941"/>
      <c r="G12" s="942"/>
      <c r="H12" s="943"/>
    </row>
    <row r="13" spans="2:8" s="15" customFormat="1" ht="20.149999999999999" customHeight="1">
      <c r="B13" s="937"/>
      <c r="C13" s="938"/>
      <c r="D13" s="939"/>
      <c r="E13" s="944" t="s">
        <v>84</v>
      </c>
      <c r="F13" s="945"/>
      <c r="G13" s="946"/>
      <c r="H13" s="947"/>
    </row>
    <row r="14" spans="2:8" s="15" customFormat="1" ht="20.149999999999999" customHeight="1">
      <c r="B14" s="937"/>
      <c r="C14" s="938"/>
      <c r="D14" s="939"/>
      <c r="E14" s="944" t="s">
        <v>85</v>
      </c>
      <c r="F14" s="945"/>
      <c r="G14" s="948"/>
      <c r="H14" s="949"/>
    </row>
    <row r="15" spans="2:8" s="15" customFormat="1" ht="20.149999999999999" customHeight="1">
      <c r="B15" s="937"/>
      <c r="C15" s="938"/>
      <c r="D15" s="939"/>
      <c r="E15" s="944" t="s">
        <v>86</v>
      </c>
      <c r="F15" s="945"/>
      <c r="G15" s="948"/>
      <c r="H15" s="949"/>
    </row>
    <row r="16" spans="2:8" s="15" customFormat="1" ht="20.149999999999999" customHeight="1" thickBot="1">
      <c r="B16" s="921"/>
      <c r="C16" s="922"/>
      <c r="D16" s="923"/>
      <c r="E16" s="928" t="s">
        <v>27</v>
      </c>
      <c r="F16" s="929"/>
      <c r="G16" s="935"/>
      <c r="H16" s="936"/>
    </row>
    <row r="17" spans="2:8" s="15" customFormat="1" ht="13.5" customHeight="1">
      <c r="C17" s="22"/>
      <c r="D17" s="22"/>
      <c r="E17" s="22"/>
      <c r="F17" s="22"/>
      <c r="G17" s="22"/>
      <c r="H17" s="23"/>
    </row>
    <row r="18" spans="2:8" s="15" customFormat="1" ht="20.149999999999999" customHeight="1" thickBot="1">
      <c r="B18" s="24">
        <v>1</v>
      </c>
      <c r="C18" s="25" t="s">
        <v>28</v>
      </c>
      <c r="D18" s="22"/>
      <c r="E18" s="22"/>
      <c r="F18" s="22"/>
      <c r="G18" s="22"/>
      <c r="H18" s="23"/>
    </row>
    <row r="19" spans="2:8" ht="20.149999999999999" customHeight="1" thickBot="1">
      <c r="B19" s="26" t="s">
        <v>29</v>
      </c>
      <c r="C19" s="27" t="s">
        <v>30</v>
      </c>
      <c r="D19" s="27" t="s">
        <v>31</v>
      </c>
      <c r="E19" s="27" t="s">
        <v>32</v>
      </c>
      <c r="F19" s="27" t="s">
        <v>33</v>
      </c>
      <c r="G19" s="86" t="s">
        <v>34</v>
      </c>
      <c r="H19" s="28" t="s">
        <v>35</v>
      </c>
    </row>
    <row r="20" spans="2:8" ht="20.149999999999999" customHeight="1">
      <c r="B20" s="30" t="s">
        <v>0</v>
      </c>
      <c r="C20" s="31" t="s">
        <v>87</v>
      </c>
      <c r="D20" s="31" t="s">
        <v>163</v>
      </c>
      <c r="E20" s="31" t="s">
        <v>36</v>
      </c>
      <c r="F20" s="31" t="s">
        <v>37</v>
      </c>
      <c r="G20" s="87" t="s">
        <v>88</v>
      </c>
      <c r="H20" s="32"/>
    </row>
    <row r="21" spans="2:8" ht="20.149999999999999" customHeight="1">
      <c r="B21" s="33">
        <v>1</v>
      </c>
      <c r="C21" s="34"/>
      <c r="D21" s="34"/>
      <c r="E21" s="34"/>
      <c r="F21" s="34"/>
      <c r="G21" s="88"/>
      <c r="H21" s="35"/>
    </row>
    <row r="22" spans="2:8" ht="20.149999999999999" customHeight="1" thickBot="1">
      <c r="B22" s="36">
        <v>2</v>
      </c>
      <c r="C22" s="37"/>
      <c r="D22" s="37"/>
      <c r="E22" s="37"/>
      <c r="F22" s="37"/>
      <c r="G22" s="85"/>
      <c r="H22" s="38"/>
    </row>
    <row r="23" spans="2:8" s="15" customFormat="1" ht="13.5" customHeight="1">
      <c r="C23" s="22"/>
      <c r="D23" s="22"/>
      <c r="E23" s="22"/>
      <c r="F23" s="22"/>
      <c r="G23" s="22"/>
      <c r="H23" s="23"/>
    </row>
    <row r="24" spans="2:8" s="15" customFormat="1" ht="20.149999999999999" customHeight="1" thickBot="1">
      <c r="B24" s="39">
        <v>2</v>
      </c>
      <c r="C24" s="25" t="s">
        <v>38</v>
      </c>
      <c r="D24" s="22"/>
      <c r="E24" s="22"/>
      <c r="F24" s="22"/>
      <c r="G24" s="22"/>
      <c r="H24" s="23"/>
    </row>
    <row r="25" spans="2:8" ht="20.149999999999999" customHeight="1" thickBot="1">
      <c r="B25" s="26" t="s">
        <v>29</v>
      </c>
      <c r="C25" s="27" t="s">
        <v>30</v>
      </c>
      <c r="D25" s="27" t="s">
        <v>31</v>
      </c>
      <c r="E25" s="27" t="s">
        <v>32</v>
      </c>
      <c r="F25" s="27" t="s">
        <v>33</v>
      </c>
      <c r="G25" s="86" t="s">
        <v>34</v>
      </c>
      <c r="H25" s="28" t="s">
        <v>35</v>
      </c>
    </row>
    <row r="26" spans="2:8" ht="20.149999999999999" customHeight="1">
      <c r="B26" s="33">
        <v>1</v>
      </c>
      <c r="C26" s="34"/>
      <c r="D26" s="34"/>
      <c r="E26" s="34"/>
      <c r="F26" s="34"/>
      <c r="G26" s="88"/>
      <c r="H26" s="35"/>
    </row>
    <row r="27" spans="2:8" ht="20.149999999999999" customHeight="1" thickBot="1">
      <c r="B27" s="36">
        <v>2</v>
      </c>
      <c r="C27" s="37"/>
      <c r="D27" s="37"/>
      <c r="E27" s="37"/>
      <c r="F27" s="37"/>
      <c r="G27" s="85"/>
      <c r="H27" s="38"/>
    </row>
    <row r="28" spans="2:8" ht="13.5" customHeight="1">
      <c r="B28" s="40"/>
      <c r="C28" s="41"/>
      <c r="D28" s="41"/>
      <c r="E28" s="41"/>
      <c r="F28" s="41"/>
      <c r="G28" s="41"/>
      <c r="H28" s="42"/>
    </row>
    <row r="29" spans="2:8" s="15" customFormat="1" ht="20.149999999999999" customHeight="1" thickBot="1">
      <c r="B29" s="24">
        <v>3</v>
      </c>
      <c r="C29" s="25" t="s">
        <v>869</v>
      </c>
      <c r="D29" s="22"/>
      <c r="E29" s="22"/>
      <c r="F29" s="22"/>
      <c r="G29" s="22"/>
      <c r="H29" s="23"/>
    </row>
    <row r="30" spans="2:8" ht="20.149999999999999" customHeight="1" thickBot="1">
      <c r="B30" s="26" t="s">
        <v>39</v>
      </c>
      <c r="C30" s="27" t="s">
        <v>30</v>
      </c>
      <c r="D30" s="27" t="s">
        <v>31</v>
      </c>
      <c r="E30" s="27" t="s">
        <v>32</v>
      </c>
      <c r="F30" s="27" t="s">
        <v>33</v>
      </c>
      <c r="G30" s="86" t="s">
        <v>34</v>
      </c>
      <c r="H30" s="28" t="s">
        <v>35</v>
      </c>
    </row>
    <row r="31" spans="2:8" ht="20.149999999999999" customHeight="1">
      <c r="B31" s="33">
        <v>1</v>
      </c>
      <c r="C31" s="34"/>
      <c r="D31" s="34"/>
      <c r="E31" s="34"/>
      <c r="F31" s="34"/>
      <c r="G31" s="88"/>
      <c r="H31" s="35"/>
    </row>
    <row r="32" spans="2:8" ht="20.149999999999999" customHeight="1" thickBot="1">
      <c r="B32" s="36">
        <v>2</v>
      </c>
      <c r="C32" s="37"/>
      <c r="D32" s="37"/>
      <c r="E32" s="37"/>
      <c r="F32" s="37"/>
      <c r="G32" s="85"/>
      <c r="H32" s="38"/>
    </row>
    <row r="33" spans="2:8" ht="13.5" customHeight="1">
      <c r="B33" s="43"/>
      <c r="C33" s="44"/>
      <c r="D33" s="44"/>
      <c r="E33" s="44"/>
      <c r="F33" s="44"/>
      <c r="G33" s="44"/>
      <c r="H33" s="42"/>
    </row>
    <row r="34" spans="2:8" s="15" customFormat="1" ht="20.149999999999999" customHeight="1" thickBot="1">
      <c r="B34" s="24">
        <v>4</v>
      </c>
      <c r="C34" s="25" t="s">
        <v>40</v>
      </c>
      <c r="D34" s="22"/>
      <c r="E34" s="22"/>
      <c r="F34" s="22"/>
      <c r="G34" s="22"/>
      <c r="H34" s="23"/>
    </row>
    <row r="35" spans="2:8" ht="20.149999999999999" customHeight="1" thickBot="1">
      <c r="B35" s="26" t="s">
        <v>39</v>
      </c>
      <c r="C35" s="27" t="s">
        <v>41</v>
      </c>
      <c r="D35" s="27" t="s">
        <v>31</v>
      </c>
      <c r="E35" s="27" t="s">
        <v>32</v>
      </c>
      <c r="F35" s="27" t="s">
        <v>33</v>
      </c>
      <c r="G35" s="86" t="s">
        <v>34</v>
      </c>
      <c r="H35" s="28" t="s">
        <v>35</v>
      </c>
    </row>
    <row r="36" spans="2:8" ht="20.149999999999999" customHeight="1">
      <c r="B36" s="45">
        <v>1</v>
      </c>
      <c r="C36" s="46"/>
      <c r="D36" s="46"/>
      <c r="E36" s="46"/>
      <c r="F36" s="46"/>
      <c r="G36" s="46"/>
      <c r="H36" s="47"/>
    </row>
    <row r="37" spans="2:8" ht="20.149999999999999" customHeight="1" thickBot="1">
      <c r="B37" s="48">
        <v>2</v>
      </c>
      <c r="C37" s="49"/>
      <c r="D37" s="49"/>
      <c r="E37" s="49"/>
      <c r="F37" s="49"/>
      <c r="G37" s="49"/>
      <c r="H37" s="50"/>
    </row>
    <row r="38" spans="2:8" ht="13.5" customHeight="1">
      <c r="B38" s="40"/>
      <c r="C38" s="41"/>
      <c r="D38" s="41"/>
      <c r="E38" s="41"/>
      <c r="F38" s="41"/>
      <c r="G38" s="41"/>
      <c r="H38" s="42"/>
    </row>
    <row r="39" spans="2:8" s="15" customFormat="1" ht="20.149999999999999" customHeight="1" thickBot="1">
      <c r="B39" s="24">
        <v>5</v>
      </c>
      <c r="C39" s="25" t="s">
        <v>89</v>
      </c>
      <c r="D39" s="22"/>
      <c r="E39" s="22"/>
      <c r="F39" s="22"/>
      <c r="G39" s="22"/>
      <c r="H39" s="23"/>
    </row>
    <row r="40" spans="2:8" ht="20.149999999999999" customHeight="1" thickBot="1">
      <c r="B40" s="26" t="s">
        <v>39</v>
      </c>
      <c r="C40" s="27" t="s">
        <v>30</v>
      </c>
      <c r="D40" s="27" t="s">
        <v>42</v>
      </c>
      <c r="E40" s="27" t="s">
        <v>43</v>
      </c>
      <c r="F40" s="27" t="s">
        <v>44</v>
      </c>
      <c r="G40" s="86" t="s">
        <v>34</v>
      </c>
      <c r="H40" s="28" t="s">
        <v>35</v>
      </c>
    </row>
    <row r="41" spans="2:8" ht="20.149999999999999" customHeight="1">
      <c r="B41" s="33">
        <v>1</v>
      </c>
      <c r="C41" s="34"/>
      <c r="D41" s="34"/>
      <c r="E41" s="34"/>
      <c r="F41" s="34"/>
      <c r="G41" s="88"/>
      <c r="H41" s="35"/>
    </row>
    <row r="42" spans="2:8" ht="20.149999999999999" customHeight="1" thickBot="1">
      <c r="B42" s="36">
        <v>2</v>
      </c>
      <c r="C42" s="37"/>
      <c r="D42" s="37"/>
      <c r="E42" s="37"/>
      <c r="F42" s="37"/>
      <c r="G42" s="85"/>
      <c r="H42" s="38"/>
    </row>
    <row r="43" spans="2:8" ht="13.5" customHeight="1">
      <c r="B43" s="51"/>
      <c r="C43" s="44"/>
      <c r="D43" s="44"/>
      <c r="E43" s="44"/>
      <c r="F43" s="44"/>
      <c r="G43" s="44"/>
      <c r="H43" s="42"/>
    </row>
    <row r="44" spans="2:8" s="15" customFormat="1" ht="20.149999999999999" customHeight="1" thickBot="1">
      <c r="B44" s="24">
        <v>6</v>
      </c>
      <c r="C44" s="25" t="s">
        <v>90</v>
      </c>
      <c r="D44" s="22"/>
      <c r="E44" s="22"/>
      <c r="F44" s="22"/>
      <c r="G44" s="22"/>
      <c r="H44" s="23"/>
    </row>
    <row r="45" spans="2:8" ht="20.149999999999999" customHeight="1" thickBot="1">
      <c r="B45" s="26" t="s">
        <v>39</v>
      </c>
      <c r="C45" s="27" t="s">
        <v>30</v>
      </c>
      <c r="D45" s="27" t="s">
        <v>42</v>
      </c>
      <c r="E45" s="27" t="s">
        <v>43</v>
      </c>
      <c r="F45" s="27" t="s">
        <v>44</v>
      </c>
      <c r="G45" s="86" t="s">
        <v>34</v>
      </c>
      <c r="H45" s="28" t="s">
        <v>35</v>
      </c>
    </row>
    <row r="46" spans="2:8" ht="20.149999999999999" customHeight="1">
      <c r="B46" s="33">
        <v>1</v>
      </c>
      <c r="C46" s="34"/>
      <c r="D46" s="34"/>
      <c r="E46" s="34"/>
      <c r="F46" s="34"/>
      <c r="G46" s="88"/>
      <c r="H46" s="35"/>
    </row>
    <row r="47" spans="2:8" ht="20.149999999999999" customHeight="1" thickBot="1">
      <c r="B47" s="36">
        <v>2</v>
      </c>
      <c r="C47" s="37"/>
      <c r="D47" s="37"/>
      <c r="E47" s="37"/>
      <c r="F47" s="37"/>
      <c r="G47" s="85"/>
      <c r="H47" s="38"/>
    </row>
    <row r="48" spans="2:8" ht="13.5" customHeight="1">
      <c r="B48" s="51"/>
      <c r="C48" s="44"/>
      <c r="D48" s="44"/>
      <c r="E48" s="44"/>
      <c r="F48" s="44"/>
      <c r="G48" s="44"/>
      <c r="H48" s="42"/>
    </row>
    <row r="49" spans="2:8" s="15" customFormat="1" ht="20.149999999999999" customHeight="1" thickBot="1">
      <c r="B49" s="24">
        <v>7</v>
      </c>
      <c r="C49" s="25" t="s">
        <v>91</v>
      </c>
      <c r="D49" s="22"/>
      <c r="E49" s="22"/>
      <c r="F49" s="22"/>
      <c r="G49" s="22"/>
      <c r="H49" s="23"/>
    </row>
    <row r="50" spans="2:8" ht="20.149999999999999" customHeight="1" thickBot="1">
      <c r="B50" s="26" t="s">
        <v>39</v>
      </c>
      <c r="C50" s="27" t="s">
        <v>30</v>
      </c>
      <c r="D50" s="27" t="s">
        <v>42</v>
      </c>
      <c r="E50" s="27" t="s">
        <v>43</v>
      </c>
      <c r="F50" s="27" t="s">
        <v>44</v>
      </c>
      <c r="G50" s="86" t="s">
        <v>34</v>
      </c>
      <c r="H50" s="28" t="s">
        <v>35</v>
      </c>
    </row>
    <row r="51" spans="2:8" ht="20.149999999999999" customHeight="1">
      <c r="B51" s="33">
        <v>1</v>
      </c>
      <c r="C51" s="34"/>
      <c r="D51" s="34"/>
      <c r="E51" s="34"/>
      <c r="F51" s="34"/>
      <c r="G51" s="88"/>
      <c r="H51" s="35"/>
    </row>
    <row r="52" spans="2:8" ht="20.149999999999999" customHeight="1" thickBot="1">
      <c r="B52" s="36">
        <v>2</v>
      </c>
      <c r="C52" s="37"/>
      <c r="D52" s="37"/>
      <c r="E52" s="37"/>
      <c r="F52" s="37"/>
      <c r="G52" s="85"/>
      <c r="H52" s="38"/>
    </row>
    <row r="53" spans="2:8" ht="20.149999999999999" customHeight="1">
      <c r="B53" s="52"/>
      <c r="C53" s="53"/>
      <c r="D53" s="53"/>
      <c r="E53" s="53"/>
      <c r="F53" s="53"/>
      <c r="G53" s="53"/>
      <c r="H53" s="54"/>
    </row>
    <row r="54" spans="2:8" s="15" customFormat="1" ht="20.149999999999999" customHeight="1" thickBot="1">
      <c r="B54" s="24">
        <v>8</v>
      </c>
      <c r="C54" s="25" t="s">
        <v>870</v>
      </c>
      <c r="D54" s="22"/>
      <c r="E54" s="22"/>
      <c r="F54" s="22"/>
      <c r="G54" s="22"/>
      <c r="H54" s="23"/>
    </row>
    <row r="55" spans="2:8" ht="20.149999999999999" customHeight="1" thickBot="1">
      <c r="B55" s="26" t="s">
        <v>39</v>
      </c>
      <c r="C55" s="27" t="s">
        <v>30</v>
      </c>
      <c r="D55" s="27" t="s">
        <v>42</v>
      </c>
      <c r="E55" s="27" t="s">
        <v>43</v>
      </c>
      <c r="F55" s="27" t="s">
        <v>44</v>
      </c>
      <c r="G55" s="86" t="s">
        <v>34</v>
      </c>
      <c r="H55" s="28" t="s">
        <v>35</v>
      </c>
    </row>
    <row r="56" spans="2:8" ht="20.149999999999999" customHeight="1">
      <c r="B56" s="33">
        <v>1</v>
      </c>
      <c r="C56" s="34"/>
      <c r="D56" s="34"/>
      <c r="E56" s="34"/>
      <c r="F56" s="34"/>
      <c r="G56" s="88"/>
      <c r="H56" s="35"/>
    </row>
    <row r="57" spans="2:8" ht="20.149999999999999" customHeight="1" thickBot="1">
      <c r="B57" s="36">
        <v>2</v>
      </c>
      <c r="C57" s="37"/>
      <c r="D57" s="37"/>
      <c r="E57" s="37"/>
      <c r="F57" s="37"/>
      <c r="G57" s="85"/>
      <c r="H57" s="38"/>
    </row>
    <row r="58" spans="2:8" ht="20.149999999999999" customHeight="1">
      <c r="B58" s="52"/>
      <c r="C58" s="53"/>
      <c r="D58" s="53"/>
      <c r="E58" s="53"/>
      <c r="F58" s="53"/>
      <c r="G58" s="53"/>
      <c r="H58" s="54"/>
    </row>
    <row r="59" spans="2:8" s="15" customFormat="1" ht="20.149999999999999" customHeight="1" thickBot="1">
      <c r="B59" s="24">
        <v>9</v>
      </c>
      <c r="C59" s="893" t="s">
        <v>871</v>
      </c>
      <c r="D59" s="649"/>
      <c r="E59" s="649"/>
      <c r="F59" s="649"/>
      <c r="G59" s="22"/>
      <c r="H59" s="23"/>
    </row>
    <row r="60" spans="2:8" ht="20.149999999999999" customHeight="1" thickBot="1">
      <c r="B60" s="26" t="s">
        <v>29</v>
      </c>
      <c r="C60" s="27" t="s">
        <v>30</v>
      </c>
      <c r="D60" s="27" t="s">
        <v>42</v>
      </c>
      <c r="E60" s="27" t="s">
        <v>43</v>
      </c>
      <c r="F60" s="27" t="s">
        <v>44</v>
      </c>
      <c r="G60" s="86" t="s">
        <v>34</v>
      </c>
      <c r="H60" s="28" t="s">
        <v>35</v>
      </c>
    </row>
    <row r="61" spans="2:8" ht="20.149999999999999" customHeight="1">
      <c r="B61" s="33">
        <v>1</v>
      </c>
      <c r="C61" s="34"/>
      <c r="D61" s="34"/>
      <c r="E61" s="34"/>
      <c r="F61" s="34"/>
      <c r="G61" s="88"/>
      <c r="H61" s="35"/>
    </row>
    <row r="62" spans="2:8" ht="20.149999999999999" customHeight="1" thickBot="1">
      <c r="B62" s="36">
        <v>2</v>
      </c>
      <c r="C62" s="37"/>
      <c r="D62" s="37"/>
      <c r="E62" s="37"/>
      <c r="F62" s="37"/>
      <c r="G62" s="85"/>
      <c r="H62" s="38"/>
    </row>
    <row r="63" spans="2:8" ht="8.25" customHeight="1">
      <c r="B63" s="40"/>
      <c r="C63" s="41"/>
      <c r="D63" s="41"/>
      <c r="E63" s="41"/>
      <c r="F63" s="41"/>
      <c r="G63" s="41"/>
      <c r="H63" s="42"/>
    </row>
    <row r="64" spans="2:8" ht="13.5" customHeight="1">
      <c r="B64" s="51" t="s">
        <v>45</v>
      </c>
      <c r="C64" s="932" t="s">
        <v>46</v>
      </c>
      <c r="D64" s="933"/>
      <c r="E64" s="933"/>
      <c r="F64" s="933"/>
      <c r="G64" s="933"/>
      <c r="H64" s="933"/>
    </row>
    <row r="65" spans="2:8" ht="13.5" customHeight="1">
      <c r="B65" s="51" t="s">
        <v>47</v>
      </c>
      <c r="C65" s="932" t="s">
        <v>48</v>
      </c>
      <c r="D65" s="932"/>
      <c r="E65" s="932"/>
      <c r="F65" s="932"/>
      <c r="G65" s="932"/>
      <c r="H65" s="932"/>
    </row>
    <row r="66" spans="2:8" ht="13.5" customHeight="1">
      <c r="B66" s="51" t="s">
        <v>49</v>
      </c>
      <c r="C66" s="932" t="s">
        <v>50</v>
      </c>
      <c r="D66" s="933"/>
      <c r="E66" s="933"/>
      <c r="F66" s="933"/>
      <c r="G66" s="933"/>
      <c r="H66" s="933"/>
    </row>
    <row r="67" spans="2:8" ht="13.5" customHeight="1">
      <c r="B67" s="51" t="s">
        <v>51</v>
      </c>
      <c r="C67" s="934" t="s">
        <v>859</v>
      </c>
      <c r="D67" s="933"/>
      <c r="E67" s="933"/>
      <c r="F67" s="933"/>
      <c r="G67" s="933"/>
      <c r="H67" s="933"/>
    </row>
  </sheetData>
  <mergeCells count="24">
    <mergeCell ref="C65:H65"/>
    <mergeCell ref="C66:H66"/>
    <mergeCell ref="C67:H67"/>
    <mergeCell ref="C64:H64"/>
    <mergeCell ref="G16:H16"/>
    <mergeCell ref="B12:D16"/>
    <mergeCell ref="E12:F12"/>
    <mergeCell ref="G12:H12"/>
    <mergeCell ref="E13:F13"/>
    <mergeCell ref="G13:H13"/>
    <mergeCell ref="E14:F14"/>
    <mergeCell ref="G14:H14"/>
    <mergeCell ref="E15:F15"/>
    <mergeCell ref="G15:H15"/>
    <mergeCell ref="E16:F16"/>
    <mergeCell ref="B1:H1"/>
    <mergeCell ref="B3:H3"/>
    <mergeCell ref="B6:H6"/>
    <mergeCell ref="B8:H8"/>
    <mergeCell ref="B10:D11"/>
    <mergeCell ref="E10:F10"/>
    <mergeCell ref="G10:H10"/>
    <mergeCell ref="E11:F11"/>
    <mergeCell ref="G11:H11"/>
  </mergeCells>
  <phoneticPr fontId="11"/>
  <printOptions horizontalCentered="1"/>
  <pageMargins left="0.78740157480314965" right="0.78740157480314965" top="0.78740157480314965" bottom="0.59055118110236227" header="0.59055118110236227" footer="0.59055118110236227"/>
  <pageSetup paperSize="9" scale="65" orientation="portrait" horizontalDpi="300" verticalDpi="300"/>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35"/>
  <sheetViews>
    <sheetView view="pageBreakPreview" zoomScale="115" zoomScaleNormal="100" zoomScaleSheetLayoutView="115" workbookViewId="0">
      <selection activeCell="C34" sqref="C34:I34"/>
    </sheetView>
  </sheetViews>
  <sheetFormatPr defaultColWidth="9" defaultRowHeight="16.5" customHeight="1"/>
  <cols>
    <col min="1" max="1" width="9" style="59"/>
    <col min="2" max="2" width="4.453125" style="59" customWidth="1"/>
    <col min="3" max="3" width="18.08984375" style="59" customWidth="1"/>
    <col min="4" max="4" width="9" style="59"/>
    <col min="5" max="5" width="9.36328125" style="59" bestFit="1" customWidth="1"/>
    <col min="6" max="7" width="9.36328125" style="59" customWidth="1"/>
    <col min="8" max="8" width="18" style="59" customWidth="1"/>
    <col min="9" max="9" width="56.7265625" style="59" customWidth="1"/>
    <col min="10" max="16384" width="9" style="59"/>
  </cols>
  <sheetData>
    <row r="2" spans="2:9" ht="16.5" customHeight="1">
      <c r="B2" s="950" t="s">
        <v>164</v>
      </c>
      <c r="C2" s="950"/>
      <c r="D2" s="950"/>
      <c r="E2" s="950"/>
      <c r="F2" s="950"/>
      <c r="G2" s="950"/>
    </row>
    <row r="3" spans="2:9" ht="16.5" customHeight="1">
      <c r="B3" s="58"/>
      <c r="C3" s="60"/>
      <c r="D3" s="60"/>
      <c r="E3" s="60"/>
      <c r="F3" s="60"/>
      <c r="G3" s="60"/>
    </row>
    <row r="4" spans="2:9" ht="18" customHeight="1">
      <c r="B4" s="951" t="s">
        <v>52</v>
      </c>
      <c r="C4" s="951"/>
      <c r="D4" s="951"/>
      <c r="E4" s="951"/>
      <c r="F4" s="951"/>
      <c r="G4" s="951"/>
      <c r="H4" s="951"/>
      <c r="I4" s="951"/>
    </row>
    <row r="5" spans="2:9" ht="16.5" customHeight="1">
      <c r="B5" s="61"/>
      <c r="C5" s="61"/>
      <c r="D5" s="61"/>
      <c r="E5" s="61"/>
      <c r="F5" s="61"/>
      <c r="G5" s="61"/>
    </row>
    <row r="6" spans="2:9" ht="16.5" customHeight="1">
      <c r="B6" s="58"/>
      <c r="C6" s="60"/>
      <c r="D6" s="60"/>
      <c r="E6" s="60"/>
      <c r="F6" s="60"/>
      <c r="G6" s="60"/>
      <c r="I6" s="62" t="s">
        <v>114</v>
      </c>
    </row>
    <row r="7" spans="2:9" ht="20.149999999999999" customHeight="1">
      <c r="B7" s="58" t="s">
        <v>479</v>
      </c>
      <c r="C7" s="60"/>
      <c r="D7" s="60"/>
      <c r="E7" s="60"/>
      <c r="F7" s="60"/>
      <c r="G7" s="60"/>
      <c r="I7" s="62"/>
    </row>
    <row r="8" spans="2:9" s="64" customFormat="1" ht="16.5" customHeight="1">
      <c r="B8" s="58"/>
      <c r="C8" s="63"/>
      <c r="D8" s="63"/>
      <c r="E8" s="63"/>
      <c r="F8" s="63"/>
      <c r="G8" s="63"/>
      <c r="I8" s="65"/>
    </row>
    <row r="9" spans="2:9" ht="16.5" customHeight="1">
      <c r="B9" s="952" t="s">
        <v>466</v>
      </c>
      <c r="C9" s="952"/>
      <c r="D9" s="952"/>
      <c r="E9" s="952"/>
      <c r="F9" s="952"/>
      <c r="G9" s="952"/>
      <c r="H9" s="952"/>
      <c r="I9" s="952"/>
    </row>
    <row r="10" spans="2:9" ht="16.5" customHeight="1">
      <c r="B10" s="952"/>
      <c r="C10" s="952"/>
      <c r="D10" s="952"/>
      <c r="E10" s="952"/>
      <c r="F10" s="952"/>
      <c r="G10" s="952"/>
      <c r="H10" s="952"/>
      <c r="I10" s="952"/>
    </row>
    <row r="11" spans="2:9" ht="16.5" customHeight="1" thickBot="1">
      <c r="B11" s="66"/>
      <c r="C11" s="67"/>
      <c r="D11" s="67"/>
      <c r="E11" s="67"/>
      <c r="F11" s="67"/>
      <c r="G11" s="67"/>
    </row>
    <row r="12" spans="2:9" ht="16.5" customHeight="1">
      <c r="B12" s="953" t="s">
        <v>20</v>
      </c>
      <c r="C12" s="954"/>
      <c r="D12" s="955"/>
      <c r="E12" s="959" t="s">
        <v>92</v>
      </c>
      <c r="F12" s="960"/>
      <c r="G12" s="961"/>
      <c r="H12" s="962"/>
      <c r="I12" s="963"/>
    </row>
    <row r="13" spans="2:9" ht="16.5" customHeight="1" thickBot="1">
      <c r="B13" s="956"/>
      <c r="C13" s="957"/>
      <c r="D13" s="958"/>
      <c r="E13" s="964" t="s">
        <v>53</v>
      </c>
      <c r="F13" s="965"/>
      <c r="G13" s="966"/>
      <c r="H13" s="967"/>
      <c r="I13" s="968"/>
    </row>
    <row r="14" spans="2:9" ht="16.5" customHeight="1">
      <c r="B14" s="969" t="s">
        <v>23</v>
      </c>
      <c r="C14" s="970"/>
      <c r="D14" s="971"/>
      <c r="E14" s="972" t="s">
        <v>24</v>
      </c>
      <c r="F14" s="973"/>
      <c r="G14" s="961"/>
      <c r="H14" s="962"/>
      <c r="I14" s="963"/>
    </row>
    <row r="15" spans="2:9" ht="16.5" customHeight="1">
      <c r="B15" s="969"/>
      <c r="C15" s="970"/>
      <c r="D15" s="971"/>
      <c r="E15" s="974" t="s">
        <v>25</v>
      </c>
      <c r="F15" s="975"/>
      <c r="G15" s="976"/>
      <c r="H15" s="977"/>
      <c r="I15" s="978"/>
    </row>
    <row r="16" spans="2:9" ht="16.5" customHeight="1">
      <c r="B16" s="969"/>
      <c r="C16" s="970"/>
      <c r="D16" s="971"/>
      <c r="E16" s="974" t="s">
        <v>26</v>
      </c>
      <c r="F16" s="975"/>
      <c r="G16" s="976"/>
      <c r="H16" s="977"/>
      <c r="I16" s="978"/>
    </row>
    <row r="17" spans="2:9" ht="16.5" customHeight="1">
      <c r="B17" s="969"/>
      <c r="C17" s="970"/>
      <c r="D17" s="971"/>
      <c r="E17" s="974" t="s">
        <v>54</v>
      </c>
      <c r="F17" s="975"/>
      <c r="G17" s="976"/>
      <c r="H17" s="977"/>
      <c r="I17" s="978"/>
    </row>
    <row r="18" spans="2:9" ht="16.5" customHeight="1" thickBot="1">
      <c r="B18" s="956"/>
      <c r="C18" s="957"/>
      <c r="D18" s="958"/>
      <c r="E18" s="964" t="s">
        <v>55</v>
      </c>
      <c r="F18" s="965"/>
      <c r="G18" s="979"/>
      <c r="H18" s="980"/>
      <c r="I18" s="981"/>
    </row>
    <row r="20" spans="2:9" ht="16.5" customHeight="1">
      <c r="B20" s="59" t="s">
        <v>56</v>
      </c>
    </row>
    <row r="21" spans="2:9" ht="16.5" customHeight="1" thickBot="1">
      <c r="E21" s="982"/>
      <c r="F21" s="982"/>
      <c r="G21" s="982"/>
    </row>
    <row r="22" spans="2:9" ht="16.5" customHeight="1">
      <c r="B22" s="68" t="s">
        <v>29</v>
      </c>
      <c r="C22" s="69" t="s">
        <v>57</v>
      </c>
      <c r="D22" s="69" t="s">
        <v>30</v>
      </c>
      <c r="E22" s="69" t="s">
        <v>31</v>
      </c>
      <c r="F22" s="69" t="s">
        <v>32</v>
      </c>
      <c r="G22" s="69" t="s">
        <v>33</v>
      </c>
      <c r="H22" s="69" t="s">
        <v>34</v>
      </c>
      <c r="I22" s="70" t="s">
        <v>58</v>
      </c>
    </row>
    <row r="23" spans="2:9" ht="16.5" customHeight="1">
      <c r="B23" s="71"/>
      <c r="C23" s="72"/>
      <c r="D23" s="72"/>
      <c r="E23" s="72"/>
      <c r="F23" s="72"/>
      <c r="G23" s="72"/>
      <c r="H23" s="72"/>
      <c r="I23" s="73"/>
    </row>
    <row r="24" spans="2:9" ht="16.5" customHeight="1">
      <c r="B24" s="71"/>
      <c r="C24" s="72"/>
      <c r="D24" s="72"/>
      <c r="E24" s="72"/>
      <c r="F24" s="72"/>
      <c r="G24" s="72"/>
      <c r="H24" s="72"/>
      <c r="I24" s="73"/>
    </row>
    <row r="25" spans="2:9" ht="16.5" customHeight="1">
      <c r="B25" s="71"/>
      <c r="C25" s="72"/>
      <c r="D25" s="72"/>
      <c r="E25" s="72"/>
      <c r="F25" s="72"/>
      <c r="G25" s="72"/>
      <c r="H25" s="72"/>
      <c r="I25" s="73"/>
    </row>
    <row r="26" spans="2:9" ht="16.5" customHeight="1">
      <c r="B26" s="71"/>
      <c r="C26" s="72"/>
      <c r="D26" s="72"/>
      <c r="E26" s="72"/>
      <c r="F26" s="72"/>
      <c r="G26" s="72"/>
      <c r="H26" s="72"/>
      <c r="I26" s="73"/>
    </row>
    <row r="27" spans="2:9" ht="16.5" customHeight="1">
      <c r="B27" s="71"/>
      <c r="C27" s="72"/>
      <c r="D27" s="72"/>
      <c r="E27" s="72"/>
      <c r="F27" s="72"/>
      <c r="G27" s="72"/>
      <c r="H27" s="72"/>
      <c r="I27" s="73"/>
    </row>
    <row r="28" spans="2:9" ht="16.5" customHeight="1">
      <c r="B28" s="71"/>
      <c r="C28" s="72"/>
      <c r="D28" s="72"/>
      <c r="E28" s="72"/>
      <c r="F28" s="72"/>
      <c r="G28" s="72"/>
      <c r="H28" s="72"/>
      <c r="I28" s="73"/>
    </row>
    <row r="29" spans="2:9" ht="16.5" customHeight="1">
      <c r="B29" s="71"/>
      <c r="C29" s="72"/>
      <c r="D29" s="72"/>
      <c r="E29" s="72"/>
      <c r="F29" s="72"/>
      <c r="G29" s="72"/>
      <c r="H29" s="72"/>
      <c r="I29" s="73"/>
    </row>
    <row r="30" spans="2:9" ht="16.5" customHeight="1" thickBot="1">
      <c r="B30" s="74"/>
      <c r="C30" s="75"/>
      <c r="D30" s="75"/>
      <c r="E30" s="75"/>
      <c r="F30" s="75"/>
      <c r="G30" s="75"/>
      <c r="H30" s="75"/>
      <c r="I30" s="76"/>
    </row>
    <row r="31" spans="2:9" ht="16.5" customHeight="1">
      <c r="B31" s="77" t="s">
        <v>59</v>
      </c>
      <c r="C31" s="983" t="s">
        <v>60</v>
      </c>
      <c r="D31" s="983"/>
      <c r="E31" s="983"/>
      <c r="F31" s="983"/>
      <c r="G31" s="983"/>
      <c r="H31" s="983"/>
      <c r="I31" s="983"/>
    </row>
    <row r="32" spans="2:9" ht="16.5" customHeight="1">
      <c r="B32" s="77" t="s">
        <v>61</v>
      </c>
      <c r="C32" s="983" t="s">
        <v>62</v>
      </c>
      <c r="D32" s="983"/>
      <c r="E32" s="983"/>
      <c r="F32" s="983"/>
      <c r="G32" s="983"/>
      <c r="H32" s="983"/>
      <c r="I32" s="983"/>
    </row>
    <row r="33" spans="2:9" ht="16.5" customHeight="1">
      <c r="B33" s="77" t="s">
        <v>63</v>
      </c>
      <c r="C33" s="983" t="s">
        <v>64</v>
      </c>
      <c r="D33" s="983"/>
      <c r="E33" s="983"/>
      <c r="F33" s="983"/>
      <c r="G33" s="983"/>
      <c r="H33" s="983"/>
      <c r="I33" s="983"/>
    </row>
    <row r="34" spans="2:9" ht="16.5" customHeight="1">
      <c r="B34" s="77" t="s">
        <v>65</v>
      </c>
      <c r="C34" s="983" t="s">
        <v>66</v>
      </c>
      <c r="D34" s="983"/>
      <c r="E34" s="983"/>
      <c r="F34" s="983"/>
      <c r="G34" s="983"/>
      <c r="H34" s="983"/>
      <c r="I34" s="983"/>
    </row>
    <row r="35" spans="2:9" ht="16.5" customHeight="1">
      <c r="B35" s="78"/>
      <c r="C35" s="79"/>
      <c r="D35" s="80"/>
      <c r="E35" s="80"/>
      <c r="F35" s="80"/>
      <c r="G35" s="80"/>
    </row>
  </sheetData>
  <mergeCells count="24">
    <mergeCell ref="E21:G21"/>
    <mergeCell ref="C31:I31"/>
    <mergeCell ref="C32:I32"/>
    <mergeCell ref="C33:I33"/>
    <mergeCell ref="C34:I34"/>
    <mergeCell ref="B14:D18"/>
    <mergeCell ref="E14:F14"/>
    <mergeCell ref="G14:I14"/>
    <mergeCell ref="E15:F15"/>
    <mergeCell ref="G15:I15"/>
    <mergeCell ref="E16:F16"/>
    <mergeCell ref="G16:I16"/>
    <mergeCell ref="E17:F17"/>
    <mergeCell ref="G17:I17"/>
    <mergeCell ref="E18:F18"/>
    <mergeCell ref="G18:I18"/>
    <mergeCell ref="B2:G2"/>
    <mergeCell ref="B4:I4"/>
    <mergeCell ref="B9:I10"/>
    <mergeCell ref="B12:D13"/>
    <mergeCell ref="E12:F12"/>
    <mergeCell ref="G12:I12"/>
    <mergeCell ref="E13:F13"/>
    <mergeCell ref="G13:I13"/>
  </mergeCells>
  <phoneticPr fontId="11"/>
  <printOptions horizontalCentered="1"/>
  <pageMargins left="0.19685039370078741" right="0.19685039370078741" top="0.59055118110236227" bottom="0.19685039370078741" header="0" footer="0"/>
  <pageSetup paperSize="9" scale="99" orientation="landscape"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1"/>
  <sheetViews>
    <sheetView topLeftCell="A6" zoomScaleNormal="100" workbookViewId="0">
      <selection activeCell="C32" sqref="C32:N32"/>
    </sheetView>
  </sheetViews>
  <sheetFormatPr defaultColWidth="9" defaultRowHeight="11"/>
  <cols>
    <col min="1" max="1" width="3.6328125" style="273" customWidth="1"/>
    <col min="2" max="5" width="2.6328125" style="273" customWidth="1"/>
    <col min="6" max="6" width="23.08984375" style="273" customWidth="1"/>
    <col min="7" max="7" width="7.7265625" style="273" customWidth="1"/>
    <col min="8" max="13" width="12.6328125" style="273" customWidth="1"/>
    <col min="14" max="14" width="3.08984375" style="273" customWidth="1"/>
    <col min="15" max="15" width="2.6328125" style="273" customWidth="1"/>
    <col min="16" max="16" width="11.6328125" style="273" bestFit="1" customWidth="1"/>
    <col min="17" max="19" width="8.6328125" style="273" customWidth="1"/>
    <col min="20" max="25" width="9" style="273"/>
    <col min="26" max="26" width="2.453125" style="273" customWidth="1"/>
    <col min="27" max="16384" width="9" style="273"/>
  </cols>
  <sheetData>
    <row r="1" spans="1:18" ht="10" customHeight="1"/>
    <row r="2" spans="1:18" s="15" customFormat="1" ht="20.149999999999999" customHeight="1">
      <c r="B2" s="990" t="s">
        <v>165</v>
      </c>
      <c r="C2" s="991"/>
      <c r="D2" s="991"/>
      <c r="E2" s="991"/>
      <c r="F2" s="991"/>
      <c r="G2" s="991"/>
      <c r="H2" s="991"/>
      <c r="I2" s="991"/>
      <c r="J2" s="991"/>
      <c r="K2" s="991"/>
      <c r="L2" s="991"/>
      <c r="M2" s="991"/>
      <c r="N2" s="98"/>
      <c r="O2" s="22"/>
    </row>
    <row r="3" spans="1:18" s="15" customFormat="1" ht="8.25" customHeight="1">
      <c r="F3" s="22"/>
      <c r="G3" s="22"/>
      <c r="H3" s="22"/>
      <c r="I3" s="22"/>
      <c r="J3" s="22"/>
      <c r="K3" s="22"/>
      <c r="L3" s="22"/>
      <c r="M3" s="22"/>
      <c r="N3" s="22"/>
      <c r="O3" s="22"/>
      <c r="P3" s="99"/>
      <c r="Q3" s="100"/>
    </row>
    <row r="4" spans="1:18" s="454" customFormat="1" ht="21" customHeight="1">
      <c r="B4" s="992" t="s">
        <v>166</v>
      </c>
      <c r="C4" s="993"/>
      <c r="D4" s="993"/>
      <c r="E4" s="993"/>
      <c r="F4" s="993"/>
      <c r="G4" s="993"/>
      <c r="H4" s="993"/>
      <c r="I4" s="993"/>
      <c r="J4" s="993"/>
      <c r="K4" s="993"/>
      <c r="L4" s="993"/>
      <c r="M4" s="993"/>
      <c r="N4" s="81"/>
      <c r="O4" s="101"/>
      <c r="P4" s="101"/>
      <c r="Q4" s="101"/>
      <c r="R4" s="102"/>
    </row>
    <row r="5" spans="1:18" s="454" customFormat="1" ht="8.25" customHeight="1">
      <c r="B5" s="102"/>
      <c r="C5" s="102"/>
      <c r="D5" s="102"/>
      <c r="E5" s="102"/>
      <c r="F5" s="102"/>
      <c r="G5" s="102"/>
      <c r="H5" s="102"/>
      <c r="I5" s="102"/>
      <c r="J5" s="102"/>
      <c r="K5" s="102"/>
      <c r="L5" s="102"/>
      <c r="M5" s="102"/>
      <c r="N5" s="102"/>
      <c r="O5" s="102"/>
      <c r="P5" s="102"/>
      <c r="Q5" s="102"/>
    </row>
    <row r="6" spans="1:18" ht="21" customHeight="1" thickBot="1">
      <c r="B6" s="103"/>
      <c r="C6" s="103"/>
      <c r="D6" s="103"/>
      <c r="E6" s="103"/>
      <c r="F6" s="102"/>
      <c r="G6" s="102"/>
      <c r="H6" s="102"/>
      <c r="I6" s="102"/>
      <c r="J6" s="102"/>
      <c r="K6" s="102"/>
      <c r="L6" s="102"/>
      <c r="M6" s="82" t="s">
        <v>93</v>
      </c>
      <c r="N6" s="82"/>
    </row>
    <row r="7" spans="1:18" ht="21" customHeight="1" thickBot="1">
      <c r="A7" s="104"/>
      <c r="B7" s="994" t="s">
        <v>94</v>
      </c>
      <c r="C7" s="995"/>
      <c r="D7" s="995"/>
      <c r="E7" s="995"/>
      <c r="F7" s="995"/>
      <c r="G7" s="996"/>
      <c r="H7" s="105" t="s">
        <v>167</v>
      </c>
      <c r="I7" s="105" t="s">
        <v>352</v>
      </c>
      <c r="J7" s="105" t="s">
        <v>353</v>
      </c>
      <c r="K7" s="105" t="s">
        <v>354</v>
      </c>
      <c r="L7" s="105" t="s">
        <v>355</v>
      </c>
      <c r="M7" s="106" t="s">
        <v>78</v>
      </c>
      <c r="N7" s="107"/>
    </row>
    <row r="8" spans="1:18" ht="21" customHeight="1">
      <c r="B8" s="108"/>
      <c r="C8" s="109"/>
      <c r="D8" s="110"/>
      <c r="E8" s="111" t="s">
        <v>95</v>
      </c>
      <c r="F8" s="112" t="s">
        <v>96</v>
      </c>
      <c r="G8" s="113"/>
      <c r="H8" s="114"/>
      <c r="I8" s="114"/>
      <c r="J8" s="114"/>
      <c r="K8" s="114"/>
      <c r="L8" s="114"/>
      <c r="M8" s="115"/>
      <c r="N8" s="116"/>
      <c r="O8" s="117"/>
      <c r="P8" s="117"/>
    </row>
    <row r="9" spans="1:18" ht="21" customHeight="1">
      <c r="B9" s="108"/>
      <c r="C9" s="109"/>
      <c r="D9" s="110"/>
      <c r="E9" s="118" t="s">
        <v>97</v>
      </c>
      <c r="F9" s="119" t="s">
        <v>98</v>
      </c>
      <c r="G9" s="120"/>
      <c r="H9" s="114"/>
      <c r="I9" s="114"/>
      <c r="J9" s="114"/>
      <c r="K9" s="114"/>
      <c r="L9" s="114"/>
      <c r="M9" s="115">
        <f t="shared" ref="M9:M15" si="0">SUM(H9:L9)</f>
        <v>0</v>
      </c>
      <c r="N9" s="116"/>
      <c r="O9" s="117"/>
      <c r="P9" s="117"/>
    </row>
    <row r="10" spans="1:18" ht="21" customHeight="1">
      <c r="B10" s="108"/>
      <c r="C10" s="109"/>
      <c r="D10" s="110"/>
      <c r="E10" s="118" t="s">
        <v>67</v>
      </c>
      <c r="F10" s="118" t="s">
        <v>68</v>
      </c>
      <c r="G10" s="120"/>
      <c r="H10" s="114"/>
      <c r="I10" s="114"/>
      <c r="J10" s="114"/>
      <c r="K10" s="114"/>
      <c r="L10" s="114"/>
      <c r="M10" s="115">
        <f t="shared" si="0"/>
        <v>0</v>
      </c>
      <c r="N10" s="116"/>
      <c r="O10" s="117"/>
      <c r="P10" s="117"/>
    </row>
    <row r="11" spans="1:18" ht="21" customHeight="1">
      <c r="B11" s="108"/>
      <c r="C11" s="109"/>
      <c r="D11" s="110"/>
      <c r="E11" s="118" t="s">
        <v>69</v>
      </c>
      <c r="F11" s="118" t="s">
        <v>99</v>
      </c>
      <c r="G11" s="120"/>
      <c r="H11" s="114"/>
      <c r="I11" s="114"/>
      <c r="J11" s="114"/>
      <c r="K11" s="114"/>
      <c r="L11" s="114"/>
      <c r="M11" s="115">
        <f t="shared" si="0"/>
        <v>0</v>
      </c>
      <c r="N11" s="116"/>
      <c r="O11" s="117"/>
      <c r="P11" s="117"/>
    </row>
    <row r="12" spans="1:18" ht="21" customHeight="1">
      <c r="B12" s="108"/>
      <c r="C12" s="109"/>
      <c r="D12" s="110"/>
      <c r="E12" s="118" t="s">
        <v>70</v>
      </c>
      <c r="F12" s="118" t="s">
        <v>100</v>
      </c>
      <c r="G12" s="120"/>
      <c r="H12" s="114"/>
      <c r="I12" s="114"/>
      <c r="J12" s="114"/>
      <c r="K12" s="114"/>
      <c r="L12" s="114"/>
      <c r="M12" s="115">
        <f t="shared" si="0"/>
        <v>0</v>
      </c>
      <c r="N12" s="116"/>
      <c r="O12" s="117"/>
      <c r="P12" s="117"/>
    </row>
    <row r="13" spans="1:18" ht="21" customHeight="1">
      <c r="B13" s="108"/>
      <c r="C13" s="109"/>
      <c r="D13" s="110"/>
      <c r="E13" s="118" t="s">
        <v>71</v>
      </c>
      <c r="F13" s="121" t="s">
        <v>101</v>
      </c>
      <c r="G13" s="120"/>
      <c r="H13" s="114"/>
      <c r="I13" s="114"/>
      <c r="J13" s="114"/>
      <c r="K13" s="114"/>
      <c r="L13" s="114"/>
      <c r="M13" s="115">
        <f t="shared" si="0"/>
        <v>0</v>
      </c>
      <c r="N13" s="116"/>
      <c r="O13" s="117"/>
      <c r="P13" s="117"/>
    </row>
    <row r="14" spans="1:18" ht="21" customHeight="1">
      <c r="B14" s="108"/>
      <c r="C14" s="592"/>
      <c r="D14" s="593"/>
      <c r="E14" s="118" t="s">
        <v>72</v>
      </c>
      <c r="F14" s="121" t="s">
        <v>102</v>
      </c>
      <c r="G14" s="120"/>
      <c r="H14" s="114"/>
      <c r="I14" s="114"/>
      <c r="J14" s="114"/>
      <c r="K14" s="114"/>
      <c r="L14" s="114"/>
      <c r="M14" s="115">
        <f t="shared" si="0"/>
        <v>0</v>
      </c>
      <c r="N14" s="116"/>
      <c r="O14" s="117"/>
      <c r="P14" s="117"/>
    </row>
    <row r="15" spans="1:18" ht="21" customHeight="1">
      <c r="B15" s="108"/>
      <c r="C15" s="109"/>
      <c r="D15" s="110"/>
      <c r="E15" s="118" t="s">
        <v>73</v>
      </c>
      <c r="F15" s="121" t="s">
        <v>103</v>
      </c>
      <c r="G15" s="120"/>
      <c r="H15" s="114"/>
      <c r="I15" s="114"/>
      <c r="J15" s="114"/>
      <c r="K15" s="114"/>
      <c r="L15" s="114"/>
      <c r="M15" s="115">
        <f t="shared" si="0"/>
        <v>0</v>
      </c>
      <c r="N15" s="116"/>
      <c r="O15" s="117"/>
      <c r="P15" s="117"/>
    </row>
    <row r="16" spans="1:18" ht="21" customHeight="1">
      <c r="B16" s="108"/>
      <c r="C16" s="109"/>
      <c r="D16" s="594"/>
      <c r="E16" s="997" t="s">
        <v>168</v>
      </c>
      <c r="F16" s="997"/>
      <c r="G16" s="595"/>
      <c r="H16" s="122">
        <f>SUM(H8:H15)</f>
        <v>0</v>
      </c>
      <c r="I16" s="122">
        <f t="shared" ref="I16:L16" si="1">SUM(I8:I15)</f>
        <v>0</v>
      </c>
      <c r="J16" s="122">
        <f t="shared" si="1"/>
        <v>0</v>
      </c>
      <c r="K16" s="122">
        <f t="shared" ref="K16" si="2">SUM(K8:K15)</f>
        <v>0</v>
      </c>
      <c r="L16" s="122">
        <f t="shared" si="1"/>
        <v>0</v>
      </c>
      <c r="M16" s="123">
        <f>SUM(M8:M15)</f>
        <v>0</v>
      </c>
      <c r="N16" s="116"/>
      <c r="O16" s="117"/>
      <c r="P16" s="117"/>
    </row>
    <row r="17" spans="1:16" ht="21" customHeight="1">
      <c r="B17" s="108"/>
      <c r="C17" s="596" t="s">
        <v>681</v>
      </c>
      <c r="D17" s="118"/>
      <c r="E17" s="597"/>
      <c r="F17" s="597"/>
      <c r="G17" s="586"/>
      <c r="H17" s="598">
        <f>H16</f>
        <v>0</v>
      </c>
      <c r="I17" s="598">
        <f t="shared" ref="I17:M17" si="3">I16</f>
        <v>0</v>
      </c>
      <c r="J17" s="598">
        <f t="shared" si="3"/>
        <v>0</v>
      </c>
      <c r="K17" s="598">
        <f t="shared" ref="K17" si="4">K16</f>
        <v>0</v>
      </c>
      <c r="L17" s="598">
        <f t="shared" si="3"/>
        <v>0</v>
      </c>
      <c r="M17" s="115">
        <f t="shared" si="3"/>
        <v>0</v>
      </c>
      <c r="N17" s="116"/>
      <c r="O17" s="117"/>
      <c r="P17" s="117"/>
    </row>
    <row r="18" spans="1:16" ht="21" customHeight="1">
      <c r="B18" s="108"/>
      <c r="C18" s="109"/>
      <c r="D18" s="110"/>
      <c r="E18" s="111" t="s">
        <v>95</v>
      </c>
      <c r="F18" s="112" t="s">
        <v>96</v>
      </c>
      <c r="G18" s="120"/>
      <c r="H18" s="114"/>
      <c r="I18" s="114"/>
      <c r="J18" s="114"/>
      <c r="K18" s="114"/>
      <c r="L18" s="114"/>
      <c r="M18" s="115">
        <f>SUM(H18:L18)</f>
        <v>0</v>
      </c>
      <c r="N18" s="116"/>
      <c r="O18" s="117"/>
      <c r="P18" s="117"/>
    </row>
    <row r="19" spans="1:16" ht="21" customHeight="1">
      <c r="B19" s="108"/>
      <c r="C19" s="109"/>
      <c r="D19" s="110"/>
      <c r="E19" s="118" t="s">
        <v>97</v>
      </c>
      <c r="F19" s="119" t="s">
        <v>98</v>
      </c>
      <c r="G19" s="120"/>
      <c r="H19" s="114"/>
      <c r="I19" s="114"/>
      <c r="J19" s="114"/>
      <c r="K19" s="114"/>
      <c r="L19" s="114"/>
      <c r="M19" s="115">
        <f>SUM(H19:L19)</f>
        <v>0</v>
      </c>
      <c r="N19" s="116"/>
      <c r="O19" s="117"/>
      <c r="P19" s="117"/>
    </row>
    <row r="20" spans="1:16" ht="21" customHeight="1">
      <c r="B20" s="108"/>
      <c r="C20" s="109"/>
      <c r="D20" s="110"/>
      <c r="E20" s="118" t="s">
        <v>67</v>
      </c>
      <c r="F20" s="118" t="s">
        <v>101</v>
      </c>
      <c r="G20" s="120"/>
      <c r="H20" s="114"/>
      <c r="I20" s="114"/>
      <c r="J20" s="114"/>
      <c r="K20" s="114"/>
      <c r="L20" s="114"/>
      <c r="M20" s="115">
        <f>SUM(H20:L20)</f>
        <v>0</v>
      </c>
      <c r="N20" s="116"/>
      <c r="O20" s="117"/>
      <c r="P20" s="117"/>
    </row>
    <row r="21" spans="1:16" ht="21" customHeight="1">
      <c r="B21" s="108"/>
      <c r="C21" s="109"/>
      <c r="D21" s="110"/>
      <c r="E21" s="118" t="s">
        <v>69</v>
      </c>
      <c r="F21" s="118" t="s">
        <v>102</v>
      </c>
      <c r="G21" s="120"/>
      <c r="H21" s="114"/>
      <c r="I21" s="114"/>
      <c r="J21" s="114"/>
      <c r="K21" s="114"/>
      <c r="L21" s="114"/>
      <c r="M21" s="115">
        <f>SUM(H21:L21)</f>
        <v>0</v>
      </c>
      <c r="N21" s="116"/>
      <c r="O21" s="117"/>
      <c r="P21" s="117"/>
    </row>
    <row r="22" spans="1:16" ht="21" customHeight="1">
      <c r="B22" s="108"/>
      <c r="C22" s="109"/>
      <c r="D22" s="110"/>
      <c r="E22" s="118" t="s">
        <v>170</v>
      </c>
      <c r="F22" s="121" t="s">
        <v>103</v>
      </c>
      <c r="G22" s="120"/>
      <c r="H22" s="114"/>
      <c r="I22" s="114"/>
      <c r="J22" s="114"/>
      <c r="K22" s="114"/>
      <c r="L22" s="114"/>
      <c r="M22" s="115">
        <f>SUM(H22:L22)</f>
        <v>0</v>
      </c>
      <c r="N22" s="116"/>
      <c r="O22" s="117"/>
      <c r="P22" s="117"/>
    </row>
    <row r="23" spans="1:16" ht="21" customHeight="1">
      <c r="B23" s="108"/>
      <c r="C23" s="109"/>
      <c r="D23" s="124"/>
      <c r="E23" s="998" t="s">
        <v>168</v>
      </c>
      <c r="F23" s="998"/>
      <c r="G23" s="113"/>
      <c r="H23" s="122">
        <f>SUM(H18:H22)</f>
        <v>0</v>
      </c>
      <c r="I23" s="122">
        <f t="shared" ref="I23:L23" si="5">SUM(I18:I22)</f>
        <v>0</v>
      </c>
      <c r="J23" s="122">
        <f t="shared" si="5"/>
        <v>0</v>
      </c>
      <c r="K23" s="122">
        <f t="shared" ref="K23" si="6">SUM(K18:K22)</f>
        <v>0</v>
      </c>
      <c r="L23" s="122">
        <f t="shared" si="5"/>
        <v>0</v>
      </c>
      <c r="M23" s="123">
        <f>SUM(M18:M22)</f>
        <v>0</v>
      </c>
      <c r="N23" s="116"/>
      <c r="O23" s="117"/>
      <c r="P23" s="117"/>
    </row>
    <row r="24" spans="1:16" ht="21" customHeight="1" thickBot="1">
      <c r="A24" s="104"/>
      <c r="B24" s="108"/>
      <c r="C24" s="800" t="s">
        <v>682</v>
      </c>
      <c r="D24" s="646"/>
      <c r="E24" s="646"/>
      <c r="F24" s="646"/>
      <c r="G24" s="618"/>
      <c r="H24" s="125">
        <f>H23</f>
        <v>0</v>
      </c>
      <c r="I24" s="125">
        <f t="shared" ref="I24:L24" si="7">I23</f>
        <v>0</v>
      </c>
      <c r="J24" s="125">
        <f t="shared" si="7"/>
        <v>0</v>
      </c>
      <c r="K24" s="125">
        <f t="shared" ref="K24" si="8">K23</f>
        <v>0</v>
      </c>
      <c r="L24" s="125">
        <f t="shared" si="7"/>
        <v>0</v>
      </c>
      <c r="M24" s="115">
        <f>M23</f>
        <v>0</v>
      </c>
      <c r="N24" s="116"/>
      <c r="O24" s="117"/>
      <c r="P24" s="117"/>
    </row>
    <row r="25" spans="1:16" ht="33" customHeight="1" thickBot="1">
      <c r="B25" s="999" t="s">
        <v>171</v>
      </c>
      <c r="C25" s="1000"/>
      <c r="D25" s="1000"/>
      <c r="E25" s="1000"/>
      <c r="F25" s="1000"/>
      <c r="G25" s="126" t="s">
        <v>78</v>
      </c>
      <c r="H25" s="127">
        <f>SUM(H17,H24)</f>
        <v>0</v>
      </c>
      <c r="I25" s="127">
        <f t="shared" ref="I25:J25" si="9">SUM(I17,I24)</f>
        <v>0</v>
      </c>
      <c r="J25" s="127">
        <f t="shared" si="9"/>
        <v>0</v>
      </c>
      <c r="K25" s="127">
        <f t="shared" ref="K25" si="10">SUM(K17,K24)</f>
        <v>0</v>
      </c>
      <c r="L25" s="127">
        <f>SUM(L17,L24)</f>
        <v>0</v>
      </c>
      <c r="M25" s="128">
        <f>SUM(M17,,M24)</f>
        <v>0</v>
      </c>
      <c r="N25" s="1001"/>
      <c r="O25" s="1002"/>
      <c r="P25" s="117"/>
    </row>
    <row r="26" spans="1:16" ht="29.25" customHeight="1" thickBot="1">
      <c r="B26" s="1003" t="s">
        <v>172</v>
      </c>
      <c r="C26" s="1004"/>
      <c r="D26" s="1004"/>
      <c r="E26" s="1004"/>
      <c r="F26" s="1004"/>
      <c r="G26" s="129" t="s">
        <v>104</v>
      </c>
      <c r="H26" s="130" t="e">
        <f>H25/$M25</f>
        <v>#DIV/0!</v>
      </c>
      <c r="I26" s="130" t="e">
        <f>I25/$M25</f>
        <v>#DIV/0!</v>
      </c>
      <c r="J26" s="130" t="e">
        <f>J25/$M25</f>
        <v>#DIV/0!</v>
      </c>
      <c r="K26" s="130" t="e">
        <f>K25/$M25</f>
        <v>#DIV/0!</v>
      </c>
      <c r="L26" s="130" t="e">
        <f>L25/$M25</f>
        <v>#DIV/0!</v>
      </c>
      <c r="M26" s="131" t="e">
        <f>SUM(H26:L26)</f>
        <v>#DIV/0!</v>
      </c>
      <c r="N26" s="132"/>
      <c r="O26" s="117"/>
      <c r="P26" s="117"/>
    </row>
    <row r="27" spans="1:16" ht="8.25" customHeight="1">
      <c r="B27" s="117"/>
      <c r="C27" s="117"/>
      <c r="D27" s="117"/>
      <c r="E27" s="117"/>
      <c r="F27" s="117"/>
      <c r="G27" s="117"/>
      <c r="H27" s="117"/>
      <c r="I27" s="117"/>
      <c r="J27" s="117"/>
      <c r="K27" s="117"/>
      <c r="L27" s="117"/>
      <c r="M27" s="117"/>
      <c r="N27" s="117"/>
      <c r="O27" s="117"/>
      <c r="P27" s="117"/>
    </row>
    <row r="28" spans="1:16" s="133" customFormat="1" ht="13.5" customHeight="1">
      <c r="B28" s="134" t="s">
        <v>80</v>
      </c>
      <c r="C28" s="988" t="s">
        <v>107</v>
      </c>
      <c r="D28" s="988"/>
      <c r="E28" s="988"/>
      <c r="F28" s="933"/>
      <c r="G28" s="933"/>
      <c r="H28" s="933"/>
      <c r="I28" s="933"/>
      <c r="J28" s="933"/>
      <c r="K28" s="933"/>
      <c r="L28" s="933"/>
      <c r="M28" s="933"/>
      <c r="N28" s="933"/>
    </row>
    <row r="29" spans="1:16" s="274" customFormat="1" ht="13.5" customHeight="1">
      <c r="B29" s="134" t="s">
        <v>81</v>
      </c>
      <c r="C29" s="988" t="s">
        <v>173</v>
      </c>
      <c r="D29" s="988"/>
      <c r="E29" s="988"/>
      <c r="F29" s="989"/>
      <c r="G29" s="989"/>
      <c r="H29" s="989"/>
      <c r="I29" s="989"/>
      <c r="J29" s="989"/>
      <c r="K29" s="989"/>
      <c r="L29" s="989"/>
      <c r="M29" s="989"/>
      <c r="N29" s="933"/>
    </row>
    <row r="30" spans="1:16" ht="13.5" customHeight="1">
      <c r="B30" s="134" t="s">
        <v>74</v>
      </c>
      <c r="C30" s="989" t="s">
        <v>789</v>
      </c>
      <c r="D30" s="989"/>
      <c r="E30" s="989"/>
      <c r="F30" s="989"/>
      <c r="G30" s="989"/>
      <c r="H30" s="989"/>
      <c r="I30" s="989"/>
      <c r="J30" s="989"/>
      <c r="K30" s="989"/>
      <c r="L30" s="989"/>
      <c r="M30" s="989"/>
      <c r="N30" s="933"/>
    </row>
    <row r="31" spans="1:16" ht="13.5" customHeight="1">
      <c r="B31" s="134" t="s">
        <v>65</v>
      </c>
      <c r="C31" s="989" t="s">
        <v>123</v>
      </c>
      <c r="D31" s="989"/>
      <c r="E31" s="989"/>
      <c r="F31" s="989"/>
      <c r="G31" s="989"/>
      <c r="H31" s="989"/>
      <c r="I31" s="989"/>
      <c r="J31" s="989"/>
      <c r="K31" s="989"/>
      <c r="L31" s="989"/>
      <c r="M31" s="989"/>
      <c r="N31" s="933"/>
    </row>
    <row r="32" spans="1:16" ht="13.5" customHeight="1">
      <c r="B32" s="134" t="s">
        <v>75</v>
      </c>
      <c r="C32" s="989" t="s">
        <v>174</v>
      </c>
      <c r="D32" s="989"/>
      <c r="E32" s="989"/>
      <c r="F32" s="989"/>
      <c r="G32" s="989"/>
      <c r="H32" s="989"/>
      <c r="I32" s="989"/>
      <c r="J32" s="989"/>
      <c r="K32" s="989"/>
      <c r="L32" s="989"/>
      <c r="M32" s="989"/>
      <c r="N32" s="933"/>
    </row>
    <row r="33" spans="2:14" ht="8.25" customHeight="1" thickBot="1">
      <c r="B33" s="83"/>
      <c r="C33" s="95"/>
      <c r="D33" s="95"/>
      <c r="E33" s="95"/>
      <c r="F33" s="95"/>
      <c r="G33" s="95"/>
      <c r="H33" s="95"/>
      <c r="I33" s="95"/>
      <c r="J33" s="95"/>
      <c r="K33" s="95"/>
      <c r="L33" s="95"/>
    </row>
    <row r="34" spans="2:14" ht="13.5" customHeight="1">
      <c r="B34" s="83"/>
      <c r="C34" s="95"/>
      <c r="D34" s="95"/>
      <c r="E34" s="95"/>
      <c r="F34" s="95"/>
      <c r="G34" s="95"/>
      <c r="L34" s="984" t="s">
        <v>139</v>
      </c>
      <c r="M34" s="985"/>
      <c r="N34" s="135"/>
    </row>
    <row r="35" spans="2:14" ht="13.5" thickBot="1">
      <c r="H35" s="136"/>
      <c r="I35" s="136"/>
      <c r="J35" s="136"/>
      <c r="K35" s="136"/>
      <c r="L35" s="986"/>
      <c r="M35" s="987"/>
      <c r="N35" s="135"/>
    </row>
    <row r="36" spans="2:14" ht="8.25" customHeight="1"/>
    <row r="37" spans="2:14" s="275" customFormat="1" ht="12"/>
    <row r="41" spans="2:14" ht="20.149999999999999" customHeight="1"/>
    <row r="45" spans="2:14" ht="12.5">
      <c r="I45" s="137"/>
      <c r="J45" s="138"/>
    </row>
    <row r="46" spans="2:14" ht="12.5">
      <c r="I46" s="137"/>
      <c r="J46" s="138"/>
    </row>
    <row r="47" spans="2:14" ht="12.5">
      <c r="I47" s="137"/>
      <c r="J47" s="138"/>
    </row>
    <row r="48" spans="2:14" ht="12.5">
      <c r="I48" s="137"/>
      <c r="J48" s="138"/>
    </row>
    <row r="49" spans="9:10" ht="12.5">
      <c r="I49" s="137"/>
      <c r="J49" s="138"/>
    </row>
    <row r="50" spans="9:10" ht="12.5">
      <c r="I50" s="137"/>
      <c r="J50" s="138"/>
    </row>
    <row r="51" spans="9:10" ht="12.5">
      <c r="I51" s="137"/>
      <c r="J51" s="138"/>
    </row>
  </sheetData>
  <mergeCells count="14">
    <mergeCell ref="C28:N28"/>
    <mergeCell ref="B2:M2"/>
    <mergeCell ref="B4:M4"/>
    <mergeCell ref="B7:G7"/>
    <mergeCell ref="E16:F16"/>
    <mergeCell ref="E23:F23"/>
    <mergeCell ref="B25:F25"/>
    <mergeCell ref="N25:O25"/>
    <mergeCell ref="B26:F26"/>
    <mergeCell ref="L34:M35"/>
    <mergeCell ref="C29:N29"/>
    <mergeCell ref="C30:N30"/>
    <mergeCell ref="C31:N31"/>
    <mergeCell ref="C32:N32"/>
  </mergeCells>
  <phoneticPr fontId="10"/>
  <printOptions horizontalCentered="1"/>
  <pageMargins left="0.39370078740157483" right="0.39370078740157483" top="0.78740157480314965" bottom="0.39370078740157483" header="0.51181102362204722" footer="0.51181102362204722"/>
  <pageSetup paperSize="9" scale="81" orientation="portrait" horizontalDpi="300" verticalDpi="300"/>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7"/>
  <sheetViews>
    <sheetView zoomScale="85" zoomScaleNormal="85" workbookViewId="0">
      <selection activeCell="D20" sqref="D20:I20"/>
    </sheetView>
  </sheetViews>
  <sheetFormatPr defaultRowHeight="13"/>
  <cols>
    <col min="1" max="1" width="3.6328125" style="273" customWidth="1"/>
    <col min="2" max="3" width="3.7265625" style="273" customWidth="1"/>
    <col min="4" max="4" width="2.6328125" style="273" customWidth="1"/>
    <col min="5" max="6" width="31.6328125" style="273" customWidth="1"/>
    <col min="7" max="7" width="15.6328125" style="273" customWidth="1"/>
    <col min="8" max="8" width="5.6328125" style="273" customWidth="1"/>
    <col min="9" max="9" width="17.6328125" style="273" customWidth="1"/>
    <col min="10" max="10" width="3.6328125" style="273" customWidth="1"/>
    <col min="11" max="11" width="2.90625" style="273" customWidth="1"/>
  </cols>
  <sheetData>
    <row r="1" spans="1:11" ht="10" customHeight="1"/>
    <row r="2" spans="1:11" ht="20.149999999999999" customHeight="1">
      <c r="A2" s="15"/>
      <c r="B2" s="990" t="s">
        <v>175</v>
      </c>
      <c r="C2" s="990"/>
      <c r="D2" s="991"/>
      <c r="E2" s="991"/>
      <c r="F2" s="991"/>
      <c r="G2" s="991"/>
      <c r="H2" s="991"/>
      <c r="I2" s="991"/>
      <c r="J2" s="98"/>
      <c r="K2" s="22"/>
    </row>
    <row r="3" spans="1:11">
      <c r="A3" s="15"/>
      <c r="B3" s="15"/>
      <c r="C3" s="15"/>
      <c r="D3" s="15"/>
      <c r="E3" s="22"/>
      <c r="F3" s="22"/>
      <c r="G3" s="22"/>
      <c r="H3" s="22"/>
      <c r="I3" s="22"/>
      <c r="J3" s="22"/>
      <c r="K3" s="22"/>
    </row>
    <row r="4" spans="1:11" ht="18" customHeight="1">
      <c r="A4" s="454"/>
      <c r="B4" s="1025" t="s">
        <v>176</v>
      </c>
      <c r="C4" s="992"/>
      <c r="D4" s="992"/>
      <c r="E4" s="992"/>
      <c r="F4" s="992"/>
      <c r="G4" s="992"/>
      <c r="H4" s="992"/>
      <c r="I4" s="992"/>
      <c r="J4" s="81"/>
      <c r="K4" s="455"/>
    </row>
    <row r="5" spans="1:11" ht="18" customHeight="1">
      <c r="A5" s="454"/>
      <c r="B5" s="992"/>
      <c r="C5" s="992"/>
      <c r="D5" s="992"/>
      <c r="E5" s="992"/>
      <c r="F5" s="992"/>
      <c r="G5" s="992"/>
      <c r="H5" s="992"/>
      <c r="I5" s="992"/>
      <c r="J5" s="81"/>
      <c r="K5" s="455"/>
    </row>
    <row r="6" spans="1:11" ht="9" customHeight="1">
      <c r="A6" s="454"/>
      <c r="B6" s="576"/>
      <c r="C6" s="576"/>
      <c r="D6" s="81"/>
      <c r="E6" s="81"/>
      <c r="F6" s="81"/>
      <c r="G6" s="81"/>
      <c r="H6" s="81"/>
      <c r="I6" s="81"/>
      <c r="J6" s="81"/>
      <c r="K6" s="455"/>
    </row>
    <row r="7" spans="1:11" ht="18" customHeight="1" thickBot="1">
      <c r="B7" s="103"/>
      <c r="C7" s="103"/>
      <c r="D7" s="103"/>
      <c r="E7" s="102"/>
      <c r="F7" s="102"/>
      <c r="G7" s="102"/>
      <c r="H7" s="102"/>
      <c r="I7" s="82" t="s">
        <v>93</v>
      </c>
      <c r="J7" s="82"/>
    </row>
    <row r="8" spans="1:11" ht="18" customHeight="1" thickBot="1">
      <c r="B8" s="994" t="s">
        <v>94</v>
      </c>
      <c r="C8" s="995"/>
      <c r="D8" s="995"/>
      <c r="E8" s="995"/>
      <c r="F8" s="995"/>
      <c r="G8" s="995"/>
      <c r="H8" s="996"/>
      <c r="I8" s="106" t="s">
        <v>177</v>
      </c>
      <c r="J8" s="107"/>
      <c r="K8" s="139"/>
    </row>
    <row r="9" spans="1:11" ht="18" customHeight="1" thickBot="1">
      <c r="B9" s="140"/>
      <c r="C9" s="141"/>
      <c r="D9" s="142"/>
      <c r="E9" s="1026" t="s">
        <v>477</v>
      </c>
      <c r="F9" s="1027"/>
      <c r="G9" s="143"/>
      <c r="H9" s="599" t="s">
        <v>106</v>
      </c>
      <c r="I9" s="144"/>
      <c r="J9" s="107"/>
      <c r="K9" s="139"/>
    </row>
    <row r="10" spans="1:11" ht="18" customHeight="1">
      <c r="B10" s="140"/>
      <c r="C10" s="147"/>
      <c r="D10" s="148" t="s">
        <v>105</v>
      </c>
      <c r="E10" s="1028" t="s">
        <v>471</v>
      </c>
      <c r="F10" s="1028"/>
      <c r="G10" s="1028"/>
      <c r="H10" s="1029"/>
      <c r="I10" s="115">
        <f>SUM(I9:I9)</f>
        <v>0</v>
      </c>
      <c r="J10" s="116"/>
      <c r="K10" s="149"/>
    </row>
    <row r="11" spans="1:11" ht="18" customHeight="1">
      <c r="B11" s="140"/>
      <c r="C11" s="141"/>
      <c r="D11" s="142"/>
      <c r="E11" s="1023" t="s">
        <v>476</v>
      </c>
      <c r="F11" s="1024"/>
      <c r="G11" s="1024"/>
      <c r="H11" s="150"/>
      <c r="I11" s="144"/>
      <c r="J11" s="151"/>
      <c r="K11" s="149"/>
    </row>
    <row r="12" spans="1:11" ht="18" customHeight="1">
      <c r="B12" s="140"/>
      <c r="C12" s="141"/>
      <c r="D12" s="292"/>
      <c r="E12" s="1011" t="s">
        <v>475</v>
      </c>
      <c r="F12" s="1012"/>
      <c r="G12" s="1012"/>
      <c r="H12" s="152"/>
      <c r="I12" s="146"/>
      <c r="J12" s="151"/>
      <c r="K12" s="149"/>
    </row>
    <row r="13" spans="1:11" ht="18" customHeight="1">
      <c r="B13" s="140"/>
      <c r="C13" s="147"/>
      <c r="D13" s="148" t="s">
        <v>110</v>
      </c>
      <c r="E13" s="1013" t="s">
        <v>472</v>
      </c>
      <c r="F13" s="1014"/>
      <c r="G13" s="1014"/>
      <c r="H13" s="153"/>
      <c r="I13" s="115">
        <f>SUM(I11:I12)</f>
        <v>0</v>
      </c>
      <c r="J13" s="116"/>
      <c r="K13" s="149"/>
    </row>
    <row r="14" spans="1:11" ht="18" customHeight="1" thickBot="1">
      <c r="B14" s="140"/>
      <c r="C14" s="145" t="s">
        <v>714</v>
      </c>
      <c r="D14" s="154"/>
      <c r="E14" s="579"/>
      <c r="F14" s="452"/>
      <c r="G14" s="577"/>
      <c r="H14" s="153"/>
      <c r="I14" s="155">
        <f>SUM(I10,I13)</f>
        <v>0</v>
      </c>
      <c r="J14" s="116"/>
      <c r="K14" s="149"/>
    </row>
    <row r="15" spans="1:11" ht="18" customHeight="1" thickBot="1">
      <c r="A15" s="104"/>
      <c r="B15" s="1015" t="s">
        <v>713</v>
      </c>
      <c r="C15" s="1016"/>
      <c r="D15" s="1017"/>
      <c r="E15" s="1017"/>
      <c r="F15" s="1017"/>
      <c r="G15" s="1017"/>
      <c r="H15" s="156" t="s">
        <v>78</v>
      </c>
      <c r="I15" s="157" t="e">
        <f>SUM(#REF!,I14)</f>
        <v>#REF!</v>
      </c>
      <c r="J15" s="158" t="s">
        <v>473</v>
      </c>
      <c r="K15" s="116"/>
    </row>
    <row r="16" spans="1:11">
      <c r="B16" s="117"/>
      <c r="C16" s="117"/>
      <c r="D16" s="117"/>
      <c r="E16" s="117"/>
      <c r="F16" s="117"/>
      <c r="G16" s="117"/>
      <c r="H16" s="117"/>
      <c r="I16" s="117"/>
      <c r="J16" s="117"/>
      <c r="K16" s="117"/>
    </row>
    <row r="17" spans="1:11">
      <c r="A17" s="133"/>
      <c r="B17" s="134" t="s">
        <v>80</v>
      </c>
      <c r="C17" s="134"/>
      <c r="D17" s="1018" t="s">
        <v>107</v>
      </c>
      <c r="E17" s="1019"/>
      <c r="F17" s="1019"/>
      <c r="G17" s="1019"/>
      <c r="H17" s="1019"/>
      <c r="I17" s="1019"/>
      <c r="J17" s="159"/>
      <c r="K17" s="133"/>
    </row>
    <row r="18" spans="1:11">
      <c r="A18" s="133"/>
      <c r="B18" s="134" t="s">
        <v>81</v>
      </c>
      <c r="C18" s="134"/>
      <c r="D18" s="1018" t="s">
        <v>108</v>
      </c>
      <c r="E18" s="1019"/>
      <c r="F18" s="1019"/>
      <c r="G18" s="1019"/>
      <c r="H18" s="1019"/>
      <c r="I18" s="1019"/>
      <c r="J18" s="159"/>
      <c r="K18" s="133"/>
    </row>
    <row r="19" spans="1:11">
      <c r="A19" s="274"/>
      <c r="B19" s="51" t="s">
        <v>82</v>
      </c>
      <c r="C19" s="51"/>
      <c r="D19" s="1018" t="s">
        <v>124</v>
      </c>
      <c r="E19" s="1020"/>
      <c r="F19" s="1020"/>
      <c r="G19" s="1020"/>
      <c r="H19" s="1020"/>
      <c r="I19" s="1020"/>
      <c r="J19" s="160"/>
      <c r="K19" s="274"/>
    </row>
    <row r="20" spans="1:11">
      <c r="B20" s="134" t="s">
        <v>121</v>
      </c>
      <c r="C20" s="134"/>
      <c r="D20" s="989" t="s">
        <v>790</v>
      </c>
      <c r="E20" s="1021"/>
      <c r="F20" s="1021"/>
      <c r="G20" s="1021"/>
      <c r="H20" s="1021"/>
      <c r="I20" s="1021"/>
      <c r="J20" s="161"/>
    </row>
    <row r="21" spans="1:11">
      <c r="B21" s="134" t="s">
        <v>122</v>
      </c>
      <c r="C21" s="134"/>
      <c r="D21" s="1022" t="s">
        <v>123</v>
      </c>
      <c r="E21" s="1020"/>
      <c r="F21" s="1020"/>
      <c r="G21" s="1020"/>
      <c r="H21" s="1020"/>
      <c r="I21" s="1020"/>
      <c r="J21" s="162"/>
    </row>
    <row r="22" spans="1:11" ht="13.5" thickBot="1">
      <c r="B22" s="134"/>
      <c r="C22" s="134"/>
      <c r="D22" s="163"/>
      <c r="E22" s="591"/>
      <c r="F22" s="591"/>
      <c r="G22" s="591"/>
      <c r="H22" s="591"/>
      <c r="I22" s="591"/>
      <c r="J22" s="162"/>
    </row>
    <row r="23" spans="1:11">
      <c r="B23" s="83"/>
      <c r="C23" s="83"/>
      <c r="D23" s="95"/>
      <c r="E23" s="95"/>
      <c r="F23" s="95"/>
      <c r="G23" s="1005" t="s">
        <v>139</v>
      </c>
      <c r="H23" s="1006"/>
      <c r="I23" s="1007"/>
      <c r="J23" s="164"/>
    </row>
    <row r="24" spans="1:11" ht="13.5" thickBot="1">
      <c r="G24" s="1008"/>
      <c r="H24" s="1009"/>
      <c r="I24" s="1010"/>
      <c r="J24" s="164"/>
    </row>
    <row r="27" spans="1:11">
      <c r="A27" s="275"/>
      <c r="B27" s="275"/>
      <c r="C27" s="275"/>
      <c r="D27" s="275"/>
      <c r="E27" s="275"/>
      <c r="F27" s="275"/>
      <c r="G27" s="275"/>
      <c r="H27" s="275"/>
      <c r="I27" s="275"/>
      <c r="J27" s="275"/>
      <c r="K27" s="275"/>
    </row>
  </sheetData>
  <mergeCells count="15">
    <mergeCell ref="E11:G11"/>
    <mergeCell ref="B2:I2"/>
    <mergeCell ref="B4:I5"/>
    <mergeCell ref="B8:H8"/>
    <mergeCell ref="E9:F9"/>
    <mergeCell ref="E10:H10"/>
    <mergeCell ref="G23:I24"/>
    <mergeCell ref="E12:G12"/>
    <mergeCell ref="E13:G13"/>
    <mergeCell ref="B15:G15"/>
    <mergeCell ref="D17:I17"/>
    <mergeCell ref="D18:I18"/>
    <mergeCell ref="D19:I19"/>
    <mergeCell ref="D20:I20"/>
    <mergeCell ref="D21:I21"/>
  </mergeCells>
  <phoneticPr fontId="10"/>
  <printOptions horizontalCentered="1"/>
  <pageMargins left="0.59055118110236227" right="0.59055118110236227" top="0.78740157480314965" bottom="0.78740157480314965" header="0" footer="0"/>
  <pageSetup paperSize="9" scale="92" orientation="landscape" horizontalDpi="300" verticalDpi="300"/>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24"/>
  <sheetViews>
    <sheetView view="pageBreakPreview" zoomScale="85" zoomScaleNormal="145" zoomScaleSheetLayoutView="85" workbookViewId="0">
      <selection activeCell="E20" sqref="E20:AK20"/>
    </sheetView>
  </sheetViews>
  <sheetFormatPr defaultRowHeight="13"/>
  <cols>
    <col min="1" max="1" width="3.6328125" style="276" customWidth="1"/>
    <col min="2" max="5" width="2.6328125" style="276" customWidth="1"/>
    <col min="6" max="8" width="10.08984375" style="276" customWidth="1"/>
    <col min="9" max="9" width="9.08984375" style="276" customWidth="1"/>
    <col min="10" max="35" width="10.6328125" style="276" customWidth="1"/>
    <col min="36" max="36" width="12.6328125" style="276" customWidth="1"/>
    <col min="37" max="37" width="2.6328125" style="276" customWidth="1"/>
  </cols>
  <sheetData>
    <row r="1" spans="1:37" ht="10" customHeight="1"/>
    <row r="2" spans="1:37" ht="20.149999999999999" customHeight="1">
      <c r="A2" s="15"/>
      <c r="B2" s="165" t="s">
        <v>178</v>
      </c>
      <c r="D2" s="166"/>
      <c r="E2" s="166"/>
      <c r="F2" s="801"/>
      <c r="G2" s="801"/>
      <c r="H2" s="801"/>
      <c r="I2" s="801"/>
      <c r="J2" s="801"/>
      <c r="K2" s="801"/>
      <c r="L2" s="801"/>
      <c r="M2" s="801"/>
      <c r="N2" s="801"/>
      <c r="O2" s="801"/>
      <c r="P2" s="801"/>
      <c r="Q2" s="801"/>
      <c r="R2" s="801"/>
      <c r="S2" s="801"/>
      <c r="T2" s="801"/>
      <c r="U2" s="801"/>
      <c r="V2" s="801"/>
      <c r="W2" s="801"/>
      <c r="X2" s="801"/>
      <c r="Y2" s="801"/>
      <c r="Z2" s="801"/>
      <c r="AA2" s="801"/>
      <c r="AB2" s="801"/>
      <c r="AC2" s="801"/>
      <c r="AD2" s="801"/>
      <c r="AE2" s="801"/>
      <c r="AF2" s="801"/>
      <c r="AG2" s="801"/>
      <c r="AH2" s="801"/>
      <c r="AI2" s="801"/>
      <c r="AJ2" s="801"/>
    </row>
    <row r="4" spans="1:37" ht="16.5">
      <c r="A4" s="91"/>
      <c r="B4" s="91"/>
      <c r="C4" s="1039" t="s">
        <v>117</v>
      </c>
      <c r="D4" s="1040"/>
      <c r="E4" s="1040"/>
      <c r="F4" s="1040"/>
      <c r="G4" s="1040"/>
      <c r="H4" s="1040"/>
      <c r="I4" s="1040"/>
      <c r="J4" s="1040"/>
      <c r="K4" s="1040"/>
      <c r="L4" s="1040"/>
      <c r="M4" s="1040"/>
      <c r="N4" s="1040"/>
      <c r="O4" s="1040"/>
      <c r="P4" s="1040"/>
      <c r="Q4" s="1040"/>
      <c r="R4" s="1040"/>
      <c r="S4" s="1040"/>
      <c r="T4" s="1040"/>
      <c r="U4" s="1040"/>
      <c r="V4" s="1040"/>
      <c r="W4" s="1040"/>
      <c r="X4" s="1040"/>
      <c r="Y4" s="1040"/>
      <c r="Z4" s="1040"/>
      <c r="AA4" s="1040"/>
      <c r="AB4" s="1040"/>
      <c r="AC4" s="1040"/>
      <c r="AD4" s="1040"/>
      <c r="AE4" s="1040"/>
      <c r="AF4" s="1040"/>
      <c r="AG4" s="1040"/>
      <c r="AH4" s="1040"/>
      <c r="AI4" s="1040"/>
      <c r="AJ4" s="1040"/>
      <c r="AK4" s="91"/>
    </row>
    <row r="5" spans="1:37" ht="16.5">
      <c r="A5" s="91"/>
      <c r="B5" s="91"/>
      <c r="C5" s="580"/>
      <c r="D5" s="587"/>
      <c r="E5" s="587"/>
      <c r="F5" s="587"/>
      <c r="G5" s="587"/>
      <c r="H5" s="587"/>
      <c r="I5" s="587"/>
      <c r="J5" s="587"/>
      <c r="K5" s="587"/>
      <c r="L5" s="587"/>
      <c r="M5" s="587"/>
      <c r="N5" s="587"/>
      <c r="O5" s="587"/>
      <c r="P5" s="587"/>
      <c r="Q5" s="587"/>
      <c r="R5" s="587"/>
      <c r="S5" s="587"/>
      <c r="T5" s="587"/>
      <c r="U5" s="587"/>
      <c r="V5" s="587"/>
      <c r="W5" s="587"/>
      <c r="X5" s="587"/>
      <c r="Y5" s="587"/>
      <c r="Z5" s="587"/>
      <c r="AA5" s="587"/>
      <c r="AB5" s="587"/>
      <c r="AC5" s="587"/>
      <c r="AD5" s="587"/>
      <c r="AE5" s="587"/>
      <c r="AF5" s="587"/>
      <c r="AG5" s="587"/>
      <c r="AH5" s="587"/>
      <c r="AI5" s="587"/>
      <c r="AJ5" s="587"/>
      <c r="AK5" s="91"/>
    </row>
    <row r="6" spans="1:37" ht="13.5" thickBot="1">
      <c r="A6" s="96"/>
      <c r="B6" s="96"/>
      <c r="C6" s="92"/>
      <c r="D6" s="93"/>
      <c r="E6" s="93"/>
      <c r="F6" s="167"/>
      <c r="G6" s="167"/>
      <c r="H6" s="167"/>
      <c r="I6" s="167"/>
      <c r="J6" s="168"/>
      <c r="K6" s="168"/>
      <c r="L6" s="168"/>
      <c r="M6" s="168"/>
      <c r="N6" s="168"/>
      <c r="O6" s="168"/>
      <c r="P6" s="168"/>
      <c r="Q6" s="168"/>
      <c r="R6" s="168"/>
      <c r="S6" s="168"/>
      <c r="T6" s="168"/>
      <c r="U6" s="168"/>
      <c r="V6" s="168"/>
      <c r="W6" s="168"/>
      <c r="X6" s="168"/>
      <c r="Y6" s="168"/>
      <c r="Z6" s="168"/>
      <c r="AA6" s="168"/>
      <c r="AB6" s="168"/>
      <c r="AC6" s="168"/>
      <c r="AD6" s="168"/>
      <c r="AE6" s="168"/>
      <c r="AF6" s="168"/>
      <c r="AG6" s="167"/>
      <c r="AH6" s="167"/>
      <c r="AI6" s="167"/>
      <c r="AJ6" s="94" t="s">
        <v>93</v>
      </c>
      <c r="AK6" s="96"/>
    </row>
    <row r="7" spans="1:37" ht="18" customHeight="1">
      <c r="A7" s="169"/>
      <c r="B7" s="1041" t="s">
        <v>118</v>
      </c>
      <c r="C7" s="1042"/>
      <c r="D7" s="1042"/>
      <c r="E7" s="1042"/>
      <c r="F7" s="1042"/>
      <c r="G7" s="1042"/>
      <c r="H7" s="1042"/>
      <c r="I7" s="1043"/>
      <c r="J7" s="1053" t="s">
        <v>179</v>
      </c>
      <c r="K7" s="1054"/>
      <c r="L7" s="1054"/>
      <c r="M7" s="1054"/>
      <c r="N7" s="1054"/>
      <c r="O7" s="1057" t="s">
        <v>180</v>
      </c>
      <c r="P7" s="1054"/>
      <c r="Q7" s="1054"/>
      <c r="R7" s="1054"/>
      <c r="S7" s="1054"/>
      <c r="T7" s="1054"/>
      <c r="U7" s="1054"/>
      <c r="V7" s="1054"/>
      <c r="W7" s="1054"/>
      <c r="X7" s="1054"/>
      <c r="Y7" s="1054"/>
      <c r="Z7" s="1054"/>
      <c r="AA7" s="1054"/>
      <c r="AB7" s="1054"/>
      <c r="AC7" s="1054"/>
      <c r="AD7" s="1054"/>
      <c r="AE7" s="1054"/>
      <c r="AF7" s="1054"/>
      <c r="AG7" s="1054"/>
      <c r="AH7" s="1054"/>
      <c r="AI7" s="1058"/>
      <c r="AJ7" s="1050" t="s">
        <v>119</v>
      </c>
      <c r="AK7" s="170"/>
    </row>
    <row r="8" spans="1:37" ht="18" customHeight="1">
      <c r="A8" s="169"/>
      <c r="B8" s="1044"/>
      <c r="C8" s="1045"/>
      <c r="D8" s="1045"/>
      <c r="E8" s="1045"/>
      <c r="F8" s="1045"/>
      <c r="G8" s="1045"/>
      <c r="H8" s="1045"/>
      <c r="I8" s="1046"/>
      <c r="J8" s="1055"/>
      <c r="K8" s="1056"/>
      <c r="L8" s="1056"/>
      <c r="M8" s="1056"/>
      <c r="N8" s="1056"/>
      <c r="O8" s="1059"/>
      <c r="P8" s="1056"/>
      <c r="Q8" s="1056"/>
      <c r="R8" s="1056"/>
      <c r="S8" s="1056"/>
      <c r="T8" s="1056"/>
      <c r="U8" s="1056"/>
      <c r="V8" s="1056"/>
      <c r="W8" s="1056"/>
      <c r="X8" s="1056"/>
      <c r="Y8" s="1056"/>
      <c r="Z8" s="1056"/>
      <c r="AA8" s="1056"/>
      <c r="AB8" s="1056"/>
      <c r="AC8" s="1056"/>
      <c r="AD8" s="1056"/>
      <c r="AE8" s="1056"/>
      <c r="AF8" s="1056"/>
      <c r="AG8" s="1056"/>
      <c r="AH8" s="1056"/>
      <c r="AI8" s="1060"/>
      <c r="AJ8" s="1051"/>
      <c r="AK8" s="170"/>
    </row>
    <row r="9" spans="1:37" ht="21" customHeight="1" thickBot="1">
      <c r="A9" s="169"/>
      <c r="B9" s="1047"/>
      <c r="C9" s="1048"/>
      <c r="D9" s="1048"/>
      <c r="E9" s="1048"/>
      <c r="F9" s="1048"/>
      <c r="G9" s="1048"/>
      <c r="H9" s="1048"/>
      <c r="I9" s="1049"/>
      <c r="J9" s="171" t="s">
        <v>181</v>
      </c>
      <c r="K9" s="171" t="s">
        <v>142</v>
      </c>
      <c r="L9" s="171" t="s">
        <v>182</v>
      </c>
      <c r="M9" s="171" t="s">
        <v>183</v>
      </c>
      <c r="N9" s="171" t="s">
        <v>125</v>
      </c>
      <c r="O9" s="171" t="s">
        <v>125</v>
      </c>
      <c r="P9" s="171" t="s">
        <v>126</v>
      </c>
      <c r="Q9" s="171" t="s">
        <v>127</v>
      </c>
      <c r="R9" s="171" t="s">
        <v>128</v>
      </c>
      <c r="S9" s="171" t="s">
        <v>129</v>
      </c>
      <c r="T9" s="171" t="s">
        <v>130</v>
      </c>
      <c r="U9" s="171" t="s">
        <v>131</v>
      </c>
      <c r="V9" s="171" t="s">
        <v>132</v>
      </c>
      <c r="W9" s="171" t="s">
        <v>133</v>
      </c>
      <c r="X9" s="171" t="s">
        <v>134</v>
      </c>
      <c r="Y9" s="171" t="s">
        <v>135</v>
      </c>
      <c r="Z9" s="171" t="s">
        <v>136</v>
      </c>
      <c r="AA9" s="171" t="s">
        <v>137</v>
      </c>
      <c r="AB9" s="171" t="s">
        <v>184</v>
      </c>
      <c r="AC9" s="171" t="s">
        <v>185</v>
      </c>
      <c r="AD9" s="171" t="s">
        <v>186</v>
      </c>
      <c r="AE9" s="171" t="s">
        <v>187</v>
      </c>
      <c r="AF9" s="171" t="s">
        <v>457</v>
      </c>
      <c r="AG9" s="171" t="s">
        <v>458</v>
      </c>
      <c r="AH9" s="171" t="s">
        <v>459</v>
      </c>
      <c r="AI9" s="171" t="s">
        <v>460</v>
      </c>
      <c r="AJ9" s="1052"/>
      <c r="AK9" s="170"/>
    </row>
    <row r="10" spans="1:37" ht="21" customHeight="1" thickBot="1">
      <c r="A10" s="172"/>
      <c r="B10" s="310" t="s">
        <v>111</v>
      </c>
      <c r="C10" s="173" t="s">
        <v>188</v>
      </c>
      <c r="D10" s="174"/>
      <c r="E10" s="173"/>
      <c r="F10" s="173"/>
      <c r="G10" s="173"/>
      <c r="H10" s="173"/>
      <c r="I10" s="175"/>
      <c r="J10" s="176"/>
      <c r="K10" s="177"/>
      <c r="L10" s="177"/>
      <c r="M10" s="177"/>
      <c r="N10" s="177"/>
      <c r="O10" s="178">
        <v>0</v>
      </c>
      <c r="P10" s="178">
        <v>0</v>
      </c>
      <c r="Q10" s="178">
        <v>0</v>
      </c>
      <c r="R10" s="178">
        <v>0</v>
      </c>
      <c r="S10" s="178">
        <v>0</v>
      </c>
      <c r="T10" s="178">
        <v>0</v>
      </c>
      <c r="U10" s="178">
        <v>0</v>
      </c>
      <c r="V10" s="178">
        <v>0</v>
      </c>
      <c r="W10" s="178">
        <v>0</v>
      </c>
      <c r="X10" s="178">
        <v>0</v>
      </c>
      <c r="Y10" s="178">
        <v>0</v>
      </c>
      <c r="Z10" s="178">
        <v>0</v>
      </c>
      <c r="AA10" s="178">
        <v>0</v>
      </c>
      <c r="AB10" s="178">
        <v>0</v>
      </c>
      <c r="AC10" s="178">
        <v>0</v>
      </c>
      <c r="AD10" s="178">
        <v>0</v>
      </c>
      <c r="AE10" s="178">
        <v>0</v>
      </c>
      <c r="AF10" s="178">
        <v>0</v>
      </c>
      <c r="AG10" s="178">
        <v>0</v>
      </c>
      <c r="AH10" s="178">
        <v>0</v>
      </c>
      <c r="AI10" s="179">
        <v>0</v>
      </c>
      <c r="AJ10" s="180">
        <f>SUM(J10:AI10)</f>
        <v>0</v>
      </c>
      <c r="AK10" s="170"/>
    </row>
    <row r="11" spans="1:37" ht="21" customHeight="1">
      <c r="A11" s="172"/>
      <c r="B11" s="600"/>
      <c r="C11" s="601"/>
      <c r="D11" s="602" t="s">
        <v>109</v>
      </c>
      <c r="E11" s="1037" t="s">
        <v>471</v>
      </c>
      <c r="F11" s="1037"/>
      <c r="G11" s="1037"/>
      <c r="H11" s="1037"/>
      <c r="I11" s="1038"/>
      <c r="J11" s="603">
        <v>0</v>
      </c>
      <c r="K11" s="604">
        <v>0</v>
      </c>
      <c r="L11" s="604">
        <v>0</v>
      </c>
      <c r="M11" s="604">
        <v>0</v>
      </c>
      <c r="N11" s="604">
        <v>0</v>
      </c>
      <c r="O11" s="605"/>
      <c r="P11" s="605"/>
      <c r="Q11" s="605"/>
      <c r="R11" s="606"/>
      <c r="S11" s="605"/>
      <c r="T11" s="605"/>
      <c r="U11" s="606"/>
      <c r="V11" s="605"/>
      <c r="W11" s="605"/>
      <c r="X11" s="606"/>
      <c r="Y11" s="605"/>
      <c r="Z11" s="605"/>
      <c r="AA11" s="605"/>
      <c r="AB11" s="605"/>
      <c r="AC11" s="605"/>
      <c r="AD11" s="605"/>
      <c r="AE11" s="605"/>
      <c r="AF11" s="605"/>
      <c r="AG11" s="605"/>
      <c r="AH11" s="605"/>
      <c r="AI11" s="607"/>
      <c r="AJ11" s="608">
        <f>SUM(J11:AI11)</f>
        <v>0</v>
      </c>
      <c r="AK11" s="170"/>
    </row>
    <row r="12" spans="1:37" ht="21" customHeight="1">
      <c r="A12" s="172"/>
      <c r="B12" s="277"/>
      <c r="C12" s="174"/>
      <c r="D12" s="181" t="s">
        <v>109</v>
      </c>
      <c r="E12" s="1034" t="s">
        <v>189</v>
      </c>
      <c r="F12" s="1034"/>
      <c r="G12" s="1034"/>
      <c r="H12" s="1034"/>
      <c r="I12" s="1035"/>
      <c r="J12" s="182">
        <v>0</v>
      </c>
      <c r="K12" s="183">
        <v>0</v>
      </c>
      <c r="L12" s="183">
        <v>0</v>
      </c>
      <c r="M12" s="183">
        <v>0</v>
      </c>
      <c r="N12" s="183">
        <v>0</v>
      </c>
      <c r="O12" s="184"/>
      <c r="P12" s="184"/>
      <c r="Q12" s="184"/>
      <c r="R12" s="185"/>
      <c r="S12" s="184"/>
      <c r="T12" s="184"/>
      <c r="U12" s="185"/>
      <c r="V12" s="184"/>
      <c r="W12" s="184"/>
      <c r="X12" s="185"/>
      <c r="Y12" s="184"/>
      <c r="Z12" s="184"/>
      <c r="AA12" s="184"/>
      <c r="AB12" s="184"/>
      <c r="AC12" s="184"/>
      <c r="AD12" s="184"/>
      <c r="AE12" s="184"/>
      <c r="AF12" s="184"/>
      <c r="AG12" s="184"/>
      <c r="AH12" s="184"/>
      <c r="AI12" s="186"/>
      <c r="AJ12" s="187">
        <f>SUM(J12:AI12)</f>
        <v>0</v>
      </c>
      <c r="AK12" s="170"/>
    </row>
    <row r="13" spans="1:37" ht="21" customHeight="1">
      <c r="A13" s="172"/>
      <c r="B13" s="277"/>
      <c r="C13" s="581" t="s">
        <v>474</v>
      </c>
      <c r="D13" s="794"/>
      <c r="E13" s="581"/>
      <c r="F13" s="581"/>
      <c r="G13" s="581"/>
      <c r="H13" s="581"/>
      <c r="I13" s="582"/>
      <c r="J13" s="609">
        <f>SUM(J11:J12)</f>
        <v>0</v>
      </c>
      <c r="K13" s="610">
        <f t="shared" ref="K13:AI13" si="0">SUM(K11:K12)</f>
        <v>0</v>
      </c>
      <c r="L13" s="610">
        <f>SUM(L11:L12)</f>
        <v>0</v>
      </c>
      <c r="M13" s="610">
        <f t="shared" ref="M13" si="1">SUM(M11:M12)</f>
        <v>0</v>
      </c>
      <c r="N13" s="610">
        <f t="shared" si="0"/>
        <v>0</v>
      </c>
      <c r="O13" s="610">
        <f t="shared" ref="O13" si="2">SUM(O11:O12)</f>
        <v>0</v>
      </c>
      <c r="P13" s="610">
        <f t="shared" si="0"/>
        <v>0</v>
      </c>
      <c r="Q13" s="610">
        <f t="shared" si="0"/>
        <v>0</v>
      </c>
      <c r="R13" s="610">
        <f t="shared" si="0"/>
        <v>0</v>
      </c>
      <c r="S13" s="610">
        <f t="shared" si="0"/>
        <v>0</v>
      </c>
      <c r="T13" s="610">
        <f t="shared" si="0"/>
        <v>0</v>
      </c>
      <c r="U13" s="610">
        <f t="shared" si="0"/>
        <v>0</v>
      </c>
      <c r="V13" s="610">
        <f t="shared" si="0"/>
        <v>0</v>
      </c>
      <c r="W13" s="610">
        <f t="shared" si="0"/>
        <v>0</v>
      </c>
      <c r="X13" s="610">
        <f t="shared" si="0"/>
        <v>0</v>
      </c>
      <c r="Y13" s="610">
        <f t="shared" si="0"/>
        <v>0</v>
      </c>
      <c r="Z13" s="610">
        <f t="shared" si="0"/>
        <v>0</v>
      </c>
      <c r="AA13" s="610">
        <f>SUM(AA11:AA12)</f>
        <v>0</v>
      </c>
      <c r="AB13" s="610">
        <f>SUM(AB11:AB12)</f>
        <v>0</v>
      </c>
      <c r="AC13" s="610">
        <f>SUM(AC11:AC12)</f>
        <v>0</v>
      </c>
      <c r="AD13" s="610">
        <f>SUM(AD11:AD12)</f>
        <v>0</v>
      </c>
      <c r="AE13" s="610">
        <f>SUM(AE11:AE12)</f>
        <v>0</v>
      </c>
      <c r="AF13" s="610">
        <f t="shared" si="0"/>
        <v>0</v>
      </c>
      <c r="AG13" s="610">
        <f t="shared" si="0"/>
        <v>0</v>
      </c>
      <c r="AH13" s="610">
        <f t="shared" si="0"/>
        <v>0</v>
      </c>
      <c r="AI13" s="611">
        <f t="shared" si="0"/>
        <v>0</v>
      </c>
      <c r="AJ13" s="612">
        <f>SUM(AJ11:AJ12)</f>
        <v>0</v>
      </c>
      <c r="AK13" s="170"/>
    </row>
    <row r="14" spans="1:37" ht="21" customHeight="1" thickBot="1">
      <c r="A14" s="172"/>
      <c r="B14" s="189" t="s">
        <v>112</v>
      </c>
      <c r="C14" s="578" t="s">
        <v>678</v>
      </c>
      <c r="D14" s="190"/>
      <c r="E14" s="588"/>
      <c r="F14" s="588"/>
      <c r="G14" s="588"/>
      <c r="H14" s="588"/>
      <c r="I14" s="589"/>
      <c r="J14" s="795">
        <f>SUM(J13)</f>
        <v>0</v>
      </c>
      <c r="K14" s="796">
        <f t="shared" ref="K14:L14" si="3">SUM(K13)</f>
        <v>0</v>
      </c>
      <c r="L14" s="796">
        <f t="shared" si="3"/>
        <v>0</v>
      </c>
      <c r="M14" s="796">
        <f t="shared" ref="M14:N14" si="4">SUM(M13)</f>
        <v>0</v>
      </c>
      <c r="N14" s="796">
        <f t="shared" si="4"/>
        <v>0</v>
      </c>
      <c r="O14" s="796">
        <f t="shared" ref="O14" si="5">SUM(O13)</f>
        <v>0</v>
      </c>
      <c r="P14" s="796">
        <f t="shared" ref="P14" si="6">SUM(P13)</f>
        <v>0</v>
      </c>
      <c r="Q14" s="796">
        <f t="shared" ref="Q14" si="7">SUM(Q13)</f>
        <v>0</v>
      </c>
      <c r="R14" s="796">
        <f t="shared" ref="R14" si="8">SUM(R13)</f>
        <v>0</v>
      </c>
      <c r="S14" s="796">
        <f t="shared" ref="S14" si="9">SUM(S13)</f>
        <v>0</v>
      </c>
      <c r="T14" s="796">
        <f t="shared" ref="T14" si="10">SUM(T13)</f>
        <v>0</v>
      </c>
      <c r="U14" s="796">
        <f t="shared" ref="U14" si="11">SUM(U13)</f>
        <v>0</v>
      </c>
      <c r="V14" s="796">
        <f t="shared" ref="V14" si="12">SUM(V13)</f>
        <v>0</v>
      </c>
      <c r="W14" s="796">
        <f t="shared" ref="W14" si="13">SUM(W13)</f>
        <v>0</v>
      </c>
      <c r="X14" s="796">
        <f t="shared" ref="X14" si="14">SUM(X13)</f>
        <v>0</v>
      </c>
      <c r="Y14" s="796">
        <f t="shared" ref="Y14" si="15">SUM(Y13)</f>
        <v>0</v>
      </c>
      <c r="Z14" s="796">
        <f t="shared" ref="Z14" si="16">SUM(Z13)</f>
        <v>0</v>
      </c>
      <c r="AA14" s="796">
        <f t="shared" ref="AA14" si="17">SUM(AA13)</f>
        <v>0</v>
      </c>
      <c r="AB14" s="796">
        <f t="shared" ref="AB14" si="18">SUM(AB13)</f>
        <v>0</v>
      </c>
      <c r="AC14" s="796">
        <f t="shared" ref="AC14" si="19">SUM(AC13)</f>
        <v>0</v>
      </c>
      <c r="AD14" s="796">
        <f t="shared" ref="AD14" si="20">SUM(AD13)</f>
        <v>0</v>
      </c>
      <c r="AE14" s="796">
        <f t="shared" ref="AE14" si="21">SUM(AE13)</f>
        <v>0</v>
      </c>
      <c r="AF14" s="796">
        <f t="shared" ref="AF14" si="22">SUM(AF13)</f>
        <v>0</v>
      </c>
      <c r="AG14" s="796">
        <f t="shared" ref="AG14" si="23">SUM(AG13)</f>
        <v>0</v>
      </c>
      <c r="AH14" s="796">
        <f t="shared" ref="AH14" si="24">SUM(AH13)</f>
        <v>0</v>
      </c>
      <c r="AI14" s="797">
        <f t="shared" ref="AI14" si="25">SUM(AI13)</f>
        <v>0</v>
      </c>
      <c r="AJ14" s="191" t="e">
        <f>SUM(AJ13,#REF!)</f>
        <v>#REF!</v>
      </c>
      <c r="AK14" s="170"/>
    </row>
    <row r="15" spans="1:37" ht="21" customHeight="1" thickBot="1">
      <c r="A15" s="172"/>
      <c r="B15" s="192" t="s">
        <v>113</v>
      </c>
      <c r="C15" s="193" t="s">
        <v>190</v>
      </c>
      <c r="D15" s="194"/>
      <c r="E15" s="193"/>
      <c r="F15" s="193"/>
      <c r="G15" s="193"/>
      <c r="H15" s="193"/>
      <c r="I15" s="195"/>
      <c r="J15" s="613">
        <f t="shared" ref="J15:AJ15" si="26">SUM(J10,J14)</f>
        <v>0</v>
      </c>
      <c r="K15" s="196">
        <f t="shared" si="26"/>
        <v>0</v>
      </c>
      <c r="L15" s="196">
        <f t="shared" si="26"/>
        <v>0</v>
      </c>
      <c r="M15" s="196">
        <f t="shared" ref="M15" si="27">SUM(M10,M14)</f>
        <v>0</v>
      </c>
      <c r="N15" s="196">
        <f t="shared" si="26"/>
        <v>0</v>
      </c>
      <c r="O15" s="196">
        <f t="shared" si="26"/>
        <v>0</v>
      </c>
      <c r="P15" s="196">
        <f t="shared" si="26"/>
        <v>0</v>
      </c>
      <c r="Q15" s="196">
        <f t="shared" si="26"/>
        <v>0</v>
      </c>
      <c r="R15" s="196">
        <f t="shared" si="26"/>
        <v>0</v>
      </c>
      <c r="S15" s="196">
        <f t="shared" si="26"/>
        <v>0</v>
      </c>
      <c r="T15" s="196">
        <f t="shared" si="26"/>
        <v>0</v>
      </c>
      <c r="U15" s="196">
        <f t="shared" si="26"/>
        <v>0</v>
      </c>
      <c r="V15" s="196">
        <f t="shared" si="26"/>
        <v>0</v>
      </c>
      <c r="W15" s="196">
        <f t="shared" si="26"/>
        <v>0</v>
      </c>
      <c r="X15" s="196">
        <f t="shared" si="26"/>
        <v>0</v>
      </c>
      <c r="Y15" s="196">
        <f t="shared" si="26"/>
        <v>0</v>
      </c>
      <c r="Z15" s="196">
        <f t="shared" si="26"/>
        <v>0</v>
      </c>
      <c r="AA15" s="196">
        <f t="shared" si="26"/>
        <v>0</v>
      </c>
      <c r="AB15" s="196">
        <f t="shared" si="26"/>
        <v>0</v>
      </c>
      <c r="AC15" s="196">
        <f t="shared" si="26"/>
        <v>0</v>
      </c>
      <c r="AD15" s="196">
        <f t="shared" si="26"/>
        <v>0</v>
      </c>
      <c r="AE15" s="196">
        <f t="shared" si="26"/>
        <v>0</v>
      </c>
      <c r="AF15" s="196">
        <f t="shared" si="26"/>
        <v>0</v>
      </c>
      <c r="AG15" s="196">
        <f t="shared" si="26"/>
        <v>0</v>
      </c>
      <c r="AH15" s="196">
        <f t="shared" si="26"/>
        <v>0</v>
      </c>
      <c r="AI15" s="197">
        <f t="shared" si="26"/>
        <v>0</v>
      </c>
      <c r="AJ15" s="198" t="e">
        <f t="shared" si="26"/>
        <v>#REF!</v>
      </c>
      <c r="AK15" s="170"/>
    </row>
    <row r="16" spans="1:37">
      <c r="A16" s="170"/>
      <c r="B16" s="170"/>
      <c r="C16" s="199"/>
      <c r="D16" s="200"/>
      <c r="E16" s="200"/>
      <c r="F16" s="200"/>
      <c r="G16" s="200"/>
      <c r="H16" s="200"/>
      <c r="I16" s="200"/>
      <c r="J16" s="172"/>
      <c r="K16" s="172"/>
      <c r="L16" s="172"/>
      <c r="M16" s="172"/>
      <c r="N16" s="172"/>
      <c r="O16" s="172"/>
      <c r="P16" s="172"/>
      <c r="Q16" s="172"/>
      <c r="R16" s="172"/>
      <c r="S16" s="172"/>
      <c r="T16" s="172"/>
      <c r="U16" s="172"/>
      <c r="V16" s="172"/>
      <c r="W16" s="172"/>
      <c r="X16" s="172"/>
      <c r="Y16" s="172"/>
      <c r="Z16" s="172"/>
      <c r="AA16" s="172"/>
      <c r="AB16" s="172"/>
      <c r="AC16" s="172"/>
      <c r="AD16" s="172"/>
      <c r="AE16" s="172"/>
      <c r="AF16" s="172"/>
      <c r="AG16" s="172"/>
      <c r="AH16" s="172"/>
      <c r="AI16" s="172"/>
      <c r="AJ16" s="172"/>
      <c r="AK16" s="170"/>
    </row>
    <row r="17" spans="1:37">
      <c r="A17" s="133"/>
      <c r="B17" s="133"/>
      <c r="C17" s="134" t="s">
        <v>80</v>
      </c>
      <c r="D17" s="201"/>
      <c r="E17" s="1036" t="s">
        <v>120</v>
      </c>
      <c r="F17" s="1019"/>
      <c r="G17" s="1019"/>
      <c r="H17" s="1019"/>
      <c r="I17" s="1019"/>
      <c r="J17" s="1019"/>
      <c r="K17" s="1019"/>
      <c r="L17" s="1019"/>
      <c r="M17" s="1019"/>
      <c r="N17" s="1019"/>
      <c r="O17" s="1019"/>
      <c r="P17" s="1019"/>
      <c r="Q17" s="1019"/>
      <c r="R17" s="1019"/>
      <c r="S17" s="1019"/>
      <c r="T17" s="1019"/>
      <c r="U17" s="1019"/>
      <c r="V17" s="1019"/>
      <c r="W17" s="1019"/>
      <c r="X17" s="1019"/>
      <c r="Y17" s="1019"/>
      <c r="Z17" s="1019"/>
      <c r="AA17" s="1019"/>
      <c r="AB17" s="1019"/>
      <c r="AC17" s="1019"/>
      <c r="AD17" s="1019"/>
      <c r="AE17" s="1019"/>
      <c r="AF17" s="1019"/>
      <c r="AG17" s="1019"/>
      <c r="AH17" s="1019"/>
      <c r="AI17" s="1019"/>
      <c r="AJ17" s="1019"/>
      <c r="AK17" s="1019"/>
    </row>
    <row r="18" spans="1:37">
      <c r="A18" s="133"/>
      <c r="B18" s="133"/>
      <c r="C18" s="134" t="s">
        <v>81</v>
      </c>
      <c r="D18" s="201"/>
      <c r="E18" s="1018" t="s">
        <v>107</v>
      </c>
      <c r="F18" s="1019"/>
      <c r="G18" s="1019"/>
      <c r="H18" s="1019"/>
      <c r="I18" s="1019"/>
      <c r="J18" s="1019"/>
      <c r="K18" s="1019"/>
      <c r="L18" s="1019"/>
      <c r="M18" s="1019"/>
      <c r="N18" s="1019"/>
      <c r="O18" s="1019"/>
      <c r="P18" s="1019"/>
      <c r="Q18" s="1019"/>
      <c r="R18" s="1019"/>
      <c r="S18" s="1019"/>
      <c r="T18" s="1019"/>
      <c r="U18" s="1019"/>
      <c r="V18" s="1019"/>
      <c r="W18" s="1019"/>
      <c r="X18" s="1019"/>
      <c r="Y18" s="1019"/>
      <c r="Z18" s="1019"/>
      <c r="AA18" s="1019"/>
      <c r="AB18" s="1019"/>
      <c r="AC18" s="1019"/>
      <c r="AD18" s="1019"/>
      <c r="AE18" s="1019"/>
      <c r="AF18" s="1019"/>
      <c r="AG18" s="1019"/>
      <c r="AH18" s="1019"/>
      <c r="AI18" s="1019"/>
      <c r="AJ18" s="1019"/>
      <c r="AK18" s="1019"/>
    </row>
    <row r="19" spans="1:37">
      <c r="A19" s="133"/>
      <c r="B19" s="133"/>
      <c r="C19" s="51" t="s">
        <v>82</v>
      </c>
      <c r="D19" s="201"/>
      <c r="E19" s="1018" t="s">
        <v>124</v>
      </c>
      <c r="F19" s="1019"/>
      <c r="G19" s="1019"/>
      <c r="H19" s="1019"/>
      <c r="I19" s="1019"/>
      <c r="J19" s="1019"/>
      <c r="K19" s="1019"/>
      <c r="L19" s="1019"/>
      <c r="M19" s="1019"/>
      <c r="N19" s="1019"/>
      <c r="O19" s="1019"/>
      <c r="P19" s="1019"/>
      <c r="Q19" s="1019"/>
      <c r="R19" s="1019"/>
      <c r="S19" s="1019"/>
      <c r="T19" s="1019"/>
      <c r="U19" s="1019"/>
      <c r="V19" s="1019"/>
      <c r="W19" s="1019"/>
      <c r="X19" s="1019"/>
      <c r="Y19" s="1019"/>
      <c r="Z19" s="1019"/>
      <c r="AA19" s="1019"/>
      <c r="AB19" s="1019"/>
      <c r="AC19" s="1019"/>
      <c r="AD19" s="1019"/>
      <c r="AE19" s="1019"/>
      <c r="AF19" s="1019"/>
      <c r="AG19" s="1019"/>
      <c r="AH19" s="1019"/>
      <c r="AI19" s="1019"/>
      <c r="AJ19" s="1019"/>
      <c r="AK19" s="1019"/>
    </row>
    <row r="20" spans="1:37">
      <c r="C20" s="134" t="s">
        <v>121</v>
      </c>
      <c r="D20" s="201"/>
      <c r="E20" s="1022" t="s">
        <v>791</v>
      </c>
      <c r="F20" s="1019"/>
      <c r="G20" s="1019"/>
      <c r="H20" s="1019"/>
      <c r="I20" s="1019"/>
      <c r="J20" s="1019"/>
      <c r="K20" s="1019"/>
      <c r="L20" s="1019"/>
      <c r="M20" s="1019"/>
      <c r="N20" s="1019"/>
      <c r="O20" s="1019"/>
      <c r="P20" s="1019"/>
      <c r="Q20" s="1019"/>
      <c r="R20" s="1019"/>
      <c r="S20" s="1019"/>
      <c r="T20" s="1019"/>
      <c r="U20" s="1019"/>
      <c r="V20" s="1019"/>
      <c r="W20" s="1019"/>
      <c r="X20" s="1019"/>
      <c r="Y20" s="1019"/>
      <c r="Z20" s="1019"/>
      <c r="AA20" s="1019"/>
      <c r="AB20" s="1019"/>
      <c r="AC20" s="1019"/>
      <c r="AD20" s="1019"/>
      <c r="AE20" s="1019"/>
      <c r="AF20" s="1019"/>
      <c r="AG20" s="1019"/>
      <c r="AH20" s="1019"/>
      <c r="AI20" s="1019"/>
      <c r="AJ20" s="1019"/>
      <c r="AK20" s="1019"/>
    </row>
    <row r="21" spans="1:37">
      <c r="C21" s="134" t="s">
        <v>122</v>
      </c>
      <c r="D21" s="201"/>
      <c r="E21" s="1022" t="s">
        <v>123</v>
      </c>
      <c r="F21" s="1019"/>
      <c r="G21" s="1019"/>
      <c r="H21" s="1019"/>
      <c r="I21" s="1019"/>
      <c r="J21" s="1019"/>
      <c r="K21" s="1019"/>
      <c r="L21" s="1019"/>
      <c r="M21" s="1019"/>
      <c r="N21" s="1019"/>
      <c r="O21" s="1019"/>
      <c r="P21" s="1019"/>
      <c r="Q21" s="1019"/>
      <c r="R21" s="1019"/>
      <c r="S21" s="1019"/>
      <c r="T21" s="1019"/>
      <c r="U21" s="1019"/>
      <c r="V21" s="1019"/>
      <c r="W21" s="1019"/>
      <c r="X21" s="1019"/>
      <c r="Y21" s="1019"/>
      <c r="Z21" s="1019"/>
      <c r="AA21" s="1019"/>
      <c r="AB21" s="1019"/>
      <c r="AC21" s="1019"/>
      <c r="AD21" s="1019"/>
      <c r="AE21" s="1019"/>
      <c r="AF21" s="1019"/>
      <c r="AG21" s="1019"/>
      <c r="AH21" s="1019"/>
      <c r="AI21" s="1019"/>
      <c r="AJ21" s="1019"/>
      <c r="AK21" s="1019"/>
    </row>
    <row r="22" spans="1:37" ht="13.5" thickBot="1">
      <c r="C22" s="134"/>
      <c r="D22" s="201"/>
      <c r="E22" s="201"/>
      <c r="F22" s="201"/>
      <c r="G22" s="201"/>
      <c r="H22" s="201"/>
      <c r="I22" s="201"/>
      <c r="J22" s="201"/>
      <c r="K22" s="201"/>
      <c r="L22" s="201"/>
      <c r="M22" s="201"/>
      <c r="N22" s="201"/>
      <c r="O22" s="201"/>
      <c r="P22" s="201"/>
      <c r="Q22" s="201"/>
      <c r="R22" s="201"/>
      <c r="S22" s="201"/>
      <c r="T22" s="201"/>
      <c r="U22" s="201"/>
      <c r="V22" s="201"/>
      <c r="W22" s="201"/>
      <c r="X22" s="201"/>
      <c r="Y22" s="201"/>
      <c r="Z22" s="201"/>
      <c r="AA22" s="201"/>
      <c r="AB22" s="201"/>
      <c r="AC22" s="201"/>
      <c r="AD22" s="201"/>
      <c r="AE22" s="201"/>
      <c r="AF22" s="201"/>
      <c r="AG22" s="201"/>
      <c r="AH22" s="201"/>
      <c r="AI22" s="201"/>
      <c r="AJ22" s="201"/>
      <c r="AK22" s="590"/>
    </row>
    <row r="23" spans="1:37">
      <c r="AF23" s="1030" t="s">
        <v>139</v>
      </c>
      <c r="AG23" s="1031"/>
      <c r="AH23" s="583"/>
      <c r="AI23" s="583"/>
      <c r="AJ23" s="202"/>
    </row>
    <row r="24" spans="1:37" ht="13.5" thickBot="1">
      <c r="AF24" s="1032"/>
      <c r="AG24" s="1033"/>
      <c r="AH24" s="584"/>
      <c r="AI24" s="584"/>
      <c r="AJ24" s="203"/>
    </row>
  </sheetData>
  <mergeCells count="13">
    <mergeCell ref="E11:I11"/>
    <mergeCell ref="C4:AJ4"/>
    <mergeCell ref="B7:I9"/>
    <mergeCell ref="AJ7:AJ9"/>
    <mergeCell ref="J7:N8"/>
    <mergeCell ref="O7:AI8"/>
    <mergeCell ref="E20:AK20"/>
    <mergeCell ref="E21:AK21"/>
    <mergeCell ref="AF23:AG24"/>
    <mergeCell ref="E12:I12"/>
    <mergeCell ref="E17:AK17"/>
    <mergeCell ref="E18:AK18"/>
    <mergeCell ref="E19:AK19"/>
  </mergeCells>
  <phoneticPr fontId="10"/>
  <pageMargins left="0.78740157480314965" right="0.78740157480314965" top="0.98425196850393704" bottom="0.98425196850393704" header="0.51181102362204722" footer="0.51181102362204722"/>
  <pageSetup paperSize="8" scale="57"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53"/>
  <sheetViews>
    <sheetView view="pageBreakPreview" zoomScale="130" zoomScaleNormal="100" zoomScaleSheetLayoutView="130" workbookViewId="0">
      <selection activeCell="C3" sqref="C3"/>
    </sheetView>
  </sheetViews>
  <sheetFormatPr defaultColWidth="5.6328125" defaultRowHeight="19.5" customHeight="1"/>
  <cols>
    <col min="1" max="1" width="3.6328125" style="457" customWidth="1"/>
    <col min="2" max="2" width="11.6328125" style="457" customWidth="1"/>
    <col min="3" max="3" width="20.6328125" style="457" customWidth="1"/>
    <col min="4" max="4" width="14.6328125" style="457" customWidth="1"/>
    <col min="5" max="7" width="6.6328125" style="457" customWidth="1"/>
    <col min="8" max="8" width="14.6328125" style="457" customWidth="1"/>
    <col min="9" max="16384" width="5.6328125" style="457"/>
  </cols>
  <sheetData>
    <row r="1" spans="2:8" ht="10" customHeight="1"/>
    <row r="2" spans="2:8" ht="20.149999999999999" customHeight="1">
      <c r="B2" s="556" t="s">
        <v>722</v>
      </c>
      <c r="H2" s="458"/>
    </row>
    <row r="3" spans="2:8" ht="19.5" customHeight="1">
      <c r="H3" s="458"/>
    </row>
    <row r="4" spans="2:8" ht="19.5" customHeight="1">
      <c r="B4" s="1071" t="s">
        <v>274</v>
      </c>
      <c r="C4" s="1071"/>
      <c r="D4" s="1071"/>
      <c r="E4" s="1071"/>
      <c r="F4" s="1071"/>
      <c r="G4" s="1071"/>
      <c r="H4" s="1071"/>
    </row>
    <row r="6" spans="2:8" ht="19.5" customHeight="1">
      <c r="B6" s="457" t="s">
        <v>275</v>
      </c>
    </row>
    <row r="7" spans="2:8" s="459" customFormat="1" ht="19.5" customHeight="1">
      <c r="B7" s="1063" t="s">
        <v>276</v>
      </c>
      <c r="C7" s="1065" t="s">
        <v>277</v>
      </c>
      <c r="D7" s="1065" t="s">
        <v>278</v>
      </c>
      <c r="E7" s="1067" t="s">
        <v>279</v>
      </c>
      <c r="F7" s="1067"/>
      <c r="G7" s="1068"/>
      <c r="H7" s="1065" t="s">
        <v>280</v>
      </c>
    </row>
    <row r="8" spans="2:8" ht="19.5" customHeight="1">
      <c r="B8" s="1064"/>
      <c r="C8" s="1066"/>
      <c r="D8" s="1066"/>
      <c r="E8" s="1069"/>
      <c r="F8" s="1069"/>
      <c r="G8" s="1070"/>
      <c r="H8" s="1066"/>
    </row>
    <row r="9" spans="2:8" ht="19.5" customHeight="1">
      <c r="B9" s="463" t="s">
        <v>281</v>
      </c>
      <c r="C9" s="526"/>
      <c r="D9" s="526"/>
      <c r="E9" s="527"/>
      <c r="F9" s="528"/>
      <c r="G9" s="529"/>
      <c r="H9" s="526"/>
    </row>
    <row r="10" spans="2:8" ht="19.5" customHeight="1">
      <c r="B10" s="460"/>
      <c r="C10" s="530"/>
      <c r="D10" s="530"/>
      <c r="E10" s="531"/>
      <c r="F10" s="532"/>
      <c r="G10" s="533"/>
      <c r="H10" s="530"/>
    </row>
    <row r="11" spans="2:8" ht="19.5" customHeight="1">
      <c r="B11" s="460"/>
      <c r="C11" s="530"/>
      <c r="D11" s="530"/>
      <c r="E11" s="531"/>
      <c r="F11" s="532"/>
      <c r="G11" s="533"/>
      <c r="H11" s="530"/>
    </row>
    <row r="12" spans="2:8" ht="19.5" customHeight="1">
      <c r="B12" s="460"/>
      <c r="C12" s="530"/>
      <c r="D12" s="530"/>
      <c r="E12" s="531"/>
      <c r="F12" s="532"/>
      <c r="G12" s="533"/>
      <c r="H12" s="530"/>
    </row>
    <row r="13" spans="2:8" ht="19.5" customHeight="1">
      <c r="B13" s="460"/>
      <c r="C13" s="530"/>
      <c r="D13" s="530"/>
      <c r="E13" s="531"/>
      <c r="F13" s="532"/>
      <c r="G13" s="533"/>
      <c r="H13" s="530"/>
    </row>
    <row r="14" spans="2:8" ht="19.5" customHeight="1">
      <c r="B14" s="462"/>
      <c r="C14" s="464" t="s">
        <v>282</v>
      </c>
      <c r="D14" s="465"/>
      <c r="E14" s="466"/>
      <c r="F14" s="467"/>
      <c r="G14" s="461"/>
      <c r="H14" s="468"/>
    </row>
    <row r="15" spans="2:8" ht="19.5" customHeight="1">
      <c r="B15" s="463" t="s">
        <v>283</v>
      </c>
      <c r="C15" s="526"/>
      <c r="D15" s="526"/>
      <c r="E15" s="527"/>
      <c r="F15" s="528"/>
      <c r="G15" s="529"/>
      <c r="H15" s="526"/>
    </row>
    <row r="16" spans="2:8" ht="19.5" customHeight="1">
      <c r="B16" s="460"/>
      <c r="C16" s="530"/>
      <c r="D16" s="530"/>
      <c r="E16" s="531"/>
      <c r="F16" s="532"/>
      <c r="G16" s="533"/>
      <c r="H16" s="530"/>
    </row>
    <row r="17" spans="2:8" ht="19.5" customHeight="1">
      <c r="B17" s="460"/>
      <c r="C17" s="530"/>
      <c r="D17" s="530"/>
      <c r="E17" s="531"/>
      <c r="F17" s="532"/>
      <c r="G17" s="533"/>
      <c r="H17" s="530"/>
    </row>
    <row r="18" spans="2:8" ht="19.5" customHeight="1">
      <c r="B18" s="460"/>
      <c r="C18" s="530"/>
      <c r="D18" s="530"/>
      <c r="E18" s="531"/>
      <c r="F18" s="532"/>
      <c r="G18" s="533"/>
      <c r="H18" s="530"/>
    </row>
    <row r="19" spans="2:8" ht="19.5" customHeight="1">
      <c r="B19" s="460"/>
      <c r="C19" s="530"/>
      <c r="D19" s="530"/>
      <c r="E19" s="531"/>
      <c r="F19" s="532"/>
      <c r="G19" s="533"/>
      <c r="H19" s="530"/>
    </row>
    <row r="20" spans="2:8" ht="19.5" customHeight="1">
      <c r="B20" s="462"/>
      <c r="C20" s="464" t="s">
        <v>282</v>
      </c>
      <c r="D20" s="465"/>
      <c r="E20" s="466"/>
      <c r="F20" s="467"/>
      <c r="G20" s="461"/>
      <c r="H20" s="468"/>
    </row>
    <row r="21" spans="2:8" ht="19.5" customHeight="1">
      <c r="B21" s="1061" t="s">
        <v>284</v>
      </c>
      <c r="C21" s="527"/>
      <c r="D21" s="526"/>
      <c r="E21" s="527"/>
      <c r="F21" s="528"/>
      <c r="G21" s="529"/>
      <c r="H21" s="526"/>
    </row>
    <row r="22" spans="2:8" ht="19.5" customHeight="1">
      <c r="B22" s="1062"/>
      <c r="C22" s="531"/>
      <c r="D22" s="530"/>
      <c r="E22" s="531"/>
      <c r="F22" s="532"/>
      <c r="G22" s="533"/>
      <c r="H22" s="530"/>
    </row>
    <row r="23" spans="2:8" ht="19.5" customHeight="1">
      <c r="B23" s="460"/>
      <c r="C23" s="530"/>
      <c r="D23" s="530"/>
      <c r="E23" s="531"/>
      <c r="F23" s="532"/>
      <c r="G23" s="533"/>
      <c r="H23" s="530"/>
    </row>
    <row r="24" spans="2:8" ht="19.5" customHeight="1">
      <c r="B24" s="460"/>
      <c r="C24" s="530"/>
      <c r="D24" s="530"/>
      <c r="E24" s="531"/>
      <c r="F24" s="532"/>
      <c r="G24" s="533"/>
      <c r="H24" s="530"/>
    </row>
    <row r="25" spans="2:8" ht="19.5" customHeight="1">
      <c r="B25" s="460"/>
      <c r="C25" s="534"/>
      <c r="D25" s="534"/>
      <c r="E25" s="535"/>
      <c r="F25" s="536"/>
      <c r="G25" s="537"/>
      <c r="H25" s="534"/>
    </row>
    <row r="26" spans="2:8" ht="19.5" customHeight="1">
      <c r="B26" s="462"/>
      <c r="C26" s="464" t="s">
        <v>282</v>
      </c>
      <c r="D26" s="465"/>
      <c r="E26" s="466"/>
      <c r="F26" s="467"/>
      <c r="G26" s="461"/>
      <c r="H26" s="468"/>
    </row>
    <row r="27" spans="2:8" ht="19.5" customHeight="1">
      <c r="B27" s="469" t="s">
        <v>285</v>
      </c>
      <c r="C27" s="467"/>
      <c r="D27" s="464"/>
      <c r="E27" s="466"/>
      <c r="F27" s="467"/>
      <c r="G27" s="461"/>
      <c r="H27" s="468"/>
    </row>
    <row r="28" spans="2:8" ht="19.5" customHeight="1">
      <c r="B28" s="457" t="s">
        <v>783</v>
      </c>
      <c r="D28" s="459"/>
      <c r="H28" s="459"/>
    </row>
    <row r="29" spans="2:8" ht="19.5" customHeight="1">
      <c r="B29" s="457" t="s">
        <v>723</v>
      </c>
    </row>
    <row r="30" spans="2:8" ht="19.5" customHeight="1">
      <c r="B30" s="457" t="s">
        <v>679</v>
      </c>
    </row>
    <row r="31" spans="2:8" ht="19.5" customHeight="1">
      <c r="B31" s="1063" t="s">
        <v>276</v>
      </c>
      <c r="C31" s="1065" t="s">
        <v>277</v>
      </c>
      <c r="D31" s="1065" t="s">
        <v>278</v>
      </c>
      <c r="E31" s="1067" t="s">
        <v>279</v>
      </c>
      <c r="F31" s="1067"/>
      <c r="G31" s="1068"/>
      <c r="H31" s="1065" t="s">
        <v>280</v>
      </c>
    </row>
    <row r="32" spans="2:8" ht="19.5" customHeight="1">
      <c r="B32" s="1064"/>
      <c r="C32" s="1066"/>
      <c r="D32" s="1066"/>
      <c r="E32" s="1069"/>
      <c r="F32" s="1069"/>
      <c r="G32" s="1070"/>
      <c r="H32" s="1066"/>
    </row>
    <row r="33" spans="2:8" ht="19.5" customHeight="1">
      <c r="B33" s="463" t="s">
        <v>281</v>
      </c>
      <c r="C33" s="526"/>
      <c r="D33" s="526"/>
      <c r="E33" s="527"/>
      <c r="F33" s="528"/>
      <c r="G33" s="529"/>
      <c r="H33" s="526"/>
    </row>
    <row r="34" spans="2:8" ht="19.5" customHeight="1">
      <c r="B34" s="460"/>
      <c r="C34" s="530"/>
      <c r="D34" s="530"/>
      <c r="E34" s="531"/>
      <c r="F34" s="532"/>
      <c r="G34" s="533"/>
      <c r="H34" s="530"/>
    </row>
    <row r="35" spans="2:8" ht="19.5" customHeight="1">
      <c r="B35" s="460"/>
      <c r="C35" s="530"/>
      <c r="D35" s="530"/>
      <c r="E35" s="531"/>
      <c r="F35" s="532"/>
      <c r="G35" s="533"/>
      <c r="H35" s="530"/>
    </row>
    <row r="36" spans="2:8" ht="19.5" customHeight="1">
      <c r="B36" s="460"/>
      <c r="C36" s="530"/>
      <c r="D36" s="530"/>
      <c r="E36" s="531"/>
      <c r="F36" s="532"/>
      <c r="G36" s="533"/>
      <c r="H36" s="530"/>
    </row>
    <row r="37" spans="2:8" ht="19.5" customHeight="1">
      <c r="B37" s="460"/>
      <c r="C37" s="530"/>
      <c r="D37" s="530"/>
      <c r="E37" s="531"/>
      <c r="F37" s="532"/>
      <c r="G37" s="533"/>
      <c r="H37" s="530"/>
    </row>
    <row r="38" spans="2:8" ht="19.5" customHeight="1">
      <c r="B38" s="462"/>
      <c r="C38" s="464" t="s">
        <v>282</v>
      </c>
      <c r="D38" s="465"/>
      <c r="E38" s="466"/>
      <c r="F38" s="467"/>
      <c r="G38" s="461"/>
      <c r="H38" s="468"/>
    </row>
    <row r="39" spans="2:8" ht="19.5" customHeight="1">
      <c r="B39" s="463" t="s">
        <v>283</v>
      </c>
      <c r="C39" s="526"/>
      <c r="D39" s="526"/>
      <c r="E39" s="527"/>
      <c r="F39" s="528"/>
      <c r="G39" s="529"/>
      <c r="H39" s="526"/>
    </row>
    <row r="40" spans="2:8" ht="19.5" customHeight="1">
      <c r="B40" s="460"/>
      <c r="C40" s="530"/>
      <c r="D40" s="530"/>
      <c r="E40" s="531"/>
      <c r="F40" s="532"/>
      <c r="G40" s="533"/>
      <c r="H40" s="530"/>
    </row>
    <row r="41" spans="2:8" ht="19.5" customHeight="1">
      <c r="B41" s="460"/>
      <c r="C41" s="530"/>
      <c r="D41" s="530"/>
      <c r="E41" s="531"/>
      <c r="F41" s="532"/>
      <c r="G41" s="533"/>
      <c r="H41" s="530"/>
    </row>
    <row r="42" spans="2:8" ht="19.5" customHeight="1">
      <c r="B42" s="460"/>
      <c r="C42" s="530"/>
      <c r="D42" s="530"/>
      <c r="E42" s="531"/>
      <c r="F42" s="532"/>
      <c r="G42" s="533"/>
      <c r="H42" s="530"/>
    </row>
    <row r="43" spans="2:8" ht="19.5" customHeight="1">
      <c r="B43" s="460"/>
      <c r="C43" s="530"/>
      <c r="D43" s="530"/>
      <c r="E43" s="531"/>
      <c r="F43" s="532"/>
      <c r="G43" s="533"/>
      <c r="H43" s="530"/>
    </row>
    <row r="44" spans="2:8" ht="19.5" customHeight="1">
      <c r="B44" s="462"/>
      <c r="C44" s="464" t="s">
        <v>282</v>
      </c>
      <c r="D44" s="465"/>
      <c r="E44" s="466"/>
      <c r="F44" s="467"/>
      <c r="G44" s="461"/>
      <c r="H44" s="468"/>
    </row>
    <row r="45" spans="2:8" ht="19.5" customHeight="1">
      <c r="B45" s="1061" t="s">
        <v>284</v>
      </c>
      <c r="C45" s="527"/>
      <c r="D45" s="526"/>
      <c r="E45" s="527"/>
      <c r="F45" s="528"/>
      <c r="G45" s="529"/>
      <c r="H45" s="526"/>
    </row>
    <row r="46" spans="2:8" ht="19.5" customHeight="1">
      <c r="B46" s="1062"/>
      <c r="C46" s="531"/>
      <c r="D46" s="530"/>
      <c r="E46" s="531"/>
      <c r="F46" s="532"/>
      <c r="G46" s="533"/>
      <c r="H46" s="530"/>
    </row>
    <row r="47" spans="2:8" ht="19.5" customHeight="1">
      <c r="B47" s="460"/>
      <c r="C47" s="530"/>
      <c r="D47" s="530"/>
      <c r="E47" s="531"/>
      <c r="F47" s="532"/>
      <c r="G47" s="533"/>
      <c r="H47" s="530"/>
    </row>
    <row r="48" spans="2:8" ht="19.5" customHeight="1">
      <c r="B48" s="460"/>
      <c r="C48" s="530"/>
      <c r="D48" s="530"/>
      <c r="E48" s="531"/>
      <c r="F48" s="532"/>
      <c r="G48" s="533"/>
      <c r="H48" s="530"/>
    </row>
    <row r="49" spans="2:8" ht="19.5" customHeight="1">
      <c r="B49" s="460"/>
      <c r="C49" s="534"/>
      <c r="D49" s="534"/>
      <c r="E49" s="535"/>
      <c r="F49" s="536"/>
      <c r="G49" s="537"/>
      <c r="H49" s="534"/>
    </row>
    <row r="50" spans="2:8" ht="19.5" customHeight="1">
      <c r="B50" s="462"/>
      <c r="C50" s="464" t="s">
        <v>282</v>
      </c>
      <c r="D50" s="465"/>
      <c r="E50" s="466"/>
      <c r="F50" s="467"/>
      <c r="G50" s="461"/>
      <c r="H50" s="468"/>
    </row>
    <row r="51" spans="2:8" ht="19.5" customHeight="1">
      <c r="B51" s="469" t="s">
        <v>285</v>
      </c>
      <c r="C51" s="467"/>
      <c r="D51" s="464"/>
      <c r="E51" s="466"/>
      <c r="F51" s="467"/>
      <c r="G51" s="461"/>
      <c r="H51" s="468"/>
    </row>
    <row r="52" spans="2:8" ht="19.5" customHeight="1">
      <c r="B52" s="457" t="s">
        <v>784</v>
      </c>
    </row>
    <row r="53" spans="2:8" ht="19.5" customHeight="1">
      <c r="B53" s="457" t="s">
        <v>723</v>
      </c>
    </row>
  </sheetData>
  <mergeCells count="13">
    <mergeCell ref="E31:G32"/>
    <mergeCell ref="H31:H32"/>
    <mergeCell ref="B4:H4"/>
    <mergeCell ref="B7:B8"/>
    <mergeCell ref="C7:C8"/>
    <mergeCell ref="D7:D8"/>
    <mergeCell ref="E7:G8"/>
    <mergeCell ref="H7:H8"/>
    <mergeCell ref="B45:B46"/>
    <mergeCell ref="B21:B22"/>
    <mergeCell ref="B31:B32"/>
    <mergeCell ref="C31:C32"/>
    <mergeCell ref="D31:D32"/>
  </mergeCells>
  <phoneticPr fontId="10"/>
  <printOptions horizontalCentered="1"/>
  <pageMargins left="0.59055118110236227" right="0.59055118110236227" top="0.59055118110236227" bottom="0.59055118110236227" header="0.51181102362204722" footer="0.31496062992125984"/>
  <pageSetup paperSize="9" scale="7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64"/>
  <sheetViews>
    <sheetView zoomScale="145" zoomScaleNormal="145" workbookViewId="0">
      <selection activeCell="C60" sqref="C60:AF60"/>
    </sheetView>
  </sheetViews>
  <sheetFormatPr defaultColWidth="8" defaultRowHeight="11"/>
  <cols>
    <col min="1" max="1" width="3.6328125" style="484" customWidth="1"/>
    <col min="2" max="2" width="3.7265625" style="484" customWidth="1"/>
    <col min="3" max="4" width="2.6328125" style="484" customWidth="1"/>
    <col min="5" max="5" width="35.36328125" style="484" customWidth="1"/>
    <col min="6" max="31" width="14.6328125" style="484" customWidth="1"/>
    <col min="32" max="32" width="15.6328125" style="484" customWidth="1"/>
    <col min="33" max="33" width="2.6328125" style="484" customWidth="1"/>
    <col min="34" max="34" width="10.26953125" style="484" customWidth="1"/>
    <col min="35" max="16384" width="8" style="484"/>
  </cols>
  <sheetData>
    <row r="1" spans="1:32" ht="10" customHeight="1"/>
    <row r="2" spans="1:32" ht="20.149999999999999" customHeight="1">
      <c r="B2" s="990" t="s">
        <v>816</v>
      </c>
      <c r="C2" s="991"/>
      <c r="D2" s="991"/>
      <c r="E2" s="991"/>
      <c r="F2" s="991"/>
      <c r="G2" s="991"/>
      <c r="H2" s="991"/>
      <c r="I2" s="991"/>
      <c r="J2" s="991"/>
      <c r="K2" s="991"/>
      <c r="L2" s="991"/>
      <c r="M2" s="991"/>
      <c r="N2" s="991"/>
      <c r="O2" s="991"/>
      <c r="P2" s="991"/>
      <c r="Q2" s="991"/>
      <c r="R2" s="991"/>
      <c r="S2" s="991"/>
      <c r="T2" s="991"/>
      <c r="U2" s="991"/>
      <c r="V2" s="991"/>
      <c r="W2" s="991"/>
      <c r="X2" s="991"/>
      <c r="Y2" s="991"/>
      <c r="Z2" s="991"/>
      <c r="AA2" s="991"/>
      <c r="AB2" s="991"/>
      <c r="AC2" s="991"/>
      <c r="AD2" s="991"/>
      <c r="AE2" s="991"/>
      <c r="AF2" s="991"/>
    </row>
    <row r="3" spans="1:32" ht="10" customHeight="1">
      <c r="A3" s="485"/>
      <c r="B3" s="491"/>
      <c r="C3" s="491"/>
      <c r="D3" s="491"/>
      <c r="E3" s="491"/>
      <c r="F3" s="491"/>
      <c r="G3" s="491"/>
      <c r="H3" s="491"/>
      <c r="I3" s="491"/>
      <c r="J3" s="491"/>
      <c r="K3" s="491"/>
      <c r="L3" s="491"/>
      <c r="U3" s="511"/>
      <c r="V3" s="511"/>
      <c r="W3" s="511"/>
      <c r="X3" s="511"/>
      <c r="Y3" s="511"/>
      <c r="Z3" s="511"/>
      <c r="AA3" s="511"/>
      <c r="AB3" s="511"/>
      <c r="AC3" s="511"/>
      <c r="AD3" s="511"/>
      <c r="AE3" s="511"/>
      <c r="AF3" s="323"/>
    </row>
    <row r="4" spans="1:32" ht="20.149999999999999" customHeight="1">
      <c r="B4" s="1039" t="s">
        <v>286</v>
      </c>
      <c r="C4" s="1040"/>
      <c r="D4" s="1040"/>
      <c r="E4" s="1040"/>
      <c r="F4" s="1040"/>
      <c r="G4" s="1040"/>
      <c r="H4" s="1040"/>
      <c r="I4" s="1040"/>
      <c r="J4" s="1040"/>
      <c r="K4" s="1040"/>
      <c r="L4" s="1040"/>
      <c r="M4" s="1040"/>
      <c r="N4" s="1040"/>
      <c r="O4" s="1040"/>
      <c r="P4" s="1040"/>
      <c r="Q4" s="1040"/>
      <c r="R4" s="1040"/>
      <c r="S4" s="1040"/>
      <c r="T4" s="1040"/>
      <c r="U4" s="1040"/>
      <c r="V4" s="1040"/>
      <c r="W4" s="1040"/>
      <c r="X4" s="1040"/>
      <c r="Y4" s="1040"/>
      <c r="Z4" s="1040"/>
      <c r="AA4" s="1040"/>
      <c r="AB4" s="1040"/>
      <c r="AC4" s="1040"/>
      <c r="AD4" s="1040"/>
      <c r="AE4" s="1040"/>
      <c r="AF4" s="1040"/>
    </row>
    <row r="5" spans="1:32" ht="8.25" customHeight="1">
      <c r="B5" s="486"/>
      <c r="C5" s="487"/>
      <c r="D5" s="487"/>
      <c r="E5" s="487"/>
      <c r="F5" s="487"/>
      <c r="G5" s="487"/>
      <c r="H5" s="487"/>
      <c r="I5" s="487"/>
      <c r="J5" s="487"/>
      <c r="K5" s="487"/>
      <c r="L5" s="487"/>
      <c r="M5" s="487"/>
      <c r="N5" s="487"/>
      <c r="O5" s="487"/>
      <c r="P5" s="487"/>
      <c r="Q5" s="487"/>
      <c r="R5" s="487"/>
      <c r="S5" s="487"/>
      <c r="T5" s="487"/>
      <c r="U5" s="487"/>
      <c r="V5" s="487"/>
      <c r="W5" s="487"/>
      <c r="X5" s="487"/>
      <c r="Y5" s="487"/>
      <c r="Z5" s="487"/>
      <c r="AA5" s="487"/>
      <c r="AB5" s="487"/>
      <c r="AC5" s="487"/>
      <c r="AD5" s="487"/>
      <c r="AE5" s="487"/>
      <c r="AF5" s="487"/>
    </row>
    <row r="6" spans="1:32" s="488" customFormat="1" ht="20.25" customHeight="1" thickBot="1">
      <c r="B6" s="489" t="s">
        <v>287</v>
      </c>
      <c r="C6" s="490" t="s">
        <v>288</v>
      </c>
      <c r="D6" s="491"/>
      <c r="E6" s="491"/>
      <c r="F6" s="492"/>
      <c r="G6" s="492"/>
      <c r="H6" s="492"/>
      <c r="I6" s="492"/>
      <c r="J6" s="492"/>
      <c r="K6" s="492"/>
      <c r="L6" s="492"/>
      <c r="M6" s="492"/>
      <c r="N6" s="492"/>
      <c r="O6" s="492"/>
      <c r="P6" s="492"/>
      <c r="Q6" s="492"/>
      <c r="R6" s="492"/>
      <c r="S6" s="492"/>
      <c r="T6" s="492"/>
      <c r="U6" s="492"/>
      <c r="V6" s="492"/>
      <c r="W6" s="492"/>
      <c r="X6" s="492"/>
      <c r="Y6" s="492"/>
      <c r="Z6" s="492"/>
      <c r="AA6" s="492"/>
      <c r="AB6" s="492"/>
      <c r="AC6" s="492"/>
      <c r="AD6" s="492"/>
      <c r="AE6" s="492"/>
      <c r="AF6" s="493" t="s">
        <v>93</v>
      </c>
    </row>
    <row r="7" spans="1:32" s="495" customFormat="1" ht="20.25" customHeight="1">
      <c r="A7" s="494"/>
      <c r="B7" s="1106" t="s">
        <v>289</v>
      </c>
      <c r="C7" s="1083"/>
      <c r="D7" s="1083"/>
      <c r="E7" s="1084"/>
      <c r="F7" s="1113" t="s">
        <v>290</v>
      </c>
      <c r="G7" s="1083"/>
      <c r="H7" s="1083"/>
      <c r="I7" s="1083"/>
      <c r="J7" s="1083"/>
      <c r="K7" s="1082" t="s">
        <v>291</v>
      </c>
      <c r="L7" s="1083"/>
      <c r="M7" s="1083"/>
      <c r="N7" s="1083"/>
      <c r="O7" s="1083"/>
      <c r="P7" s="1083"/>
      <c r="Q7" s="1083"/>
      <c r="R7" s="1083"/>
      <c r="S7" s="1083"/>
      <c r="T7" s="1083"/>
      <c r="U7" s="1083"/>
      <c r="V7" s="1083"/>
      <c r="W7" s="1083"/>
      <c r="X7" s="1083"/>
      <c r="Y7" s="1083"/>
      <c r="Z7" s="1083"/>
      <c r="AA7" s="1083"/>
      <c r="AB7" s="1083"/>
      <c r="AC7" s="1083"/>
      <c r="AD7" s="1083"/>
      <c r="AE7" s="1084"/>
      <c r="AF7" s="1123" t="s">
        <v>292</v>
      </c>
    </row>
    <row r="8" spans="1:32" s="495" customFormat="1" ht="20.25" customHeight="1">
      <c r="A8" s="494"/>
      <c r="B8" s="1107"/>
      <c r="C8" s="1108"/>
      <c r="D8" s="1108"/>
      <c r="E8" s="1109"/>
      <c r="F8" s="1114"/>
      <c r="G8" s="1086"/>
      <c r="H8" s="1086"/>
      <c r="I8" s="1086"/>
      <c r="J8" s="1086"/>
      <c r="K8" s="1085"/>
      <c r="L8" s="1086"/>
      <c r="M8" s="1086"/>
      <c r="N8" s="1086"/>
      <c r="O8" s="1086"/>
      <c r="P8" s="1086"/>
      <c r="Q8" s="1086"/>
      <c r="R8" s="1086"/>
      <c r="S8" s="1086"/>
      <c r="T8" s="1086"/>
      <c r="U8" s="1086"/>
      <c r="V8" s="1086"/>
      <c r="W8" s="1086"/>
      <c r="X8" s="1086"/>
      <c r="Y8" s="1086"/>
      <c r="Z8" s="1086"/>
      <c r="AA8" s="1086"/>
      <c r="AB8" s="1086"/>
      <c r="AC8" s="1086"/>
      <c r="AD8" s="1086"/>
      <c r="AE8" s="1087"/>
      <c r="AF8" s="1124"/>
    </row>
    <row r="9" spans="1:32" s="495" customFormat="1" ht="20.25" customHeight="1" thickBot="1">
      <c r="A9" s="494"/>
      <c r="B9" s="1110"/>
      <c r="C9" s="1111"/>
      <c r="D9" s="1111"/>
      <c r="E9" s="1112"/>
      <c r="F9" s="305" t="s">
        <v>181</v>
      </c>
      <c r="G9" s="544" t="s">
        <v>142</v>
      </c>
      <c r="H9" s="544" t="s">
        <v>182</v>
      </c>
      <c r="I9" s="544" t="s">
        <v>183</v>
      </c>
      <c r="J9" s="544" t="s">
        <v>125</v>
      </c>
      <c r="K9" s="544" t="s">
        <v>125</v>
      </c>
      <c r="L9" s="544" t="s">
        <v>126</v>
      </c>
      <c r="M9" s="544" t="s">
        <v>127</v>
      </c>
      <c r="N9" s="544" t="s">
        <v>128</v>
      </c>
      <c r="O9" s="544" t="s">
        <v>129</v>
      </c>
      <c r="P9" s="544" t="s">
        <v>130</v>
      </c>
      <c r="Q9" s="544" t="s">
        <v>131</v>
      </c>
      <c r="R9" s="544" t="s">
        <v>132</v>
      </c>
      <c r="S9" s="544" t="s">
        <v>133</v>
      </c>
      <c r="T9" s="544" t="s">
        <v>134</v>
      </c>
      <c r="U9" s="544" t="s">
        <v>135</v>
      </c>
      <c r="V9" s="544" t="s">
        <v>136</v>
      </c>
      <c r="W9" s="544" t="s">
        <v>137</v>
      </c>
      <c r="X9" s="544" t="s">
        <v>184</v>
      </c>
      <c r="Y9" s="544" t="s">
        <v>185</v>
      </c>
      <c r="Z9" s="544" t="s">
        <v>186</v>
      </c>
      <c r="AA9" s="544" t="s">
        <v>187</v>
      </c>
      <c r="AB9" s="544" t="s">
        <v>457</v>
      </c>
      <c r="AC9" s="544" t="s">
        <v>458</v>
      </c>
      <c r="AD9" s="544" t="s">
        <v>459</v>
      </c>
      <c r="AE9" s="542" t="s">
        <v>460</v>
      </c>
      <c r="AF9" s="1125"/>
    </row>
    <row r="10" spans="1:32" s="498" customFormat="1" ht="20.25" customHeight="1">
      <c r="A10" s="496"/>
      <c r="B10" s="562" t="s">
        <v>111</v>
      </c>
      <c r="C10" s="1142" t="s">
        <v>293</v>
      </c>
      <c r="D10" s="1130"/>
      <c r="E10" s="1131"/>
      <c r="F10" s="324">
        <f>SUM(F11)</f>
        <v>0</v>
      </c>
      <c r="G10" s="638">
        <f t="shared" ref="G10:AE10" si="0">SUM(G11)</f>
        <v>0</v>
      </c>
      <c r="H10" s="638">
        <f t="shared" si="0"/>
        <v>0</v>
      </c>
      <c r="I10" s="638">
        <f t="shared" si="0"/>
        <v>0</v>
      </c>
      <c r="J10" s="639">
        <f t="shared" si="0"/>
        <v>0</v>
      </c>
      <c r="K10" s="327">
        <f t="shared" si="0"/>
        <v>0</v>
      </c>
      <c r="L10" s="327">
        <f t="shared" si="0"/>
        <v>0</v>
      </c>
      <c r="M10" s="327">
        <f t="shared" si="0"/>
        <v>0</v>
      </c>
      <c r="N10" s="327">
        <f t="shared" si="0"/>
        <v>0</v>
      </c>
      <c r="O10" s="327">
        <f t="shared" si="0"/>
        <v>0</v>
      </c>
      <c r="P10" s="327">
        <f t="shared" si="0"/>
        <v>0</v>
      </c>
      <c r="Q10" s="327">
        <f t="shared" si="0"/>
        <v>0</v>
      </c>
      <c r="R10" s="327">
        <f t="shared" si="0"/>
        <v>0</v>
      </c>
      <c r="S10" s="327">
        <f t="shared" si="0"/>
        <v>0</v>
      </c>
      <c r="T10" s="327">
        <f t="shared" si="0"/>
        <v>0</v>
      </c>
      <c r="U10" s="327">
        <f>SUM(U11)</f>
        <v>0</v>
      </c>
      <c r="V10" s="327">
        <f t="shared" si="0"/>
        <v>0</v>
      </c>
      <c r="W10" s="327">
        <f t="shared" si="0"/>
        <v>0</v>
      </c>
      <c r="X10" s="327">
        <f t="shared" si="0"/>
        <v>0</v>
      </c>
      <c r="Y10" s="327">
        <f t="shared" si="0"/>
        <v>0</v>
      </c>
      <c r="Z10" s="327">
        <f t="shared" si="0"/>
        <v>0</v>
      </c>
      <c r="AA10" s="327">
        <f t="shared" si="0"/>
        <v>0</v>
      </c>
      <c r="AB10" s="327">
        <f t="shared" si="0"/>
        <v>0</v>
      </c>
      <c r="AC10" s="327">
        <f t="shared" si="0"/>
        <v>0</v>
      </c>
      <c r="AD10" s="327">
        <f t="shared" si="0"/>
        <v>0</v>
      </c>
      <c r="AE10" s="327">
        <f t="shared" si="0"/>
        <v>0</v>
      </c>
      <c r="AF10" s="328">
        <f t="shared" ref="AF10:AF28" si="1">SUM(F10:AE10)</f>
        <v>0</v>
      </c>
    </row>
    <row r="11" spans="1:32" s="498" customFormat="1" ht="20.25" customHeight="1">
      <c r="A11" s="496"/>
      <c r="B11" s="502"/>
      <c r="C11" s="501" t="s">
        <v>109</v>
      </c>
      <c r="D11" s="1143" t="s">
        <v>294</v>
      </c>
      <c r="E11" s="1144"/>
      <c r="F11" s="324">
        <f>SUM(F13,F12)</f>
        <v>0</v>
      </c>
      <c r="G11" s="331">
        <f t="shared" ref="G11" si="2">SUM(G13,G12)</f>
        <v>0</v>
      </c>
      <c r="H11" s="331">
        <f t="shared" ref="H11:J11" si="3">SUM(H13,H12)</f>
        <v>0</v>
      </c>
      <c r="I11" s="331">
        <f t="shared" si="3"/>
        <v>0</v>
      </c>
      <c r="J11" s="331">
        <f t="shared" si="3"/>
        <v>0</v>
      </c>
      <c r="K11" s="327">
        <f>SUM(K13,K12)</f>
        <v>0</v>
      </c>
      <c r="L11" s="327">
        <f>SUM(L13,L12)</f>
        <v>0</v>
      </c>
      <c r="M11" s="327">
        <f>SUM(M13,M12)</f>
        <v>0</v>
      </c>
      <c r="N11" s="327">
        <f t="shared" ref="N11:AE11" si="4">SUM(N13,N12)</f>
        <v>0</v>
      </c>
      <c r="O11" s="327">
        <f t="shared" si="4"/>
        <v>0</v>
      </c>
      <c r="P11" s="327">
        <f t="shared" si="4"/>
        <v>0</v>
      </c>
      <c r="Q11" s="327">
        <f t="shared" si="4"/>
        <v>0</v>
      </c>
      <c r="R11" s="327">
        <f t="shared" si="4"/>
        <v>0</v>
      </c>
      <c r="S11" s="327">
        <f t="shared" si="4"/>
        <v>0</v>
      </c>
      <c r="T11" s="327">
        <f t="shared" si="4"/>
        <v>0</v>
      </c>
      <c r="U11" s="327">
        <f t="shared" si="4"/>
        <v>0</v>
      </c>
      <c r="V11" s="327">
        <f t="shared" si="4"/>
        <v>0</v>
      </c>
      <c r="W11" s="327">
        <f t="shared" si="4"/>
        <v>0</v>
      </c>
      <c r="X11" s="327">
        <f t="shared" si="4"/>
        <v>0</v>
      </c>
      <c r="Y11" s="327">
        <f t="shared" si="4"/>
        <v>0</v>
      </c>
      <c r="Z11" s="327">
        <f t="shared" si="4"/>
        <v>0</v>
      </c>
      <c r="AA11" s="327">
        <f t="shared" si="4"/>
        <v>0</v>
      </c>
      <c r="AB11" s="327">
        <f t="shared" si="4"/>
        <v>0</v>
      </c>
      <c r="AC11" s="327">
        <f t="shared" si="4"/>
        <v>0</v>
      </c>
      <c r="AD11" s="327">
        <f t="shared" si="4"/>
        <v>0</v>
      </c>
      <c r="AE11" s="327">
        <f t="shared" si="4"/>
        <v>0</v>
      </c>
      <c r="AF11" s="329">
        <f t="shared" si="1"/>
        <v>0</v>
      </c>
    </row>
    <row r="12" spans="1:32" s="498" customFormat="1" ht="20.25" customHeight="1">
      <c r="A12" s="496"/>
      <c r="B12" s="502"/>
      <c r="C12" s="500"/>
      <c r="D12" s="1145" t="s">
        <v>456</v>
      </c>
      <c r="E12" s="1144"/>
      <c r="F12" s="330">
        <v>0</v>
      </c>
      <c r="G12" s="331">
        <v>0</v>
      </c>
      <c r="H12" s="331">
        <v>0</v>
      </c>
      <c r="I12" s="331">
        <v>0</v>
      </c>
      <c r="J12" s="331">
        <v>0</v>
      </c>
      <c r="K12" s="339"/>
      <c r="L12" s="339"/>
      <c r="M12" s="339"/>
      <c r="N12" s="339"/>
      <c r="O12" s="339"/>
      <c r="P12" s="339"/>
      <c r="Q12" s="339"/>
      <c r="R12" s="339"/>
      <c r="S12" s="339"/>
      <c r="T12" s="339"/>
      <c r="U12" s="339"/>
      <c r="V12" s="339"/>
      <c r="W12" s="339"/>
      <c r="X12" s="339"/>
      <c r="Y12" s="339"/>
      <c r="Z12" s="339"/>
      <c r="AA12" s="339"/>
      <c r="AB12" s="339"/>
      <c r="AC12" s="339"/>
      <c r="AD12" s="339"/>
      <c r="AE12" s="339"/>
      <c r="AF12" s="329">
        <f t="shared" si="1"/>
        <v>0</v>
      </c>
    </row>
    <row r="13" spans="1:32" s="498" customFormat="1" ht="20.25" customHeight="1">
      <c r="A13" s="496"/>
      <c r="B13" s="502"/>
      <c r="C13" s="500"/>
      <c r="D13" s="1146" t="s">
        <v>461</v>
      </c>
      <c r="E13" s="1147"/>
      <c r="F13" s="324">
        <f t="shared" ref="F13:AE13" si="5">SUM(F14:F15)</f>
        <v>0</v>
      </c>
      <c r="G13" s="327">
        <f t="shared" ref="G13" si="6">SUM(G14:G15)</f>
        <v>0</v>
      </c>
      <c r="H13" s="327">
        <f t="shared" si="5"/>
        <v>0</v>
      </c>
      <c r="I13" s="327">
        <f t="shared" si="5"/>
        <v>0</v>
      </c>
      <c r="J13" s="326">
        <f t="shared" si="5"/>
        <v>0</v>
      </c>
      <c r="K13" s="327">
        <f t="shared" ref="K13" si="7">SUM(K14:K15)</f>
        <v>0</v>
      </c>
      <c r="L13" s="327">
        <f t="shared" si="5"/>
        <v>0</v>
      </c>
      <c r="M13" s="327">
        <f t="shared" si="5"/>
        <v>0</v>
      </c>
      <c r="N13" s="327">
        <f t="shared" si="5"/>
        <v>0</v>
      </c>
      <c r="O13" s="327">
        <f t="shared" si="5"/>
        <v>0</v>
      </c>
      <c r="P13" s="327">
        <f t="shared" si="5"/>
        <v>0</v>
      </c>
      <c r="Q13" s="327">
        <f t="shared" si="5"/>
        <v>0</v>
      </c>
      <c r="R13" s="327">
        <f t="shared" si="5"/>
        <v>0</v>
      </c>
      <c r="S13" s="327">
        <f t="shared" si="5"/>
        <v>0</v>
      </c>
      <c r="T13" s="327">
        <f t="shared" si="5"/>
        <v>0</v>
      </c>
      <c r="U13" s="327">
        <f t="shared" si="5"/>
        <v>0</v>
      </c>
      <c r="V13" s="327">
        <f t="shared" si="5"/>
        <v>0</v>
      </c>
      <c r="W13" s="327">
        <f t="shared" si="5"/>
        <v>0</v>
      </c>
      <c r="X13" s="327">
        <f t="shared" si="5"/>
        <v>0</v>
      </c>
      <c r="Y13" s="327">
        <f t="shared" si="5"/>
        <v>0</v>
      </c>
      <c r="Z13" s="327">
        <f t="shared" si="5"/>
        <v>0</v>
      </c>
      <c r="AA13" s="327">
        <f t="shared" si="5"/>
        <v>0</v>
      </c>
      <c r="AB13" s="327">
        <f t="shared" si="5"/>
        <v>0</v>
      </c>
      <c r="AC13" s="327">
        <f t="shared" si="5"/>
        <v>0</v>
      </c>
      <c r="AD13" s="327">
        <f t="shared" ref="AD13" si="8">SUM(AD14:AD15)</f>
        <v>0</v>
      </c>
      <c r="AE13" s="327">
        <f t="shared" si="5"/>
        <v>0</v>
      </c>
      <c r="AF13" s="333">
        <f t="shared" si="1"/>
        <v>0</v>
      </c>
    </row>
    <row r="14" spans="1:32" s="498" customFormat="1" ht="20.25" customHeight="1">
      <c r="A14" s="496"/>
      <c r="B14" s="502"/>
      <c r="C14" s="500"/>
      <c r="D14" s="500"/>
      <c r="E14" s="552" t="s">
        <v>295</v>
      </c>
      <c r="F14" s="334">
        <v>0</v>
      </c>
      <c r="G14" s="335">
        <v>0</v>
      </c>
      <c r="H14" s="335">
        <v>0</v>
      </c>
      <c r="I14" s="335">
        <v>0</v>
      </c>
      <c r="J14" s="336">
        <v>0</v>
      </c>
      <c r="K14" s="337"/>
      <c r="L14" s="337"/>
      <c r="M14" s="337"/>
      <c r="N14" s="337"/>
      <c r="O14" s="337"/>
      <c r="P14" s="337"/>
      <c r="Q14" s="337"/>
      <c r="R14" s="337"/>
      <c r="S14" s="337"/>
      <c r="T14" s="337"/>
      <c r="U14" s="337"/>
      <c r="V14" s="337"/>
      <c r="W14" s="337"/>
      <c r="X14" s="337"/>
      <c r="Y14" s="337"/>
      <c r="Z14" s="337"/>
      <c r="AA14" s="337"/>
      <c r="AB14" s="337"/>
      <c r="AC14" s="337"/>
      <c r="AD14" s="337"/>
      <c r="AE14" s="337"/>
      <c r="AF14" s="338">
        <f t="shared" si="1"/>
        <v>0</v>
      </c>
    </row>
    <row r="15" spans="1:32" s="498" customFormat="1" ht="20.25" customHeight="1">
      <c r="A15" s="496"/>
      <c r="B15" s="502"/>
      <c r="C15" s="500"/>
      <c r="D15" s="500"/>
      <c r="E15" s="553" t="s">
        <v>296</v>
      </c>
      <c r="F15" s="334">
        <v>0</v>
      </c>
      <c r="G15" s="335">
        <v>0</v>
      </c>
      <c r="H15" s="335">
        <v>0</v>
      </c>
      <c r="I15" s="335">
        <v>0</v>
      </c>
      <c r="J15" s="336">
        <v>0</v>
      </c>
      <c r="K15" s="337"/>
      <c r="L15" s="337"/>
      <c r="M15" s="337"/>
      <c r="N15" s="337"/>
      <c r="O15" s="337"/>
      <c r="P15" s="337"/>
      <c r="Q15" s="337"/>
      <c r="R15" s="337"/>
      <c r="S15" s="337"/>
      <c r="T15" s="337"/>
      <c r="U15" s="337"/>
      <c r="V15" s="337"/>
      <c r="W15" s="337"/>
      <c r="X15" s="337"/>
      <c r="Y15" s="337"/>
      <c r="Z15" s="337"/>
      <c r="AA15" s="337"/>
      <c r="AB15" s="337"/>
      <c r="AC15" s="337"/>
      <c r="AD15" s="337"/>
      <c r="AE15" s="337"/>
      <c r="AF15" s="338">
        <f t="shared" si="1"/>
        <v>0</v>
      </c>
    </row>
    <row r="16" spans="1:32" s="498" customFormat="1" ht="20.25" customHeight="1">
      <c r="A16" s="496"/>
      <c r="B16" s="623" t="s">
        <v>112</v>
      </c>
      <c r="C16" s="1132" t="s">
        <v>297</v>
      </c>
      <c r="D16" s="1132"/>
      <c r="E16" s="1133"/>
      <c r="F16" s="330">
        <f>F17</f>
        <v>0</v>
      </c>
      <c r="G16" s="331">
        <f>G17</f>
        <v>0</v>
      </c>
      <c r="H16" s="331">
        <f>H17</f>
        <v>0</v>
      </c>
      <c r="I16" s="331">
        <f>I17</f>
        <v>0</v>
      </c>
      <c r="J16" s="332">
        <f t="shared" ref="J16:AE16" si="9">J17</f>
        <v>0</v>
      </c>
      <c r="K16" s="331">
        <f t="shared" si="9"/>
        <v>0</v>
      </c>
      <c r="L16" s="331">
        <f t="shared" si="9"/>
        <v>0</v>
      </c>
      <c r="M16" s="331">
        <f t="shared" si="9"/>
        <v>0</v>
      </c>
      <c r="N16" s="331">
        <f t="shared" si="9"/>
        <v>0</v>
      </c>
      <c r="O16" s="331">
        <f t="shared" si="9"/>
        <v>0</v>
      </c>
      <c r="P16" s="331">
        <f t="shared" si="9"/>
        <v>0</v>
      </c>
      <c r="Q16" s="331">
        <f t="shared" si="9"/>
        <v>0</v>
      </c>
      <c r="R16" s="331">
        <f t="shared" si="9"/>
        <v>0</v>
      </c>
      <c r="S16" s="331">
        <f t="shared" si="9"/>
        <v>0</v>
      </c>
      <c r="T16" s="331">
        <f t="shared" si="9"/>
        <v>0</v>
      </c>
      <c r="U16" s="331">
        <f t="shared" si="9"/>
        <v>0</v>
      </c>
      <c r="V16" s="331">
        <f t="shared" si="9"/>
        <v>0</v>
      </c>
      <c r="W16" s="331">
        <f t="shared" si="9"/>
        <v>0</v>
      </c>
      <c r="X16" s="331">
        <f t="shared" si="9"/>
        <v>0</v>
      </c>
      <c r="Y16" s="331">
        <f t="shared" si="9"/>
        <v>0</v>
      </c>
      <c r="Z16" s="331">
        <f t="shared" si="9"/>
        <v>0</v>
      </c>
      <c r="AA16" s="331">
        <f t="shared" si="9"/>
        <v>0</v>
      </c>
      <c r="AB16" s="331">
        <f t="shared" si="9"/>
        <v>0</v>
      </c>
      <c r="AC16" s="331">
        <f t="shared" si="9"/>
        <v>0</v>
      </c>
      <c r="AD16" s="331">
        <f t="shared" si="9"/>
        <v>0</v>
      </c>
      <c r="AE16" s="331">
        <f t="shared" si="9"/>
        <v>0</v>
      </c>
      <c r="AF16" s="329">
        <f t="shared" si="1"/>
        <v>0</v>
      </c>
    </row>
    <row r="17" spans="1:32" s="498" customFormat="1" ht="20.25" customHeight="1">
      <c r="A17" s="496"/>
      <c r="B17" s="502"/>
      <c r="C17" s="499" t="s">
        <v>109</v>
      </c>
      <c r="D17" s="1080" t="s">
        <v>298</v>
      </c>
      <c r="E17" s="1081"/>
      <c r="F17" s="330">
        <f t="shared" ref="F17:AE17" si="10">SUM(F18:F18)</f>
        <v>0</v>
      </c>
      <c r="G17" s="331">
        <f t="shared" si="10"/>
        <v>0</v>
      </c>
      <c r="H17" s="331">
        <f t="shared" si="10"/>
        <v>0</v>
      </c>
      <c r="I17" s="331">
        <f t="shared" si="10"/>
        <v>0</v>
      </c>
      <c r="J17" s="331">
        <f t="shared" si="10"/>
        <v>0</v>
      </c>
      <c r="K17" s="331">
        <f t="shared" si="10"/>
        <v>0</v>
      </c>
      <c r="L17" s="331">
        <f t="shared" si="10"/>
        <v>0</v>
      </c>
      <c r="M17" s="331">
        <f t="shared" si="10"/>
        <v>0</v>
      </c>
      <c r="N17" s="331">
        <f t="shared" si="10"/>
        <v>0</v>
      </c>
      <c r="O17" s="331">
        <f t="shared" si="10"/>
        <v>0</v>
      </c>
      <c r="P17" s="331">
        <f t="shared" si="10"/>
        <v>0</v>
      </c>
      <c r="Q17" s="331">
        <f t="shared" si="10"/>
        <v>0</v>
      </c>
      <c r="R17" s="331">
        <f t="shared" si="10"/>
        <v>0</v>
      </c>
      <c r="S17" s="331">
        <f t="shared" si="10"/>
        <v>0</v>
      </c>
      <c r="T17" s="331">
        <f t="shared" si="10"/>
        <v>0</v>
      </c>
      <c r="U17" s="331">
        <f t="shared" si="10"/>
        <v>0</v>
      </c>
      <c r="V17" s="331">
        <f t="shared" si="10"/>
        <v>0</v>
      </c>
      <c r="W17" s="331">
        <f t="shared" si="10"/>
        <v>0</v>
      </c>
      <c r="X17" s="331">
        <f t="shared" si="10"/>
        <v>0</v>
      </c>
      <c r="Y17" s="331">
        <f t="shared" si="10"/>
        <v>0</v>
      </c>
      <c r="Z17" s="331">
        <f t="shared" si="10"/>
        <v>0</v>
      </c>
      <c r="AA17" s="331">
        <f t="shared" si="10"/>
        <v>0</v>
      </c>
      <c r="AB17" s="331">
        <f t="shared" si="10"/>
        <v>0</v>
      </c>
      <c r="AC17" s="331">
        <f t="shared" si="10"/>
        <v>0</v>
      </c>
      <c r="AD17" s="331">
        <f t="shared" si="10"/>
        <v>0</v>
      </c>
      <c r="AE17" s="331">
        <f t="shared" si="10"/>
        <v>0</v>
      </c>
      <c r="AF17" s="329">
        <f t="shared" si="1"/>
        <v>0</v>
      </c>
    </row>
    <row r="18" spans="1:32" s="498" customFormat="1" ht="20.25" customHeight="1">
      <c r="A18" s="496"/>
      <c r="B18" s="502"/>
      <c r="C18" s="500"/>
      <c r="D18" s="1080" t="s">
        <v>240</v>
      </c>
      <c r="E18" s="1081"/>
      <c r="F18" s="340"/>
      <c r="G18" s="339"/>
      <c r="H18" s="339"/>
      <c r="I18" s="339"/>
      <c r="J18" s="341"/>
      <c r="K18" s="339"/>
      <c r="L18" s="339"/>
      <c r="M18" s="339"/>
      <c r="N18" s="339"/>
      <c r="O18" s="339"/>
      <c r="P18" s="339"/>
      <c r="Q18" s="339"/>
      <c r="R18" s="339"/>
      <c r="S18" s="339"/>
      <c r="T18" s="339"/>
      <c r="U18" s="339"/>
      <c r="V18" s="339"/>
      <c r="W18" s="339"/>
      <c r="X18" s="339"/>
      <c r="Y18" s="339"/>
      <c r="Z18" s="339"/>
      <c r="AA18" s="339"/>
      <c r="AB18" s="339"/>
      <c r="AC18" s="339"/>
      <c r="AD18" s="339"/>
      <c r="AE18" s="339"/>
      <c r="AF18" s="329">
        <f t="shared" si="1"/>
        <v>0</v>
      </c>
    </row>
    <row r="19" spans="1:32" s="498" customFormat="1" ht="20.25" customHeight="1" thickBot="1">
      <c r="A19" s="496"/>
      <c r="B19" s="622" t="s">
        <v>113</v>
      </c>
      <c r="C19" s="1140" t="s">
        <v>299</v>
      </c>
      <c r="D19" s="1095"/>
      <c r="E19" s="1096"/>
      <c r="F19" s="342">
        <f t="shared" ref="F19:AE19" si="11">F10-F16</f>
        <v>0</v>
      </c>
      <c r="G19" s="343">
        <f t="shared" ref="G19" si="12">G10-G16</f>
        <v>0</v>
      </c>
      <c r="H19" s="343">
        <f t="shared" si="11"/>
        <v>0</v>
      </c>
      <c r="I19" s="343">
        <f t="shared" si="11"/>
        <v>0</v>
      </c>
      <c r="J19" s="344">
        <f t="shared" si="11"/>
        <v>0</v>
      </c>
      <c r="K19" s="343">
        <f t="shared" si="11"/>
        <v>0</v>
      </c>
      <c r="L19" s="343">
        <f t="shared" si="11"/>
        <v>0</v>
      </c>
      <c r="M19" s="343">
        <f t="shared" si="11"/>
        <v>0</v>
      </c>
      <c r="N19" s="343">
        <f t="shared" si="11"/>
        <v>0</v>
      </c>
      <c r="O19" s="343">
        <f t="shared" si="11"/>
        <v>0</v>
      </c>
      <c r="P19" s="343">
        <f t="shared" si="11"/>
        <v>0</v>
      </c>
      <c r="Q19" s="343">
        <f t="shared" si="11"/>
        <v>0</v>
      </c>
      <c r="R19" s="343">
        <f t="shared" si="11"/>
        <v>0</v>
      </c>
      <c r="S19" s="343">
        <f t="shared" si="11"/>
        <v>0</v>
      </c>
      <c r="T19" s="343">
        <f t="shared" si="11"/>
        <v>0</v>
      </c>
      <c r="U19" s="343">
        <f t="shared" si="11"/>
        <v>0</v>
      </c>
      <c r="V19" s="343">
        <f t="shared" si="11"/>
        <v>0</v>
      </c>
      <c r="W19" s="343">
        <f t="shared" si="11"/>
        <v>0</v>
      </c>
      <c r="X19" s="343">
        <f t="shared" si="11"/>
        <v>0</v>
      </c>
      <c r="Y19" s="343">
        <f t="shared" si="11"/>
        <v>0</v>
      </c>
      <c r="Z19" s="343">
        <f t="shared" si="11"/>
        <v>0</v>
      </c>
      <c r="AA19" s="343">
        <f t="shared" si="11"/>
        <v>0</v>
      </c>
      <c r="AB19" s="343">
        <f t="shared" si="11"/>
        <v>0</v>
      </c>
      <c r="AC19" s="343">
        <f t="shared" si="11"/>
        <v>0</v>
      </c>
      <c r="AD19" s="343">
        <f t="shared" si="11"/>
        <v>0</v>
      </c>
      <c r="AE19" s="343">
        <f t="shared" si="11"/>
        <v>0</v>
      </c>
      <c r="AF19" s="345">
        <f t="shared" si="1"/>
        <v>0</v>
      </c>
    </row>
    <row r="20" spans="1:32" s="498" customFormat="1" ht="20.25" customHeight="1">
      <c r="A20" s="496"/>
      <c r="B20" s="624" t="s">
        <v>300</v>
      </c>
      <c r="C20" s="1129" t="s">
        <v>301</v>
      </c>
      <c r="D20" s="1129"/>
      <c r="E20" s="1148"/>
      <c r="F20" s="346">
        <f>SUM(F21)</f>
        <v>0</v>
      </c>
      <c r="G20" s="325">
        <f t="shared" ref="G20:AE20" si="13">SUM(G21)</f>
        <v>0</v>
      </c>
      <c r="H20" s="325">
        <f t="shared" si="13"/>
        <v>0</v>
      </c>
      <c r="I20" s="325">
        <f t="shared" si="13"/>
        <v>0</v>
      </c>
      <c r="J20" s="347">
        <f t="shared" si="13"/>
        <v>0</v>
      </c>
      <c r="K20" s="325">
        <f t="shared" si="13"/>
        <v>0</v>
      </c>
      <c r="L20" s="325">
        <f t="shared" si="13"/>
        <v>0</v>
      </c>
      <c r="M20" s="325">
        <f t="shared" si="13"/>
        <v>0</v>
      </c>
      <c r="N20" s="325">
        <f t="shared" si="13"/>
        <v>0</v>
      </c>
      <c r="O20" s="325">
        <f t="shared" si="13"/>
        <v>0</v>
      </c>
      <c r="P20" s="325">
        <f t="shared" si="13"/>
        <v>0</v>
      </c>
      <c r="Q20" s="325">
        <f t="shared" si="13"/>
        <v>0</v>
      </c>
      <c r="R20" s="325">
        <f t="shared" si="13"/>
        <v>0</v>
      </c>
      <c r="S20" s="325">
        <f t="shared" si="13"/>
        <v>0</v>
      </c>
      <c r="T20" s="325">
        <f t="shared" si="13"/>
        <v>0</v>
      </c>
      <c r="U20" s="325">
        <f t="shared" si="13"/>
        <v>0</v>
      </c>
      <c r="V20" s="325">
        <f t="shared" si="13"/>
        <v>0</v>
      </c>
      <c r="W20" s="325">
        <f t="shared" si="13"/>
        <v>0</v>
      </c>
      <c r="X20" s="325">
        <f t="shared" si="13"/>
        <v>0</v>
      </c>
      <c r="Y20" s="325">
        <f t="shared" si="13"/>
        <v>0</v>
      </c>
      <c r="Z20" s="325">
        <f t="shared" si="13"/>
        <v>0</v>
      </c>
      <c r="AA20" s="325">
        <f t="shared" si="13"/>
        <v>0</v>
      </c>
      <c r="AB20" s="325">
        <f t="shared" si="13"/>
        <v>0</v>
      </c>
      <c r="AC20" s="325">
        <f t="shared" si="13"/>
        <v>0</v>
      </c>
      <c r="AD20" s="325">
        <f t="shared" si="13"/>
        <v>0</v>
      </c>
      <c r="AE20" s="325">
        <f t="shared" si="13"/>
        <v>0</v>
      </c>
      <c r="AF20" s="333">
        <f t="shared" si="1"/>
        <v>0</v>
      </c>
    </row>
    <row r="21" spans="1:32" s="498" customFormat="1" ht="20.25" customHeight="1">
      <c r="A21" s="496"/>
      <c r="B21" s="503"/>
      <c r="C21" s="504" t="s">
        <v>109</v>
      </c>
      <c r="D21" s="1132" t="s">
        <v>302</v>
      </c>
      <c r="E21" s="1144"/>
      <c r="F21" s="348"/>
      <c r="G21" s="349"/>
      <c r="H21" s="349"/>
      <c r="I21" s="349"/>
      <c r="J21" s="350"/>
      <c r="K21" s="349"/>
      <c r="L21" s="349"/>
      <c r="M21" s="349"/>
      <c r="N21" s="349"/>
      <c r="O21" s="349"/>
      <c r="P21" s="349"/>
      <c r="Q21" s="349"/>
      <c r="R21" s="349"/>
      <c r="S21" s="349"/>
      <c r="T21" s="349"/>
      <c r="U21" s="349"/>
      <c r="V21" s="349"/>
      <c r="W21" s="349"/>
      <c r="X21" s="349"/>
      <c r="Y21" s="349"/>
      <c r="Z21" s="349"/>
      <c r="AA21" s="349"/>
      <c r="AB21" s="349"/>
      <c r="AC21" s="349"/>
      <c r="AD21" s="349"/>
      <c r="AE21" s="349"/>
      <c r="AF21" s="351">
        <f t="shared" si="1"/>
        <v>0</v>
      </c>
    </row>
    <row r="22" spans="1:32" s="498" customFormat="1" ht="20.25" customHeight="1">
      <c r="A22" s="496"/>
      <c r="B22" s="623" t="s">
        <v>303</v>
      </c>
      <c r="C22" s="1132" t="s">
        <v>304</v>
      </c>
      <c r="D22" s="1132"/>
      <c r="E22" s="1133"/>
      <c r="F22" s="340"/>
      <c r="G22" s="339"/>
      <c r="H22" s="339"/>
      <c r="I22" s="339"/>
      <c r="J22" s="341"/>
      <c r="K22" s="339"/>
      <c r="L22" s="339"/>
      <c r="M22" s="339"/>
      <c r="N22" s="339"/>
      <c r="O22" s="339"/>
      <c r="P22" s="339"/>
      <c r="Q22" s="339"/>
      <c r="R22" s="339"/>
      <c r="S22" s="339"/>
      <c r="T22" s="339"/>
      <c r="U22" s="339"/>
      <c r="V22" s="339"/>
      <c r="W22" s="339"/>
      <c r="X22" s="339"/>
      <c r="Y22" s="339"/>
      <c r="Z22" s="339"/>
      <c r="AA22" s="339"/>
      <c r="AB22" s="339"/>
      <c r="AC22" s="339"/>
      <c r="AD22" s="339"/>
      <c r="AE22" s="339"/>
      <c r="AF22" s="329">
        <f t="shared" si="1"/>
        <v>0</v>
      </c>
    </row>
    <row r="23" spans="1:32" s="498" customFormat="1" ht="20.25" customHeight="1" thickBot="1">
      <c r="A23" s="496"/>
      <c r="B23" s="622" t="s">
        <v>305</v>
      </c>
      <c r="C23" s="1140" t="s">
        <v>306</v>
      </c>
      <c r="D23" s="1140"/>
      <c r="E23" s="1141"/>
      <c r="F23" s="352">
        <f>F20-F22</f>
        <v>0</v>
      </c>
      <c r="G23" s="353">
        <f>G20-G22</f>
        <v>0</v>
      </c>
      <c r="H23" s="353">
        <f>H20-H22</f>
        <v>0</v>
      </c>
      <c r="I23" s="353">
        <f>I20-I22</f>
        <v>0</v>
      </c>
      <c r="J23" s="354">
        <f t="shared" ref="J23:AD23" si="14">J20-J22</f>
        <v>0</v>
      </c>
      <c r="K23" s="353">
        <f t="shared" si="14"/>
        <v>0</v>
      </c>
      <c r="L23" s="353">
        <f t="shared" si="14"/>
        <v>0</v>
      </c>
      <c r="M23" s="353">
        <f t="shared" si="14"/>
        <v>0</v>
      </c>
      <c r="N23" s="353">
        <f t="shared" si="14"/>
        <v>0</v>
      </c>
      <c r="O23" s="353">
        <f t="shared" si="14"/>
        <v>0</v>
      </c>
      <c r="P23" s="353">
        <f>P20-P22</f>
        <v>0</v>
      </c>
      <c r="Q23" s="353">
        <f t="shared" si="14"/>
        <v>0</v>
      </c>
      <c r="R23" s="353">
        <f t="shared" si="14"/>
        <v>0</v>
      </c>
      <c r="S23" s="353">
        <f t="shared" si="14"/>
        <v>0</v>
      </c>
      <c r="T23" s="353">
        <f t="shared" si="14"/>
        <v>0</v>
      </c>
      <c r="U23" s="353">
        <f t="shared" si="14"/>
        <v>0</v>
      </c>
      <c r="V23" s="353">
        <f t="shared" si="14"/>
        <v>0</v>
      </c>
      <c r="W23" s="353">
        <f t="shared" si="14"/>
        <v>0</v>
      </c>
      <c r="X23" s="353">
        <f>X20-X22</f>
        <v>0</v>
      </c>
      <c r="Y23" s="353">
        <f>Y20-Y22</f>
        <v>0</v>
      </c>
      <c r="Z23" s="353">
        <f>Z20-Z22</f>
        <v>0</v>
      </c>
      <c r="AA23" s="353">
        <f>AA20-AA22</f>
        <v>0</v>
      </c>
      <c r="AB23" s="353">
        <f>AB20-AB22</f>
        <v>0</v>
      </c>
      <c r="AC23" s="353">
        <f t="shared" si="14"/>
        <v>0</v>
      </c>
      <c r="AD23" s="353">
        <f t="shared" si="14"/>
        <v>0</v>
      </c>
      <c r="AE23" s="353">
        <f>AE20-AE22</f>
        <v>0</v>
      </c>
      <c r="AF23" s="351">
        <f t="shared" si="1"/>
        <v>0</v>
      </c>
    </row>
    <row r="24" spans="1:32" s="498" customFormat="1" ht="20.25" customHeight="1">
      <c r="A24" s="496"/>
      <c r="B24" s="563" t="s">
        <v>307</v>
      </c>
      <c r="C24" s="1129" t="s">
        <v>308</v>
      </c>
      <c r="D24" s="1130"/>
      <c r="E24" s="1131"/>
      <c r="F24" s="355">
        <f>F19+F23</f>
        <v>0</v>
      </c>
      <c r="G24" s="356">
        <f>G19+G23</f>
        <v>0</v>
      </c>
      <c r="H24" s="356">
        <f>H19+H23</f>
        <v>0</v>
      </c>
      <c r="I24" s="356">
        <f>I19+I23</f>
        <v>0</v>
      </c>
      <c r="J24" s="357">
        <f t="shared" ref="J24:AD24" si="15">J19+J23</f>
        <v>0</v>
      </c>
      <c r="K24" s="356">
        <f t="shared" si="15"/>
        <v>0</v>
      </c>
      <c r="L24" s="356">
        <f t="shared" si="15"/>
        <v>0</v>
      </c>
      <c r="M24" s="356">
        <f t="shared" si="15"/>
        <v>0</v>
      </c>
      <c r="N24" s="356">
        <f t="shared" si="15"/>
        <v>0</v>
      </c>
      <c r="O24" s="356">
        <f t="shared" si="15"/>
        <v>0</v>
      </c>
      <c r="P24" s="356">
        <f t="shared" si="15"/>
        <v>0</v>
      </c>
      <c r="Q24" s="356">
        <f t="shared" si="15"/>
        <v>0</v>
      </c>
      <c r="R24" s="356">
        <f t="shared" si="15"/>
        <v>0</v>
      </c>
      <c r="S24" s="356">
        <f t="shared" si="15"/>
        <v>0</v>
      </c>
      <c r="T24" s="356">
        <f t="shared" si="15"/>
        <v>0</v>
      </c>
      <c r="U24" s="356">
        <f t="shared" si="15"/>
        <v>0</v>
      </c>
      <c r="V24" s="356">
        <f t="shared" si="15"/>
        <v>0</v>
      </c>
      <c r="W24" s="356">
        <f t="shared" si="15"/>
        <v>0</v>
      </c>
      <c r="X24" s="356">
        <f>X19+X23</f>
        <v>0</v>
      </c>
      <c r="Y24" s="356">
        <f>Y19+Y23</f>
        <v>0</v>
      </c>
      <c r="Z24" s="356">
        <f>Z19+Z23</f>
        <v>0</v>
      </c>
      <c r="AA24" s="356">
        <f>AA19+AA23</f>
        <v>0</v>
      </c>
      <c r="AB24" s="356">
        <f>AB19+AB23</f>
        <v>0</v>
      </c>
      <c r="AC24" s="356">
        <f t="shared" si="15"/>
        <v>0</v>
      </c>
      <c r="AD24" s="356">
        <f t="shared" si="15"/>
        <v>0</v>
      </c>
      <c r="AE24" s="356">
        <f>AE19+AE23</f>
        <v>0</v>
      </c>
      <c r="AF24" s="358">
        <f t="shared" si="1"/>
        <v>0</v>
      </c>
    </row>
    <row r="25" spans="1:32" s="498" customFormat="1" ht="20.25" customHeight="1">
      <c r="A25" s="496"/>
      <c r="B25" s="623" t="s">
        <v>309</v>
      </c>
      <c r="C25" s="1132" t="s">
        <v>310</v>
      </c>
      <c r="D25" s="1132"/>
      <c r="E25" s="1133"/>
      <c r="F25" s="359">
        <f>SUM(F26:F27)</f>
        <v>0</v>
      </c>
      <c r="G25" s="360">
        <f t="shared" ref="G25" si="16">SUM(G26:G27)</f>
        <v>0</v>
      </c>
      <c r="H25" s="360">
        <f t="shared" ref="H25:AD25" si="17">SUM(H26:H27)</f>
        <v>0</v>
      </c>
      <c r="I25" s="360">
        <f t="shared" si="17"/>
        <v>0</v>
      </c>
      <c r="J25" s="361">
        <f t="shared" si="17"/>
        <v>0</v>
      </c>
      <c r="K25" s="360">
        <f t="shared" si="17"/>
        <v>0</v>
      </c>
      <c r="L25" s="360">
        <f t="shared" si="17"/>
        <v>0</v>
      </c>
      <c r="M25" s="360">
        <f t="shared" si="17"/>
        <v>0</v>
      </c>
      <c r="N25" s="360">
        <f t="shared" si="17"/>
        <v>0</v>
      </c>
      <c r="O25" s="360">
        <f t="shared" si="17"/>
        <v>0</v>
      </c>
      <c r="P25" s="360">
        <f t="shared" si="17"/>
        <v>0</v>
      </c>
      <c r="Q25" s="360">
        <f t="shared" si="17"/>
        <v>0</v>
      </c>
      <c r="R25" s="360">
        <f t="shared" si="17"/>
        <v>0</v>
      </c>
      <c r="S25" s="360">
        <f t="shared" si="17"/>
        <v>0</v>
      </c>
      <c r="T25" s="360">
        <f t="shared" si="17"/>
        <v>0</v>
      </c>
      <c r="U25" s="360">
        <f t="shared" si="17"/>
        <v>0</v>
      </c>
      <c r="V25" s="360">
        <f t="shared" si="17"/>
        <v>0</v>
      </c>
      <c r="W25" s="360">
        <f t="shared" si="17"/>
        <v>0</v>
      </c>
      <c r="X25" s="360">
        <f>SUM(X26:X27)</f>
        <v>0</v>
      </c>
      <c r="Y25" s="360">
        <f>SUM(Y26:Y27)</f>
        <v>0</v>
      </c>
      <c r="Z25" s="360">
        <f>SUM(Z26:Z27)</f>
        <v>0</v>
      </c>
      <c r="AA25" s="360">
        <f>SUM(AA26:AA27)</f>
        <v>0</v>
      </c>
      <c r="AB25" s="360">
        <f>SUM(AB26:AB27)</f>
        <v>0</v>
      </c>
      <c r="AC25" s="360">
        <f t="shared" si="17"/>
        <v>0</v>
      </c>
      <c r="AD25" s="360">
        <f t="shared" si="17"/>
        <v>0</v>
      </c>
      <c r="AE25" s="360">
        <f>SUM(AE26:AE27)</f>
        <v>0</v>
      </c>
      <c r="AF25" s="351">
        <f t="shared" si="1"/>
        <v>0</v>
      </c>
    </row>
    <row r="26" spans="1:32" s="498" customFormat="1" ht="20.25" customHeight="1">
      <c r="A26" s="496"/>
      <c r="B26" s="502"/>
      <c r="C26" s="1134" t="s">
        <v>311</v>
      </c>
      <c r="D26" s="1135"/>
      <c r="E26" s="1136"/>
      <c r="F26" s="362"/>
      <c r="G26" s="363"/>
      <c r="H26" s="363"/>
      <c r="I26" s="363"/>
      <c r="J26" s="364"/>
      <c r="K26" s="363"/>
      <c r="L26" s="363"/>
      <c r="M26" s="363"/>
      <c r="N26" s="363"/>
      <c r="O26" s="363"/>
      <c r="P26" s="363"/>
      <c r="Q26" s="363"/>
      <c r="R26" s="363"/>
      <c r="S26" s="363"/>
      <c r="T26" s="363"/>
      <c r="U26" s="363"/>
      <c r="V26" s="363"/>
      <c r="W26" s="363"/>
      <c r="X26" s="363"/>
      <c r="Y26" s="363"/>
      <c r="Z26" s="363"/>
      <c r="AA26" s="363"/>
      <c r="AB26" s="363"/>
      <c r="AC26" s="363"/>
      <c r="AD26" s="363"/>
      <c r="AE26" s="363"/>
      <c r="AF26" s="365">
        <f t="shared" si="1"/>
        <v>0</v>
      </c>
    </row>
    <row r="27" spans="1:32" s="498" customFormat="1" ht="20.25" customHeight="1">
      <c r="A27" s="496"/>
      <c r="B27" s="503"/>
      <c r="C27" s="1137" t="s">
        <v>312</v>
      </c>
      <c r="D27" s="1138"/>
      <c r="E27" s="1139"/>
      <c r="F27" s="366"/>
      <c r="G27" s="367"/>
      <c r="H27" s="367"/>
      <c r="I27" s="367"/>
      <c r="J27" s="368"/>
      <c r="K27" s="367"/>
      <c r="L27" s="367"/>
      <c r="M27" s="367"/>
      <c r="N27" s="367"/>
      <c r="O27" s="367"/>
      <c r="P27" s="367"/>
      <c r="Q27" s="367"/>
      <c r="R27" s="367"/>
      <c r="S27" s="367"/>
      <c r="T27" s="367"/>
      <c r="U27" s="367"/>
      <c r="V27" s="367"/>
      <c r="W27" s="367"/>
      <c r="X27" s="367"/>
      <c r="Y27" s="367"/>
      <c r="Z27" s="367"/>
      <c r="AA27" s="367"/>
      <c r="AB27" s="367"/>
      <c r="AC27" s="367"/>
      <c r="AD27" s="367"/>
      <c r="AE27" s="367"/>
      <c r="AF27" s="365">
        <f t="shared" si="1"/>
        <v>0</v>
      </c>
    </row>
    <row r="28" spans="1:32" s="498" customFormat="1" ht="20.25" customHeight="1" thickBot="1">
      <c r="A28" s="496"/>
      <c r="B28" s="621" t="s">
        <v>313</v>
      </c>
      <c r="C28" s="1140" t="s">
        <v>314</v>
      </c>
      <c r="D28" s="1095"/>
      <c r="E28" s="1096"/>
      <c r="F28" s="342">
        <f>F24-F25</f>
        <v>0</v>
      </c>
      <c r="G28" s="343">
        <f>G24-G25</f>
        <v>0</v>
      </c>
      <c r="H28" s="343">
        <f>H24-H25</f>
        <v>0</v>
      </c>
      <c r="I28" s="343">
        <f>I24-I25</f>
        <v>0</v>
      </c>
      <c r="J28" s="344">
        <f t="shared" ref="J28:AE28" si="18">J24-J25</f>
        <v>0</v>
      </c>
      <c r="K28" s="343">
        <f t="shared" si="18"/>
        <v>0</v>
      </c>
      <c r="L28" s="343">
        <f t="shared" si="18"/>
        <v>0</v>
      </c>
      <c r="M28" s="343">
        <f t="shared" si="18"/>
        <v>0</v>
      </c>
      <c r="N28" s="343">
        <f t="shared" si="18"/>
        <v>0</v>
      </c>
      <c r="O28" s="343">
        <f t="shared" si="18"/>
        <v>0</v>
      </c>
      <c r="P28" s="343">
        <f t="shared" si="18"/>
        <v>0</v>
      </c>
      <c r="Q28" s="343">
        <f t="shared" si="18"/>
        <v>0</v>
      </c>
      <c r="R28" s="343">
        <f t="shared" si="18"/>
        <v>0</v>
      </c>
      <c r="S28" s="343">
        <f t="shared" si="18"/>
        <v>0</v>
      </c>
      <c r="T28" s="343">
        <f t="shared" si="18"/>
        <v>0</v>
      </c>
      <c r="U28" s="343">
        <f t="shared" si="18"/>
        <v>0</v>
      </c>
      <c r="V28" s="343">
        <f t="shared" si="18"/>
        <v>0</v>
      </c>
      <c r="W28" s="343">
        <f t="shared" si="18"/>
        <v>0</v>
      </c>
      <c r="X28" s="343">
        <f t="shared" si="18"/>
        <v>0</v>
      </c>
      <c r="Y28" s="343">
        <f t="shared" si="18"/>
        <v>0</v>
      </c>
      <c r="Z28" s="343">
        <f t="shared" si="18"/>
        <v>0</v>
      </c>
      <c r="AA28" s="343">
        <f t="shared" si="18"/>
        <v>0</v>
      </c>
      <c r="AB28" s="343">
        <f t="shared" si="18"/>
        <v>0</v>
      </c>
      <c r="AC28" s="343">
        <f t="shared" si="18"/>
        <v>0</v>
      </c>
      <c r="AD28" s="343">
        <f t="shared" si="18"/>
        <v>0</v>
      </c>
      <c r="AE28" s="343">
        <f t="shared" si="18"/>
        <v>0</v>
      </c>
      <c r="AF28" s="345">
        <f t="shared" si="1"/>
        <v>0</v>
      </c>
    </row>
    <row r="29" spans="1:32" s="495" customFormat="1" ht="20.25" customHeight="1">
      <c r="B29" s="505"/>
      <c r="C29" s="506"/>
      <c r="D29" s="506"/>
      <c r="E29" s="506"/>
      <c r="F29" s="506"/>
      <c r="G29" s="506"/>
      <c r="H29" s="506"/>
      <c r="I29" s="506"/>
      <c r="J29" s="506"/>
      <c r="K29" s="506"/>
      <c r="L29" s="506"/>
      <c r="M29" s="506"/>
      <c r="N29" s="506"/>
      <c r="O29" s="506"/>
      <c r="P29" s="506"/>
      <c r="Q29" s="506"/>
      <c r="R29" s="506"/>
      <c r="S29" s="506"/>
      <c r="T29" s="506"/>
      <c r="U29" s="506"/>
      <c r="V29" s="506"/>
      <c r="W29" s="506"/>
      <c r="X29" s="506"/>
      <c r="Y29" s="506"/>
      <c r="Z29" s="506"/>
      <c r="AA29" s="506"/>
      <c r="AB29" s="506"/>
      <c r="AC29" s="506"/>
      <c r="AD29" s="506"/>
      <c r="AE29" s="506"/>
      <c r="AF29" s="505"/>
    </row>
    <row r="30" spans="1:32" s="495" customFormat="1" ht="20.25" customHeight="1" thickBot="1">
      <c r="B30" s="489" t="s">
        <v>287</v>
      </c>
      <c r="C30" s="490" t="s">
        <v>315</v>
      </c>
      <c r="D30" s="491"/>
      <c r="E30" s="506"/>
      <c r="F30" s="506"/>
      <c r="G30" s="506"/>
      <c r="H30" s="506"/>
      <c r="I30" s="506"/>
      <c r="J30" s="506"/>
      <c r="K30" s="506"/>
      <c r="L30" s="506"/>
      <c r="M30" s="506"/>
      <c r="N30" s="506"/>
      <c r="O30" s="506"/>
      <c r="P30" s="506"/>
      <c r="Q30" s="506"/>
      <c r="R30" s="506"/>
      <c r="S30" s="506"/>
      <c r="T30" s="506"/>
      <c r="U30" s="506"/>
      <c r="V30" s="506"/>
      <c r="W30" s="506"/>
      <c r="X30" s="506"/>
      <c r="Y30" s="506"/>
      <c r="Z30" s="506"/>
      <c r="AA30" s="506"/>
      <c r="AB30" s="506"/>
      <c r="AC30" s="506"/>
      <c r="AD30" s="506"/>
      <c r="AE30" s="506"/>
      <c r="AF30" s="493" t="s">
        <v>93</v>
      </c>
    </row>
    <row r="31" spans="1:32" s="495" customFormat="1" ht="20.25" customHeight="1">
      <c r="A31" s="494"/>
      <c r="B31" s="1106" t="s">
        <v>289</v>
      </c>
      <c r="C31" s="1083"/>
      <c r="D31" s="1083"/>
      <c r="E31" s="1084"/>
      <c r="F31" s="1113" t="s">
        <v>290</v>
      </c>
      <c r="G31" s="1083"/>
      <c r="H31" s="1083"/>
      <c r="I31" s="1083"/>
      <c r="J31" s="1083"/>
      <c r="K31" s="1082" t="s">
        <v>291</v>
      </c>
      <c r="L31" s="1083"/>
      <c r="M31" s="1083"/>
      <c r="N31" s="1083"/>
      <c r="O31" s="1083"/>
      <c r="P31" s="1083"/>
      <c r="Q31" s="1083"/>
      <c r="R31" s="1083"/>
      <c r="S31" s="1083"/>
      <c r="T31" s="1083"/>
      <c r="U31" s="1083"/>
      <c r="V31" s="1083"/>
      <c r="W31" s="1083"/>
      <c r="X31" s="1083"/>
      <c r="Y31" s="1083"/>
      <c r="Z31" s="1083"/>
      <c r="AA31" s="1083"/>
      <c r="AB31" s="1083"/>
      <c r="AC31" s="1083"/>
      <c r="AD31" s="1083"/>
      <c r="AE31" s="1084"/>
      <c r="AF31" s="1123" t="s">
        <v>292</v>
      </c>
    </row>
    <row r="32" spans="1:32" s="495" customFormat="1" ht="20.25" customHeight="1">
      <c r="A32" s="494"/>
      <c r="B32" s="1107"/>
      <c r="C32" s="1108"/>
      <c r="D32" s="1108"/>
      <c r="E32" s="1109"/>
      <c r="F32" s="1114"/>
      <c r="G32" s="1086"/>
      <c r="H32" s="1086"/>
      <c r="I32" s="1086"/>
      <c r="J32" s="1086"/>
      <c r="K32" s="1085"/>
      <c r="L32" s="1086"/>
      <c r="M32" s="1086"/>
      <c r="N32" s="1086"/>
      <c r="O32" s="1086"/>
      <c r="P32" s="1086"/>
      <c r="Q32" s="1086"/>
      <c r="R32" s="1086"/>
      <c r="S32" s="1086"/>
      <c r="T32" s="1086"/>
      <c r="U32" s="1086"/>
      <c r="V32" s="1086"/>
      <c r="W32" s="1086"/>
      <c r="X32" s="1086"/>
      <c r="Y32" s="1086"/>
      <c r="Z32" s="1086"/>
      <c r="AA32" s="1086"/>
      <c r="AB32" s="1086"/>
      <c r="AC32" s="1086"/>
      <c r="AD32" s="1086"/>
      <c r="AE32" s="1087"/>
      <c r="AF32" s="1124"/>
    </row>
    <row r="33" spans="1:32" s="495" customFormat="1" ht="20.25" customHeight="1" thickBot="1">
      <c r="A33" s="494"/>
      <c r="B33" s="1110"/>
      <c r="C33" s="1111"/>
      <c r="D33" s="1111"/>
      <c r="E33" s="1112"/>
      <c r="F33" s="305" t="s">
        <v>181</v>
      </c>
      <c r="G33" s="544" t="s">
        <v>142</v>
      </c>
      <c r="H33" s="544" t="s">
        <v>182</v>
      </c>
      <c r="I33" s="544" t="s">
        <v>183</v>
      </c>
      <c r="J33" s="544" t="s">
        <v>125</v>
      </c>
      <c r="K33" s="544" t="s">
        <v>125</v>
      </c>
      <c r="L33" s="544" t="s">
        <v>126</v>
      </c>
      <c r="M33" s="544" t="s">
        <v>127</v>
      </c>
      <c r="N33" s="544" t="s">
        <v>128</v>
      </c>
      <c r="O33" s="544" t="s">
        <v>129</v>
      </c>
      <c r="P33" s="544" t="s">
        <v>130</v>
      </c>
      <c r="Q33" s="544" t="s">
        <v>131</v>
      </c>
      <c r="R33" s="544" t="s">
        <v>132</v>
      </c>
      <c r="S33" s="544" t="s">
        <v>133</v>
      </c>
      <c r="T33" s="544" t="s">
        <v>134</v>
      </c>
      <c r="U33" s="544" t="s">
        <v>135</v>
      </c>
      <c r="V33" s="544" t="s">
        <v>136</v>
      </c>
      <c r="W33" s="544" t="s">
        <v>137</v>
      </c>
      <c r="X33" s="544" t="s">
        <v>184</v>
      </c>
      <c r="Y33" s="544" t="s">
        <v>185</v>
      </c>
      <c r="Z33" s="544" t="s">
        <v>186</v>
      </c>
      <c r="AA33" s="544" t="s">
        <v>187</v>
      </c>
      <c r="AB33" s="544" t="s">
        <v>457</v>
      </c>
      <c r="AC33" s="544" t="s">
        <v>458</v>
      </c>
      <c r="AD33" s="544" t="s">
        <v>459</v>
      </c>
      <c r="AE33" s="542" t="s">
        <v>460</v>
      </c>
      <c r="AF33" s="1125"/>
    </row>
    <row r="34" spans="1:32" s="495" customFormat="1" ht="20.25" customHeight="1">
      <c r="A34" s="494"/>
      <c r="B34" s="1126" t="s">
        <v>316</v>
      </c>
      <c r="C34" s="1127"/>
      <c r="D34" s="1127"/>
      <c r="E34" s="1128"/>
      <c r="F34" s="369"/>
      <c r="G34" s="370"/>
      <c r="H34" s="370"/>
      <c r="I34" s="370"/>
      <c r="J34" s="371"/>
      <c r="K34" s="370"/>
      <c r="L34" s="370"/>
      <c r="M34" s="370"/>
      <c r="N34" s="370"/>
      <c r="O34" s="370"/>
      <c r="P34" s="370"/>
      <c r="Q34" s="370"/>
      <c r="R34" s="370"/>
      <c r="S34" s="370"/>
      <c r="T34" s="370"/>
      <c r="U34" s="370"/>
      <c r="V34" s="370"/>
      <c r="W34" s="370"/>
      <c r="X34" s="370"/>
      <c r="Y34" s="370"/>
      <c r="Z34" s="370"/>
      <c r="AA34" s="370"/>
      <c r="AB34" s="370"/>
      <c r="AC34" s="370"/>
      <c r="AD34" s="370"/>
      <c r="AE34" s="370"/>
      <c r="AF34" s="372">
        <f t="shared" ref="AF34:AF45" si="19">SUM(F34:AE34)</f>
        <v>0</v>
      </c>
    </row>
    <row r="35" spans="1:32" s="495" customFormat="1" ht="20.25" customHeight="1">
      <c r="A35" s="494"/>
      <c r="B35" s="525"/>
      <c r="C35" s="507" t="s">
        <v>109</v>
      </c>
      <c r="D35" s="1121" t="s">
        <v>317</v>
      </c>
      <c r="E35" s="1122"/>
      <c r="F35" s="373"/>
      <c r="G35" s="374"/>
      <c r="H35" s="374"/>
      <c r="I35" s="374"/>
      <c r="J35" s="375"/>
      <c r="K35" s="374"/>
      <c r="L35" s="374"/>
      <c r="M35" s="374"/>
      <c r="N35" s="374"/>
      <c r="O35" s="374"/>
      <c r="P35" s="374"/>
      <c r="Q35" s="374"/>
      <c r="R35" s="374"/>
      <c r="S35" s="374"/>
      <c r="T35" s="374"/>
      <c r="U35" s="374"/>
      <c r="V35" s="374"/>
      <c r="W35" s="374"/>
      <c r="X35" s="374"/>
      <c r="Y35" s="374"/>
      <c r="Z35" s="374"/>
      <c r="AA35" s="374"/>
      <c r="AB35" s="374"/>
      <c r="AC35" s="374"/>
      <c r="AD35" s="374"/>
      <c r="AE35" s="374"/>
      <c r="AF35" s="376">
        <f t="shared" si="19"/>
        <v>0</v>
      </c>
    </row>
    <row r="36" spans="1:32" s="495" customFormat="1" ht="20.25" customHeight="1">
      <c r="A36" s="494"/>
      <c r="B36" s="525"/>
      <c r="C36" s="508" t="s">
        <v>109</v>
      </c>
      <c r="D36" s="1115" t="s">
        <v>318</v>
      </c>
      <c r="E36" s="1102"/>
      <c r="F36" s="377"/>
      <c r="G36" s="378"/>
      <c r="H36" s="378"/>
      <c r="I36" s="378"/>
      <c r="J36" s="379"/>
      <c r="K36" s="378"/>
      <c r="L36" s="378"/>
      <c r="M36" s="378"/>
      <c r="N36" s="378"/>
      <c r="O36" s="378"/>
      <c r="P36" s="378"/>
      <c r="Q36" s="378"/>
      <c r="R36" s="378"/>
      <c r="S36" s="378"/>
      <c r="T36" s="378"/>
      <c r="U36" s="378"/>
      <c r="V36" s="378"/>
      <c r="W36" s="378"/>
      <c r="X36" s="378"/>
      <c r="Y36" s="378"/>
      <c r="Z36" s="378"/>
      <c r="AA36" s="378"/>
      <c r="AB36" s="378"/>
      <c r="AC36" s="378"/>
      <c r="AD36" s="378"/>
      <c r="AE36" s="378"/>
      <c r="AF36" s="380">
        <f t="shared" si="19"/>
        <v>0</v>
      </c>
    </row>
    <row r="37" spans="1:32" s="495" customFormat="1" ht="20.25" customHeight="1">
      <c r="A37" s="494"/>
      <c r="B37" s="525"/>
      <c r="C37" s="508" t="s">
        <v>109</v>
      </c>
      <c r="D37" s="1115" t="s">
        <v>319</v>
      </c>
      <c r="E37" s="1102"/>
      <c r="F37" s="377"/>
      <c r="G37" s="378"/>
      <c r="H37" s="378"/>
      <c r="I37" s="378"/>
      <c r="J37" s="379"/>
      <c r="K37" s="378"/>
      <c r="L37" s="378"/>
      <c r="M37" s="378"/>
      <c r="N37" s="378"/>
      <c r="O37" s="378"/>
      <c r="P37" s="378"/>
      <c r="Q37" s="378"/>
      <c r="R37" s="378"/>
      <c r="S37" s="378"/>
      <c r="T37" s="378"/>
      <c r="U37" s="378"/>
      <c r="V37" s="378"/>
      <c r="W37" s="378"/>
      <c r="X37" s="378"/>
      <c r="Y37" s="378"/>
      <c r="Z37" s="378"/>
      <c r="AA37" s="378"/>
      <c r="AB37" s="378"/>
      <c r="AC37" s="378"/>
      <c r="AD37" s="378"/>
      <c r="AE37" s="378"/>
      <c r="AF37" s="380">
        <f t="shared" si="19"/>
        <v>0</v>
      </c>
    </row>
    <row r="38" spans="1:32" s="495" customFormat="1" ht="20.25" customHeight="1">
      <c r="A38" s="494"/>
      <c r="B38" s="525"/>
      <c r="C38" s="497" t="s">
        <v>109</v>
      </c>
      <c r="D38" s="1116" t="s">
        <v>320</v>
      </c>
      <c r="E38" s="1117"/>
      <c r="F38" s="381"/>
      <c r="G38" s="382"/>
      <c r="H38" s="382"/>
      <c r="I38" s="382"/>
      <c r="J38" s="383"/>
      <c r="K38" s="382"/>
      <c r="L38" s="382"/>
      <c r="M38" s="382"/>
      <c r="N38" s="382"/>
      <c r="O38" s="382"/>
      <c r="P38" s="382"/>
      <c r="Q38" s="382"/>
      <c r="R38" s="382"/>
      <c r="S38" s="382"/>
      <c r="T38" s="382"/>
      <c r="U38" s="382"/>
      <c r="V38" s="382"/>
      <c r="W38" s="382"/>
      <c r="X38" s="382"/>
      <c r="Y38" s="382"/>
      <c r="Z38" s="382"/>
      <c r="AA38" s="382"/>
      <c r="AB38" s="382"/>
      <c r="AC38" s="382"/>
      <c r="AD38" s="382"/>
      <c r="AE38" s="382"/>
      <c r="AF38" s="384">
        <f t="shared" si="19"/>
        <v>0</v>
      </c>
    </row>
    <row r="39" spans="1:32" s="495" customFormat="1" ht="20.25" customHeight="1">
      <c r="A39" s="494"/>
      <c r="B39" s="1118" t="s">
        <v>321</v>
      </c>
      <c r="C39" s="1119"/>
      <c r="D39" s="1119"/>
      <c r="E39" s="1120"/>
      <c r="F39" s="385"/>
      <c r="G39" s="386"/>
      <c r="H39" s="386"/>
      <c r="I39" s="386"/>
      <c r="J39" s="387"/>
      <c r="K39" s="386"/>
      <c r="L39" s="386"/>
      <c r="M39" s="386"/>
      <c r="N39" s="386"/>
      <c r="O39" s="386"/>
      <c r="P39" s="386"/>
      <c r="Q39" s="386"/>
      <c r="R39" s="386"/>
      <c r="S39" s="386"/>
      <c r="T39" s="386"/>
      <c r="U39" s="386"/>
      <c r="V39" s="386"/>
      <c r="W39" s="386"/>
      <c r="X39" s="386"/>
      <c r="Y39" s="386"/>
      <c r="Z39" s="386"/>
      <c r="AA39" s="386"/>
      <c r="AB39" s="386"/>
      <c r="AC39" s="386"/>
      <c r="AD39" s="386"/>
      <c r="AE39" s="386"/>
      <c r="AF39" s="388">
        <f t="shared" si="19"/>
        <v>0</v>
      </c>
    </row>
    <row r="40" spans="1:32" s="495" customFormat="1" ht="20.25" customHeight="1">
      <c r="A40" s="494"/>
      <c r="B40" s="525"/>
      <c r="C40" s="507" t="s">
        <v>109</v>
      </c>
      <c r="D40" s="1121" t="s">
        <v>322</v>
      </c>
      <c r="E40" s="1122"/>
      <c r="F40" s="373"/>
      <c r="G40" s="374"/>
      <c r="H40" s="374"/>
      <c r="I40" s="374"/>
      <c r="J40" s="375"/>
      <c r="K40" s="374"/>
      <c r="L40" s="374"/>
      <c r="M40" s="374"/>
      <c r="N40" s="374"/>
      <c r="O40" s="374"/>
      <c r="P40" s="374"/>
      <c r="Q40" s="374"/>
      <c r="R40" s="374"/>
      <c r="S40" s="374"/>
      <c r="T40" s="374"/>
      <c r="U40" s="374"/>
      <c r="V40" s="374"/>
      <c r="W40" s="374"/>
      <c r="X40" s="374"/>
      <c r="Y40" s="374"/>
      <c r="Z40" s="374"/>
      <c r="AA40" s="374"/>
      <c r="AB40" s="374"/>
      <c r="AC40" s="374"/>
      <c r="AD40" s="374"/>
      <c r="AE40" s="374"/>
      <c r="AF40" s="376">
        <f t="shared" si="19"/>
        <v>0</v>
      </c>
    </row>
    <row r="41" spans="1:32" s="495" customFormat="1" ht="20.25" customHeight="1">
      <c r="A41" s="494"/>
      <c r="B41" s="525"/>
      <c r="C41" s="508" t="s">
        <v>109</v>
      </c>
      <c r="D41" s="1115" t="s">
        <v>319</v>
      </c>
      <c r="E41" s="1102"/>
      <c r="F41" s="377"/>
      <c r="G41" s="378"/>
      <c r="H41" s="378"/>
      <c r="I41" s="378"/>
      <c r="J41" s="378"/>
      <c r="K41" s="389"/>
      <c r="L41" s="389"/>
      <c r="M41" s="389"/>
      <c r="N41" s="389"/>
      <c r="O41" s="389"/>
      <c r="P41" s="389"/>
      <c r="Q41" s="389"/>
      <c r="R41" s="389"/>
      <c r="S41" s="389"/>
      <c r="T41" s="389"/>
      <c r="U41" s="389"/>
      <c r="V41" s="389"/>
      <c r="W41" s="389"/>
      <c r="X41" s="389"/>
      <c r="Y41" s="389"/>
      <c r="Z41" s="389"/>
      <c r="AA41" s="389"/>
      <c r="AB41" s="389"/>
      <c r="AC41" s="389"/>
      <c r="AD41" s="389"/>
      <c r="AE41" s="389"/>
      <c r="AF41" s="380">
        <f t="shared" si="19"/>
        <v>0</v>
      </c>
    </row>
    <row r="42" spans="1:32" s="495" customFormat="1" ht="20.25" customHeight="1">
      <c r="A42" s="494"/>
      <c r="B42" s="564"/>
      <c r="C42" s="497" t="s">
        <v>109</v>
      </c>
      <c r="D42" s="1116" t="s">
        <v>320</v>
      </c>
      <c r="E42" s="1117"/>
      <c r="F42" s="390"/>
      <c r="G42" s="391"/>
      <c r="H42" s="391"/>
      <c r="I42" s="391"/>
      <c r="J42" s="382"/>
      <c r="K42" s="392"/>
      <c r="L42" s="392"/>
      <c r="M42" s="392"/>
      <c r="N42" s="392"/>
      <c r="O42" s="392"/>
      <c r="P42" s="392"/>
      <c r="Q42" s="392"/>
      <c r="R42" s="392"/>
      <c r="S42" s="392"/>
      <c r="T42" s="392"/>
      <c r="U42" s="392"/>
      <c r="V42" s="392"/>
      <c r="W42" s="392"/>
      <c r="X42" s="392"/>
      <c r="Y42" s="392"/>
      <c r="Z42" s="392"/>
      <c r="AA42" s="392"/>
      <c r="AB42" s="392"/>
      <c r="AC42" s="392"/>
      <c r="AD42" s="392"/>
      <c r="AE42" s="392"/>
      <c r="AF42" s="384">
        <f t="shared" si="19"/>
        <v>0</v>
      </c>
    </row>
    <row r="43" spans="1:32" s="495" customFormat="1" ht="20.25" customHeight="1" thickBot="1">
      <c r="A43" s="494"/>
      <c r="B43" s="1094" t="s">
        <v>323</v>
      </c>
      <c r="C43" s="1095"/>
      <c r="D43" s="1095"/>
      <c r="E43" s="1096"/>
      <c r="F43" s="393"/>
      <c r="G43" s="394"/>
      <c r="H43" s="394"/>
      <c r="I43" s="394"/>
      <c r="J43" s="394"/>
      <c r="K43" s="640"/>
      <c r="L43" s="394"/>
      <c r="M43" s="394"/>
      <c r="N43" s="394"/>
      <c r="O43" s="394"/>
      <c r="P43" s="394"/>
      <c r="Q43" s="394"/>
      <c r="R43" s="394"/>
      <c r="S43" s="394"/>
      <c r="T43" s="394"/>
      <c r="U43" s="394"/>
      <c r="V43" s="394"/>
      <c r="W43" s="394"/>
      <c r="X43" s="394"/>
      <c r="Y43" s="394"/>
      <c r="Z43" s="394"/>
      <c r="AA43" s="394"/>
      <c r="AB43" s="394"/>
      <c r="AC43" s="394"/>
      <c r="AD43" s="394"/>
      <c r="AE43" s="394"/>
      <c r="AF43" s="395">
        <f t="shared" si="19"/>
        <v>0</v>
      </c>
    </row>
    <row r="44" spans="1:32" s="495" customFormat="1" ht="20.25" customHeight="1">
      <c r="A44" s="494"/>
      <c r="B44" s="1097" t="s">
        <v>324</v>
      </c>
      <c r="C44" s="1098"/>
      <c r="D44" s="1098"/>
      <c r="E44" s="1099"/>
      <c r="F44" s="396"/>
      <c r="G44" s="397"/>
      <c r="H44" s="397"/>
      <c r="I44" s="397"/>
      <c r="J44" s="398"/>
      <c r="K44" s="397"/>
      <c r="L44" s="397"/>
      <c r="M44" s="397"/>
      <c r="N44" s="397"/>
      <c r="O44" s="397"/>
      <c r="P44" s="397"/>
      <c r="Q44" s="397"/>
      <c r="R44" s="397"/>
      <c r="S44" s="397"/>
      <c r="T44" s="397"/>
      <c r="U44" s="397"/>
      <c r="V44" s="397"/>
      <c r="W44" s="397"/>
      <c r="X44" s="397"/>
      <c r="Y44" s="397"/>
      <c r="Z44" s="397"/>
      <c r="AA44" s="397"/>
      <c r="AB44" s="397"/>
      <c r="AC44" s="397"/>
      <c r="AD44" s="397"/>
      <c r="AE44" s="397"/>
      <c r="AF44" s="399">
        <f t="shared" si="19"/>
        <v>0</v>
      </c>
    </row>
    <row r="45" spans="1:32" s="495" customFormat="1" ht="20.25" customHeight="1">
      <c r="A45" s="494"/>
      <c r="B45" s="1100" t="s">
        <v>325</v>
      </c>
      <c r="C45" s="1101"/>
      <c r="D45" s="1101"/>
      <c r="E45" s="1102"/>
      <c r="F45" s="377"/>
      <c r="G45" s="378"/>
      <c r="H45" s="378"/>
      <c r="I45" s="378"/>
      <c r="J45" s="379"/>
      <c r="K45" s="378"/>
      <c r="L45" s="378"/>
      <c r="M45" s="378"/>
      <c r="N45" s="378"/>
      <c r="O45" s="378"/>
      <c r="P45" s="378"/>
      <c r="Q45" s="378"/>
      <c r="R45" s="378"/>
      <c r="S45" s="378"/>
      <c r="T45" s="378"/>
      <c r="U45" s="378"/>
      <c r="V45" s="378"/>
      <c r="W45" s="378"/>
      <c r="X45" s="378"/>
      <c r="Y45" s="378"/>
      <c r="Z45" s="378"/>
      <c r="AA45" s="378"/>
      <c r="AB45" s="378"/>
      <c r="AC45" s="378"/>
      <c r="AD45" s="378"/>
      <c r="AE45" s="378"/>
      <c r="AF45" s="380">
        <f t="shared" si="19"/>
        <v>0</v>
      </c>
    </row>
    <row r="46" spans="1:32" s="495" customFormat="1" ht="20.25" customHeight="1" thickBot="1">
      <c r="A46" s="494"/>
      <c r="B46" s="1103" t="s">
        <v>326</v>
      </c>
      <c r="C46" s="1104"/>
      <c r="D46" s="1104"/>
      <c r="E46" s="1105"/>
      <c r="F46" s="400"/>
      <c r="G46" s="401"/>
      <c r="H46" s="401"/>
      <c r="I46" s="401"/>
      <c r="J46" s="402"/>
      <c r="K46" s="401"/>
      <c r="L46" s="401"/>
      <c r="M46" s="401"/>
      <c r="N46" s="401"/>
      <c r="O46" s="401"/>
      <c r="P46" s="401"/>
      <c r="Q46" s="401"/>
      <c r="R46" s="401"/>
      <c r="S46" s="401"/>
      <c r="T46" s="401"/>
      <c r="U46" s="401"/>
      <c r="V46" s="401"/>
      <c r="W46" s="401"/>
      <c r="X46" s="401"/>
      <c r="Y46" s="401"/>
      <c r="Z46" s="401"/>
      <c r="AA46" s="401"/>
      <c r="AB46" s="401"/>
      <c r="AC46" s="401"/>
      <c r="AD46" s="401"/>
      <c r="AE46" s="401"/>
      <c r="AF46" s="403" t="s">
        <v>327</v>
      </c>
    </row>
    <row r="47" spans="1:32" s="495" customFormat="1" ht="20.25" customHeight="1">
      <c r="B47" s="506"/>
      <c r="C47" s="506"/>
      <c r="D47" s="506"/>
      <c r="E47" s="506"/>
      <c r="F47" s="506"/>
      <c r="G47" s="506"/>
      <c r="H47" s="506"/>
      <c r="I47" s="506"/>
      <c r="J47" s="506"/>
      <c r="K47" s="506"/>
      <c r="L47" s="506"/>
      <c r="M47" s="506"/>
      <c r="N47" s="506"/>
      <c r="O47" s="506"/>
      <c r="P47" s="506"/>
      <c r="Q47" s="506"/>
      <c r="R47" s="506"/>
      <c r="S47" s="506"/>
      <c r="T47" s="506"/>
      <c r="U47" s="506"/>
      <c r="V47" s="506"/>
      <c r="W47" s="506"/>
      <c r="X47" s="506"/>
      <c r="Y47" s="506"/>
      <c r="Z47" s="506"/>
      <c r="AA47" s="506"/>
      <c r="AB47" s="506"/>
      <c r="AC47" s="506"/>
      <c r="AD47" s="506"/>
      <c r="AE47" s="506"/>
      <c r="AF47" s="506"/>
    </row>
    <row r="48" spans="1:32" s="495" customFormat="1" ht="20.25" customHeight="1" thickBot="1">
      <c r="B48" s="489" t="s">
        <v>287</v>
      </c>
      <c r="C48" s="490" t="s">
        <v>328</v>
      </c>
      <c r="D48" s="404"/>
      <c r="E48" s="506"/>
      <c r="F48" s="506"/>
      <c r="G48" s="506"/>
      <c r="H48" s="506"/>
      <c r="I48" s="506"/>
      <c r="J48" s="506"/>
      <c r="K48" s="506"/>
      <c r="L48" s="506"/>
      <c r="M48" s="506"/>
      <c r="N48" s="506"/>
      <c r="O48" s="506"/>
      <c r="P48" s="506"/>
      <c r="Q48" s="506"/>
      <c r="R48" s="506"/>
      <c r="S48" s="506"/>
      <c r="T48" s="506"/>
      <c r="U48" s="506"/>
      <c r="V48" s="506"/>
      <c r="W48" s="506"/>
      <c r="X48" s="506"/>
      <c r="Y48" s="506"/>
      <c r="Z48" s="506"/>
      <c r="AA48" s="506"/>
      <c r="AB48" s="506"/>
      <c r="AC48" s="506"/>
      <c r="AD48" s="506"/>
      <c r="AE48" s="506"/>
      <c r="AF48" s="506"/>
    </row>
    <row r="49" spans="1:32" s="495" customFormat="1" ht="20.25" customHeight="1">
      <c r="A49" s="494"/>
      <c r="B49" s="1106" t="s">
        <v>289</v>
      </c>
      <c r="C49" s="1083"/>
      <c r="D49" s="1083"/>
      <c r="E49" s="1084"/>
      <c r="F49" s="1113" t="s">
        <v>290</v>
      </c>
      <c r="G49" s="1083"/>
      <c r="H49" s="1083"/>
      <c r="I49" s="1083"/>
      <c r="J49" s="1083"/>
      <c r="K49" s="1082" t="s">
        <v>291</v>
      </c>
      <c r="L49" s="1083"/>
      <c r="M49" s="1083"/>
      <c r="N49" s="1083"/>
      <c r="O49" s="1083"/>
      <c r="P49" s="1083"/>
      <c r="Q49" s="1083"/>
      <c r="R49" s="1083"/>
      <c r="S49" s="1083"/>
      <c r="T49" s="1083"/>
      <c r="U49" s="1083"/>
      <c r="V49" s="1083"/>
      <c r="W49" s="1083"/>
      <c r="X49" s="1083"/>
      <c r="Y49" s="1083"/>
      <c r="Z49" s="1083"/>
      <c r="AA49" s="1083"/>
      <c r="AB49" s="1083"/>
      <c r="AC49" s="1083"/>
      <c r="AD49" s="1083"/>
      <c r="AE49" s="1084"/>
    </row>
    <row r="50" spans="1:32" s="495" customFormat="1" ht="20.25" customHeight="1">
      <c r="A50" s="494"/>
      <c r="B50" s="1107"/>
      <c r="C50" s="1108"/>
      <c r="D50" s="1108"/>
      <c r="E50" s="1109"/>
      <c r="F50" s="1114"/>
      <c r="G50" s="1086"/>
      <c r="H50" s="1086"/>
      <c r="I50" s="1086"/>
      <c r="J50" s="1086"/>
      <c r="K50" s="1085"/>
      <c r="L50" s="1086"/>
      <c r="M50" s="1086"/>
      <c r="N50" s="1086"/>
      <c r="O50" s="1086"/>
      <c r="P50" s="1086"/>
      <c r="Q50" s="1086"/>
      <c r="R50" s="1086"/>
      <c r="S50" s="1086"/>
      <c r="T50" s="1086"/>
      <c r="U50" s="1086"/>
      <c r="V50" s="1086"/>
      <c r="W50" s="1086"/>
      <c r="X50" s="1086"/>
      <c r="Y50" s="1086"/>
      <c r="Z50" s="1086"/>
      <c r="AA50" s="1086"/>
      <c r="AB50" s="1086"/>
      <c r="AC50" s="1086"/>
      <c r="AD50" s="1086"/>
      <c r="AE50" s="1087"/>
    </row>
    <row r="51" spans="1:32" s="495" customFormat="1" ht="20.25" customHeight="1" thickBot="1">
      <c r="A51" s="494"/>
      <c r="B51" s="1110"/>
      <c r="C51" s="1111"/>
      <c r="D51" s="1111"/>
      <c r="E51" s="1112"/>
      <c r="F51" s="305" t="s">
        <v>181</v>
      </c>
      <c r="G51" s="544" t="s">
        <v>142</v>
      </c>
      <c r="H51" s="544" t="s">
        <v>182</v>
      </c>
      <c r="I51" s="544" t="s">
        <v>183</v>
      </c>
      <c r="J51" s="544" t="s">
        <v>125</v>
      </c>
      <c r="K51" s="544" t="s">
        <v>125</v>
      </c>
      <c r="L51" s="544" t="s">
        <v>126</v>
      </c>
      <c r="M51" s="544" t="s">
        <v>127</v>
      </c>
      <c r="N51" s="544" t="s">
        <v>128</v>
      </c>
      <c r="O51" s="544" t="s">
        <v>129</v>
      </c>
      <c r="P51" s="544" t="s">
        <v>130</v>
      </c>
      <c r="Q51" s="544" t="s">
        <v>131</v>
      </c>
      <c r="R51" s="544" t="s">
        <v>132</v>
      </c>
      <c r="S51" s="544" t="s">
        <v>133</v>
      </c>
      <c r="T51" s="544" t="s">
        <v>134</v>
      </c>
      <c r="U51" s="544" t="s">
        <v>135</v>
      </c>
      <c r="V51" s="544" t="s">
        <v>136</v>
      </c>
      <c r="W51" s="544" t="s">
        <v>137</v>
      </c>
      <c r="X51" s="544" t="s">
        <v>184</v>
      </c>
      <c r="Y51" s="544" t="s">
        <v>185</v>
      </c>
      <c r="Z51" s="544" t="s">
        <v>186</v>
      </c>
      <c r="AA51" s="544" t="s">
        <v>187</v>
      </c>
      <c r="AB51" s="544" t="s">
        <v>457</v>
      </c>
      <c r="AC51" s="544" t="s">
        <v>458</v>
      </c>
      <c r="AD51" s="544" t="s">
        <v>459</v>
      </c>
      <c r="AE51" s="641" t="s">
        <v>460</v>
      </c>
      <c r="AF51" s="642"/>
    </row>
    <row r="52" spans="1:32" s="495" customFormat="1" ht="20.25" customHeight="1">
      <c r="A52" s="494"/>
      <c r="B52" s="1088" t="s">
        <v>329</v>
      </c>
      <c r="C52" s="1089"/>
      <c r="D52" s="1089"/>
      <c r="E52" s="1090"/>
      <c r="F52" s="567"/>
      <c r="G52" s="568"/>
      <c r="H52" s="568"/>
      <c r="I52" s="568"/>
      <c r="J52" s="568"/>
      <c r="K52" s="569"/>
      <c r="L52" s="568"/>
      <c r="M52" s="568"/>
      <c r="N52" s="568"/>
      <c r="O52" s="568"/>
      <c r="P52" s="568"/>
      <c r="Q52" s="568"/>
      <c r="R52" s="568"/>
      <c r="S52" s="568"/>
      <c r="T52" s="568"/>
      <c r="U52" s="568"/>
      <c r="V52" s="568"/>
      <c r="W52" s="568"/>
      <c r="X52" s="568"/>
      <c r="Y52" s="568"/>
      <c r="Z52" s="568"/>
      <c r="AA52" s="568"/>
      <c r="AB52" s="568"/>
      <c r="AC52" s="568"/>
      <c r="AD52" s="570"/>
      <c r="AE52" s="571"/>
      <c r="AF52" s="506"/>
    </row>
    <row r="53" spans="1:32" s="495" customFormat="1" ht="20.25" customHeight="1" thickBot="1">
      <c r="A53" s="494"/>
      <c r="B53" s="509"/>
      <c r="C53" s="1091" t="s">
        <v>330</v>
      </c>
      <c r="D53" s="1092"/>
      <c r="E53" s="1093"/>
      <c r="F53" s="573"/>
      <c r="G53" s="574"/>
      <c r="H53" s="574"/>
      <c r="I53" s="574"/>
      <c r="J53" s="566"/>
      <c r="K53" s="405">
        <f>+K43</f>
        <v>0</v>
      </c>
      <c r="L53" s="405">
        <f>+L43</f>
        <v>0</v>
      </c>
      <c r="M53" s="405">
        <f t="shared" ref="M53:AE53" si="20">+M43</f>
        <v>0</v>
      </c>
      <c r="N53" s="405">
        <f t="shared" si="20"/>
        <v>0</v>
      </c>
      <c r="O53" s="405">
        <f t="shared" si="20"/>
        <v>0</v>
      </c>
      <c r="P53" s="405">
        <f t="shared" si="20"/>
        <v>0</v>
      </c>
      <c r="Q53" s="405">
        <f t="shared" si="20"/>
        <v>0</v>
      </c>
      <c r="R53" s="405">
        <f t="shared" si="20"/>
        <v>0</v>
      </c>
      <c r="S53" s="405">
        <f t="shared" si="20"/>
        <v>0</v>
      </c>
      <c r="T53" s="405">
        <f t="shared" si="20"/>
        <v>0</v>
      </c>
      <c r="U53" s="405">
        <f t="shared" si="20"/>
        <v>0</v>
      </c>
      <c r="V53" s="405">
        <f t="shared" si="20"/>
        <v>0</v>
      </c>
      <c r="W53" s="405">
        <f t="shared" si="20"/>
        <v>0</v>
      </c>
      <c r="X53" s="405">
        <f t="shared" si="20"/>
        <v>0</v>
      </c>
      <c r="Y53" s="405">
        <f t="shared" si="20"/>
        <v>0</v>
      </c>
      <c r="Z53" s="405">
        <f t="shared" si="20"/>
        <v>0</v>
      </c>
      <c r="AA53" s="405">
        <f>+AA43</f>
        <v>0</v>
      </c>
      <c r="AB53" s="405">
        <f t="shared" si="20"/>
        <v>0</v>
      </c>
      <c r="AC53" s="405">
        <f t="shared" si="20"/>
        <v>0</v>
      </c>
      <c r="AD53" s="405">
        <f t="shared" si="20"/>
        <v>0</v>
      </c>
      <c r="AE53" s="406">
        <f t="shared" si="20"/>
        <v>0</v>
      </c>
      <c r="AF53" s="506"/>
    </row>
    <row r="54" spans="1:32" s="495" customFormat="1" ht="20.25" customHeight="1" thickBot="1">
      <c r="B54" s="505"/>
      <c r="C54" s="505"/>
      <c r="D54" s="506"/>
      <c r="E54" s="506"/>
      <c r="F54" s="506"/>
      <c r="G54" s="506"/>
      <c r="H54" s="506"/>
      <c r="I54" s="572" t="s">
        <v>331</v>
      </c>
      <c r="J54" s="575" t="e">
        <f>+IRR(J53:AE53)</f>
        <v>#NUM!</v>
      </c>
      <c r="L54" s="506"/>
      <c r="M54" s="506"/>
      <c r="N54" s="506"/>
      <c r="O54" s="506"/>
      <c r="P54" s="506"/>
      <c r="Q54" s="506"/>
      <c r="R54" s="506"/>
      <c r="S54" s="506"/>
      <c r="T54" s="506"/>
      <c r="U54" s="506"/>
      <c r="V54" s="506"/>
      <c r="W54" s="506"/>
      <c r="X54" s="506"/>
      <c r="Y54" s="506"/>
      <c r="Z54" s="506"/>
      <c r="AA54" s="506"/>
      <c r="AB54" s="506"/>
      <c r="AC54" s="506"/>
      <c r="AD54" s="506"/>
      <c r="AE54" s="506"/>
      <c r="AF54" s="506"/>
    </row>
    <row r="55" spans="1:32" s="495" customFormat="1" ht="20.25" customHeight="1">
      <c r="B55" s="506"/>
      <c r="C55" s="506"/>
      <c r="D55" s="506"/>
      <c r="E55" s="506"/>
      <c r="F55" s="506"/>
      <c r="G55" s="506"/>
      <c r="H55" s="506"/>
      <c r="I55" s="506"/>
      <c r="J55" s="506"/>
      <c r="K55" s="506"/>
      <c r="L55" s="506"/>
      <c r="M55" s="506"/>
      <c r="N55" s="506"/>
      <c r="O55" s="506"/>
      <c r="P55" s="506"/>
      <c r="Q55" s="506"/>
      <c r="R55" s="506"/>
      <c r="S55" s="506"/>
      <c r="T55" s="506"/>
      <c r="U55" s="506"/>
      <c r="V55" s="506"/>
      <c r="W55" s="506"/>
      <c r="X55" s="506"/>
      <c r="Y55" s="506"/>
      <c r="Z55" s="506"/>
      <c r="AA55" s="506"/>
      <c r="AB55" s="506"/>
      <c r="AC55" s="506"/>
      <c r="AD55" s="506"/>
      <c r="AE55" s="506"/>
      <c r="AF55" s="506"/>
    </row>
    <row r="56" spans="1:32" s="510" customFormat="1" ht="14.25" customHeight="1">
      <c r="B56" s="635" t="s">
        <v>80</v>
      </c>
      <c r="C56" s="1072" t="s">
        <v>332</v>
      </c>
      <c r="D56" s="1072"/>
      <c r="E56" s="1072"/>
      <c r="F56" s="1072"/>
      <c r="G56" s="1072"/>
      <c r="H56" s="1072"/>
      <c r="I56" s="1072"/>
      <c r="J56" s="1072"/>
      <c r="K56" s="1072"/>
      <c r="L56" s="1072"/>
      <c r="M56" s="1072"/>
      <c r="N56" s="1072"/>
      <c r="O56" s="1072"/>
      <c r="P56" s="1072"/>
      <c r="Q56" s="1072"/>
      <c r="R56" s="1072"/>
      <c r="S56" s="1072"/>
      <c r="T56" s="1072"/>
      <c r="U56" s="1072"/>
      <c r="V56" s="1072"/>
      <c r="W56" s="1072"/>
      <c r="X56" s="1072"/>
      <c r="Y56" s="1072"/>
      <c r="Z56" s="1072"/>
      <c r="AA56" s="1072"/>
      <c r="AB56" s="1072"/>
      <c r="AC56" s="1072"/>
      <c r="AD56" s="1072"/>
      <c r="AE56" s="1072"/>
      <c r="AF56" s="1072"/>
    </row>
    <row r="57" spans="1:32" s="510" customFormat="1" ht="14.25" customHeight="1">
      <c r="B57" s="635" t="s">
        <v>81</v>
      </c>
      <c r="C57" s="1072" t="s">
        <v>333</v>
      </c>
      <c r="D57" s="1072"/>
      <c r="E57" s="1072"/>
      <c r="F57" s="1072"/>
      <c r="G57" s="1072"/>
      <c r="H57" s="1072"/>
      <c r="I57" s="1072"/>
      <c r="J57" s="1072"/>
      <c r="K57" s="1072"/>
      <c r="L57" s="1072"/>
      <c r="M57" s="1072"/>
      <c r="N57" s="1072"/>
      <c r="O57" s="1072"/>
      <c r="P57" s="1072"/>
      <c r="Q57" s="1072"/>
      <c r="R57" s="1072"/>
      <c r="S57" s="1072"/>
      <c r="T57" s="1072"/>
      <c r="U57" s="1072"/>
      <c r="V57" s="1072"/>
      <c r="W57" s="1072"/>
      <c r="X57" s="1072"/>
      <c r="Y57" s="1072"/>
      <c r="Z57" s="1072"/>
      <c r="AA57" s="1072"/>
      <c r="AB57" s="1072"/>
      <c r="AC57" s="1072"/>
      <c r="AD57" s="1072"/>
      <c r="AE57" s="1072"/>
      <c r="AF57" s="1072"/>
    </row>
    <row r="58" spans="1:32" s="510" customFormat="1" ht="14.25" customHeight="1">
      <c r="B58" s="635" t="s">
        <v>82</v>
      </c>
      <c r="C58" s="1072" t="s">
        <v>334</v>
      </c>
      <c r="D58" s="1072"/>
      <c r="E58" s="1072"/>
      <c r="F58" s="1072"/>
      <c r="G58" s="1072"/>
      <c r="H58" s="1072"/>
      <c r="I58" s="1072"/>
      <c r="J58" s="1072"/>
      <c r="K58" s="1072"/>
      <c r="L58" s="1072"/>
      <c r="M58" s="1072"/>
      <c r="N58" s="1072"/>
      <c r="O58" s="1072"/>
      <c r="P58" s="1072"/>
      <c r="Q58" s="1072"/>
      <c r="R58" s="1072"/>
      <c r="S58" s="1072"/>
      <c r="T58" s="1072"/>
      <c r="U58" s="1072"/>
      <c r="V58" s="1072"/>
      <c r="W58" s="1072"/>
      <c r="X58" s="1072"/>
      <c r="Y58" s="1072"/>
      <c r="Z58" s="1072"/>
      <c r="AA58" s="1072"/>
      <c r="AB58" s="1072"/>
      <c r="AC58" s="1072"/>
      <c r="AD58" s="1072"/>
      <c r="AE58" s="1072"/>
      <c r="AF58" s="1072"/>
    </row>
    <row r="59" spans="1:32" s="510" customFormat="1" ht="14.25" customHeight="1">
      <c r="B59" s="635" t="s">
        <v>121</v>
      </c>
      <c r="C59" s="1072" t="s">
        <v>486</v>
      </c>
      <c r="D59" s="1072"/>
      <c r="E59" s="1072"/>
      <c r="F59" s="1072"/>
      <c r="G59" s="1072"/>
      <c r="H59" s="1072"/>
      <c r="I59" s="1072"/>
      <c r="J59" s="1072"/>
      <c r="K59" s="1072"/>
      <c r="L59" s="1072"/>
      <c r="M59" s="1072"/>
      <c r="N59" s="1072"/>
      <c r="O59" s="1072"/>
      <c r="P59" s="1072"/>
      <c r="Q59" s="1072"/>
      <c r="R59" s="1072"/>
      <c r="S59" s="1072"/>
      <c r="T59" s="1072"/>
      <c r="U59" s="1072"/>
      <c r="V59" s="1072"/>
      <c r="W59" s="1072"/>
      <c r="X59" s="1072"/>
      <c r="Y59" s="1072"/>
      <c r="Z59" s="1072"/>
      <c r="AA59" s="1072"/>
      <c r="AB59" s="1072"/>
      <c r="AC59" s="1072"/>
      <c r="AD59" s="1072"/>
      <c r="AE59" s="1072"/>
      <c r="AF59" s="1072"/>
    </row>
    <row r="60" spans="1:32" s="510" customFormat="1" ht="14.25" customHeight="1">
      <c r="B60" s="635" t="s">
        <v>122</v>
      </c>
      <c r="C60" s="1073" t="s">
        <v>810</v>
      </c>
      <c r="D60" s="1073"/>
      <c r="E60" s="1073"/>
      <c r="F60" s="1073"/>
      <c r="G60" s="1073"/>
      <c r="H60" s="1073"/>
      <c r="I60" s="1073"/>
      <c r="J60" s="1073"/>
      <c r="K60" s="1073"/>
      <c r="L60" s="1073"/>
      <c r="M60" s="1073"/>
      <c r="N60" s="1073"/>
      <c r="O60" s="1073"/>
      <c r="P60" s="1073"/>
      <c r="Q60" s="1073"/>
      <c r="R60" s="1073"/>
      <c r="S60" s="1073"/>
      <c r="T60" s="1073"/>
      <c r="U60" s="1073"/>
      <c r="V60" s="1073"/>
      <c r="W60" s="1073"/>
      <c r="X60" s="1073"/>
      <c r="Y60" s="1073"/>
      <c r="Z60" s="1073"/>
      <c r="AA60" s="1073"/>
      <c r="AB60" s="1073"/>
      <c r="AC60" s="1073"/>
      <c r="AD60" s="1073"/>
      <c r="AE60" s="1073"/>
      <c r="AF60" s="1073"/>
    </row>
    <row r="61" spans="1:32" s="488" customFormat="1" ht="14.25" customHeight="1" thickBot="1">
      <c r="A61" s="407"/>
      <c r="B61" s="635" t="s">
        <v>336</v>
      </c>
      <c r="C61" s="1072" t="s">
        <v>782</v>
      </c>
      <c r="D61" s="1072"/>
      <c r="E61" s="1072"/>
      <c r="F61" s="1072"/>
      <c r="G61" s="1072"/>
      <c r="H61" s="1072"/>
      <c r="I61" s="1072"/>
      <c r="J61" s="1072"/>
      <c r="K61" s="1072"/>
      <c r="L61" s="1072"/>
      <c r="M61" s="1072"/>
      <c r="N61" s="1072"/>
      <c r="O61" s="1072"/>
      <c r="P61" s="1072"/>
      <c r="Q61" s="1072"/>
      <c r="R61" s="1072"/>
      <c r="S61" s="1072"/>
      <c r="T61" s="1072"/>
      <c r="U61" s="1072"/>
      <c r="V61" s="1072"/>
      <c r="W61" s="1072"/>
      <c r="X61" s="1072"/>
      <c r="Y61" s="1072"/>
      <c r="Z61" s="1072"/>
      <c r="AA61" s="1072"/>
      <c r="AB61" s="1072"/>
      <c r="AC61" s="1072"/>
      <c r="AD61" s="1072"/>
      <c r="AE61" s="1072"/>
      <c r="AF61" s="1072"/>
    </row>
    <row r="62" spans="1:32" s="488" customFormat="1" ht="14.25" customHeight="1">
      <c r="A62" s="491"/>
      <c r="B62" s="491"/>
      <c r="C62" s="491"/>
      <c r="AC62" s="1074" t="s">
        <v>260</v>
      </c>
      <c r="AD62" s="1075"/>
      <c r="AE62" s="1075"/>
      <c r="AF62" s="1076"/>
    </row>
    <row r="63" spans="1:32" s="488" customFormat="1" ht="14.25" customHeight="1" thickBot="1">
      <c r="AC63" s="1077"/>
      <c r="AD63" s="1078"/>
      <c r="AE63" s="1078"/>
      <c r="AF63" s="1079"/>
    </row>
    <row r="64" spans="1:32" s="488" customFormat="1" ht="8.25" customHeight="1"/>
  </sheetData>
  <mergeCells count="52">
    <mergeCell ref="B2:AF2"/>
    <mergeCell ref="B4:AF4"/>
    <mergeCell ref="B7:E9"/>
    <mergeCell ref="F7:J8"/>
    <mergeCell ref="K7:AE8"/>
    <mergeCell ref="AF7:AF9"/>
    <mergeCell ref="C23:E23"/>
    <mergeCell ref="C10:E10"/>
    <mergeCell ref="D11:E11"/>
    <mergeCell ref="D12:E12"/>
    <mergeCell ref="D13:E13"/>
    <mergeCell ref="C16:E16"/>
    <mergeCell ref="D17:E17"/>
    <mergeCell ref="C19:E19"/>
    <mergeCell ref="C20:E20"/>
    <mergeCell ref="D21:E21"/>
    <mergeCell ref="C22:E22"/>
    <mergeCell ref="D36:E36"/>
    <mergeCell ref="C24:E24"/>
    <mergeCell ref="C25:E25"/>
    <mergeCell ref="C26:E26"/>
    <mergeCell ref="C27:E27"/>
    <mergeCell ref="C28:E28"/>
    <mergeCell ref="B31:E33"/>
    <mergeCell ref="F31:J32"/>
    <mergeCell ref="K31:AE32"/>
    <mergeCell ref="AF31:AF33"/>
    <mergeCell ref="B34:E34"/>
    <mergeCell ref="D35:E35"/>
    <mergeCell ref="F49:J50"/>
    <mergeCell ref="D37:E37"/>
    <mergeCell ref="D38:E38"/>
    <mergeCell ref="B39:E39"/>
    <mergeCell ref="D40:E40"/>
    <mergeCell ref="D41:E41"/>
    <mergeCell ref="D42:E42"/>
    <mergeCell ref="C59:AF59"/>
    <mergeCell ref="C60:AF60"/>
    <mergeCell ref="C61:AF61"/>
    <mergeCell ref="AC62:AF63"/>
    <mergeCell ref="D18:E18"/>
    <mergeCell ref="K49:AE50"/>
    <mergeCell ref="B52:E52"/>
    <mergeCell ref="C53:E53"/>
    <mergeCell ref="C56:AF56"/>
    <mergeCell ref="C57:AF57"/>
    <mergeCell ref="C58:AF58"/>
    <mergeCell ref="B43:E43"/>
    <mergeCell ref="B44:E44"/>
    <mergeCell ref="B45:E45"/>
    <mergeCell ref="B46:E46"/>
    <mergeCell ref="B49:E51"/>
  </mergeCells>
  <phoneticPr fontId="10"/>
  <printOptions horizontalCentered="1"/>
  <pageMargins left="0.78740157480314965" right="0.59055118110236227" top="0.78740157480314965" bottom="0.59055118110236227" header="0.51181102362204722" footer="0.78740157480314965"/>
  <pageSetup paperSize="8" scale="44" orientation="landscape" horizontalDpi="300" verticalDpi="300"/>
  <headerFooter alignWithMargins="0"/>
  <ignoredErrors>
    <ignoredError sqref="AD13" formula="1"/>
  </ignoredErrors>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24</vt:i4>
      </vt:variant>
      <vt:variant>
        <vt:lpstr>名前付き一覧</vt:lpstr>
      </vt:variant>
      <vt:variant>
        <vt:i4>25</vt:i4>
      </vt:variant>
    </vt:vector>
  </HeadingPairs>
  <TitlesOfParts>
    <vt:vector size="49" baseType="lpstr">
      <vt:lpstr>表紙</vt:lpstr>
      <vt:lpstr>提案書提出資料一覧表 </vt:lpstr>
      <vt:lpstr>様式第1号</vt:lpstr>
      <vt:lpstr>様式第11号-2</vt:lpstr>
      <vt:lpstr>様式第14号（別紙1）</vt:lpstr>
      <vt:lpstr>様式第14号（別紙2）</vt:lpstr>
      <vt:lpstr>様式第14号（別紙3）</vt:lpstr>
      <vt:lpstr>様式15号-1-1（別紙1）</vt:lpstr>
      <vt:lpstr>様式第15号-1-4（別紙1）</vt:lpstr>
      <vt:lpstr>様式第15号-1-4（別紙2）</vt:lpstr>
      <vt:lpstr>様式第15号-1-4（別紙3） </vt:lpstr>
      <vt:lpstr>様式第15号-1-4（別紙4）</vt:lpstr>
      <vt:lpstr>様式第15号-1-4（別紙5）</vt:lpstr>
      <vt:lpstr>様式第15号1-4（別紙6）</vt:lpstr>
      <vt:lpstr>様式第15号1-4（別紙7）</vt:lpstr>
      <vt:lpstr>様式第15号-1-5（別紙1）</vt:lpstr>
      <vt:lpstr>様式第15号-2-2（別紙1）</vt:lpstr>
      <vt:lpstr>様式第15号-2-2（別紙2）</vt:lpstr>
      <vt:lpstr>様式第15号-2-9（別紙1）</vt:lpstr>
      <vt:lpstr>様式第15号-2-9（別紙2）</vt:lpstr>
      <vt:lpstr>様式15号-3-1（別紙1）</vt:lpstr>
      <vt:lpstr>様式第15号-3-2（別紙1）</vt:lpstr>
      <vt:lpstr>様式第15号-3-2（別紙2）</vt:lpstr>
      <vt:lpstr>様式第15号-3-3（別紙1）</vt:lpstr>
      <vt:lpstr>'提案書提出資料一覧表 '!Print_Area</vt:lpstr>
      <vt:lpstr>表紙!Print_Area</vt:lpstr>
      <vt:lpstr>'様式15号-1-1（別紙1）'!Print_Area</vt:lpstr>
      <vt:lpstr>'様式15号-3-1（別紙1）'!Print_Area</vt:lpstr>
      <vt:lpstr>'様式第11号-2'!Print_Area</vt:lpstr>
      <vt:lpstr>'様式第14号（別紙1）'!Print_Area</vt:lpstr>
      <vt:lpstr>'様式第14号（別紙2）'!Print_Area</vt:lpstr>
      <vt:lpstr>'様式第14号（別紙3）'!Print_Area</vt:lpstr>
      <vt:lpstr>'様式第15号-1-4（別紙1）'!Print_Area</vt:lpstr>
      <vt:lpstr>'様式第15号-1-4（別紙2）'!Print_Area</vt:lpstr>
      <vt:lpstr>'様式第15号-1-4（別紙3） '!Print_Area</vt:lpstr>
      <vt:lpstr>'様式第15号-1-4（別紙4）'!Print_Area</vt:lpstr>
      <vt:lpstr>'様式第15号-1-4（別紙5）'!Print_Area</vt:lpstr>
      <vt:lpstr>'様式第15号1-4（別紙6）'!Print_Area</vt:lpstr>
      <vt:lpstr>'様式第15号1-4（別紙7）'!Print_Area</vt:lpstr>
      <vt:lpstr>'様式第15号-1-5（別紙1）'!Print_Area</vt:lpstr>
      <vt:lpstr>'様式第15号-2-2（別紙1）'!Print_Area</vt:lpstr>
      <vt:lpstr>'様式第15号-2-2（別紙2）'!Print_Area</vt:lpstr>
      <vt:lpstr>'様式第15号-2-9（別紙1）'!Print_Area</vt:lpstr>
      <vt:lpstr>'様式第15号-2-9（別紙2）'!Print_Area</vt:lpstr>
      <vt:lpstr>'様式第15号-3-2（別紙1）'!Print_Area</vt:lpstr>
      <vt:lpstr>'様式第15号-3-3（別紙1）'!Print_Area</vt:lpstr>
      <vt:lpstr>様式第1号!Print_Area</vt:lpstr>
      <vt:lpstr>'様式15号-1-1（別紙1）'!Print_Titles</vt:lpstr>
      <vt:lpstr>'様式第15号-1-5（別紙1）'!Print_Titles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C20104</cp:lastModifiedBy>
  <cp:lastPrinted>2023-05-02T04:49:02Z</cp:lastPrinted>
  <dcterms:created xsi:type="dcterms:W3CDTF">2015-05-10T10:37:30Z</dcterms:created>
  <dcterms:modified xsi:type="dcterms:W3CDTF">2023-05-08T08:29:20Z</dcterms:modified>
</cp:coreProperties>
</file>