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90" windowHeight="4370" activeTab="0"/>
  </bookViews>
  <sheets>
    <sheet name="統一様式" sheetId="1" r:id="rId1"/>
    <sheet name="Sheet1" sheetId="2" r:id="rId2"/>
  </sheets>
  <definedNames>
    <definedName name="_xlnm.Print_Area" localSheetId="0">'統一様式'!$A$1:$I$106</definedName>
  </definedNames>
  <calcPr fullCalcOnLoad="1"/>
</workbook>
</file>

<file path=xl/sharedStrings.xml><?xml version="1.0" encoding="utf-8"?>
<sst xmlns="http://schemas.openxmlformats.org/spreadsheetml/2006/main" count="198" uniqueCount="100">
  <si>
    <t>機能要件</t>
  </si>
  <si>
    <t>記載欄</t>
  </si>
  <si>
    <t>1</t>
  </si>
  <si>
    <t>全般</t>
  </si>
  <si>
    <t>（1）利用者サイト</t>
  </si>
  <si>
    <t>簡易検索及び詳細検索ができること。</t>
  </si>
  <si>
    <t>検索語を入力しなくても検索ができること</t>
  </si>
  <si>
    <t>商用コンテンツ（国内出版物）の書誌情報にはカナ読みが含まれており、カナ検索ができること。</t>
  </si>
  <si>
    <t>利用者ID及びパスワードでログインすることで、検索・貸出・閲覧・返却・予約ができること。</t>
  </si>
  <si>
    <t>ライセンスフリーの書籍はログイン不要で閲覧できること</t>
  </si>
  <si>
    <t>電子書籍全件を一覧表示できること。</t>
  </si>
  <si>
    <t>貸出処理完了後、ワンクリックで電子書籍を閲覧できること。</t>
  </si>
  <si>
    <t>貸出期間終了後、自動的に返却されること。</t>
  </si>
  <si>
    <t>貸出中の電子書籍については予約ができること。</t>
  </si>
  <si>
    <t>予約の入っていないコンテンツは貸出しの延長ができること（延長を行わない設定もできること）</t>
  </si>
  <si>
    <t>マイページ機能があり、利用状況（貸出・予約一覧）の確認ができ、返却、貸出延長、予約取り消し、パスワード変更が行えること。</t>
  </si>
  <si>
    <t>試し読みができること。</t>
  </si>
  <si>
    <t>詳細な利用者向け日本語オンラインマニュアルがあること（困った時の対象方法があること）</t>
  </si>
  <si>
    <t>トップページの各種バナーから別サイトに移動できること。</t>
  </si>
  <si>
    <t>ホームページへのリンクを設置できること。</t>
  </si>
  <si>
    <t>お知らせ、新着案内、貸出し及び予約ランキング、特定のテーマで集めた特集を確認・閲覧できること。また、常に貸出可能な書籍をトップページに表示させる設定ができること。</t>
  </si>
  <si>
    <t>予約した電子書籍が借りられるようになった時に、通知があること。</t>
  </si>
  <si>
    <t>サイトのトップページのロゴ画像を登録・変更できること。</t>
  </si>
  <si>
    <t>（2）ビューワ機能</t>
  </si>
  <si>
    <t>書誌情報が確認できること。</t>
  </si>
  <si>
    <t>目次を表示でき、目次から指定したページに移動できること。</t>
  </si>
  <si>
    <t>ハイライトとメモを複数設定できること。そこから該当章へジャンプできること</t>
  </si>
  <si>
    <t>しおりとハイライトは複数設定できること。設定したハイライトにジャンプできること。</t>
  </si>
  <si>
    <t>文字の大きさを変更、または誌面全体の拡大表示ができること。</t>
  </si>
  <si>
    <t>色反転表示ができること</t>
  </si>
  <si>
    <t>音声読み上げ速度を変更できること。</t>
  </si>
  <si>
    <t>コンテンツ中の任意の場所に移動できること</t>
  </si>
  <si>
    <t>コンテンツを閉じて、再度読む場合は、前回閉じたページから開かれること</t>
  </si>
  <si>
    <t>（3）視聴覚障害者向けサイト</t>
  </si>
  <si>
    <t>音声読み上げ機能に対応しているコンテンツのみを対象とした検索ができること。</t>
  </si>
  <si>
    <t>（4）管理者向け機能</t>
  </si>
  <si>
    <t>管理者の登録・情報変更・削除ができること。</t>
  </si>
  <si>
    <t>管理者の権限の設定が行えること。</t>
  </si>
  <si>
    <t>管理者で利用者を登録する機能があること</t>
  </si>
  <si>
    <t>管理者で利用者権限の設定ができること</t>
  </si>
  <si>
    <t>管理者で利用者情報の変更・削除ができること</t>
  </si>
  <si>
    <t>管理者で利用者の貸出・予約状況が確認できること</t>
  </si>
  <si>
    <t>独自資料を作成できること。登録できるファイル形式は、ePUB3、PDF、MP4、Audio等多様な形式に対応していること。</t>
  </si>
  <si>
    <t>独自資料の一括登録ができること</t>
  </si>
  <si>
    <t>独自資料の変更・削除ができること</t>
  </si>
  <si>
    <t>お知らせの登録・変更・削除ができること</t>
  </si>
  <si>
    <t>新着案内の表示順の変更や削除ができること</t>
  </si>
  <si>
    <t>特集の登録・変更・削除ができること</t>
  </si>
  <si>
    <t>ジャンルの登録・変更・削除ができること</t>
  </si>
  <si>
    <t>トップページに表示するバナーを複数登録できること</t>
  </si>
  <si>
    <t>利用者情報に生年を登録することにより、年代別統計ができること。</t>
  </si>
  <si>
    <t>詳細な管理者向けオンライン日本語マニュアルを用意すること。</t>
  </si>
  <si>
    <t>独自資料のライセンス数を自由に選択できること。</t>
  </si>
  <si>
    <t>買切り、制限付き、貸出回数等の様々なライセンス形態の電子書籍に対応している他、無制限同時アクセス利用の形態にも対応できること。</t>
  </si>
  <si>
    <t>10万冊以上の電子書籍を配信可能な配信サーバーを保有していること。</t>
  </si>
  <si>
    <t>国内自治体において、複数の分館を持つ図書館での導入実績があること。</t>
  </si>
  <si>
    <t>詳細検索では、電子書籍の種類、読み上げ可否、対応デバイス、ジャンル（分類等）、児童書や絵本のみ等の絞り込みができること。</t>
  </si>
  <si>
    <t>実現
可否</t>
  </si>
  <si>
    <t>※コンテンツのタイプ、出版社の許諾、コンテンツの作成状態により、上記ビューワ機能でできないコンテンツがあることは可とする。</t>
  </si>
  <si>
    <t>検索結果一覧は出版年/出版者/著者名/タイトル/分類で並び替えができること。なお、タイトルの場合は、巻号も順番にならぶものとする</t>
  </si>
  <si>
    <t>しおりを複数指定でき、しおりを設定したページに移動できること。</t>
  </si>
  <si>
    <t>複数の自治体でも利用可能な契約であること</t>
  </si>
  <si>
    <t>管理者で利用者登録をCSVファイル取込等により一括登録する機能があること</t>
  </si>
  <si>
    <t>利用状況を分析するのに必要な各種統計を集計することができ、CSVファイル出力が行えること。</t>
  </si>
  <si>
    <t>選書システムは、翻訳機能を使用することなく、日本語表示で管理機能を使用・操作が行えること。</t>
  </si>
  <si>
    <t>青空文庫を除く提供可能な和書総数が6万点以上あること。</t>
  </si>
  <si>
    <t>カタカナとひらがなの正規化処理が行われており、どちらで検索しても検索結果は同じであること。</t>
  </si>
  <si>
    <t>漢字の「国」と「國」等の新字・旧字の正規化処理されており、どちらの文字で検索してもヒットできること。
業務検索も同様に検索できること。</t>
  </si>
  <si>
    <t>試験的な運用を想定した図書館内閲覧用の設定ができること。</t>
  </si>
  <si>
    <t>（5）提供可能な商用電子書籍</t>
  </si>
  <si>
    <t>(6)実績その他</t>
  </si>
  <si>
    <t>機能要件に対する実現方法</t>
  </si>
  <si>
    <t>下表の機能要件について、「実現可否」欄に以下の〇、△、×のうちから選択してください。</t>
  </si>
  <si>
    <t>実現方法に△を選択した場合は、記載欄に具体的な予定や説明等を記入してください。</t>
  </si>
  <si>
    <t>配点</t>
  </si>
  <si>
    <t>選書したタイトル一覧をエクセルまたはCSV形式で出力できること。</t>
  </si>
  <si>
    <t>管理者で予算残額等の管理ができること。</t>
  </si>
  <si>
    <t>選書システムの検索機能は、出版年や価格等で絞り込みができること。</t>
  </si>
  <si>
    <t>選書システムの検索機能は、検索結果をタイトル五十音順、出版年順、価格順等で並び替えできること。</t>
  </si>
  <si>
    <t>視覚障害者がスクリーンリーダーを利用して、自力でシステムへのログイン、検索、貸出、閲覧、返却等がマウスレスで簡易に行えるサイトを標準機能として無償で提供すること。</t>
  </si>
  <si>
    <t>〇</t>
  </si>
  <si>
    <t>日本十進分類法による分類統計ができること</t>
  </si>
  <si>
    <t>×</t>
  </si>
  <si>
    <t>△</t>
  </si>
  <si>
    <t>独自資料は図書扱い、雑誌扱いの登録が行えること。</t>
  </si>
  <si>
    <t>リスト用</t>
  </si>
  <si>
    <t>出版社が保有する国外商用電子書籍は、コンテンツ数は150万点以上、英語書籍以外に、ポルトガル語、フランス語、中国語、スペイン語などの100言語以上の電子書籍を提供できること。</t>
  </si>
  <si>
    <t>選書システムの検索機能は、日本十進分類法を使用できること。</t>
  </si>
  <si>
    <t>標準機能で用意された視覚障害者向けサイトからビューワを起動すると Tab キー操作で移動できる各種操作ボタンが表示されること。その操作ボタンにより、マウスレスで各種操作が行えること。各種ボタンにはショートカットキーが割り当てられていること。</t>
  </si>
  <si>
    <t>標準機能で用意された視覚障害者向けサイトの簡易マニュアルが用意されていること。</t>
  </si>
  <si>
    <t>電子図書館システムを閲覧するビューワーは、ダウンロード、インストールが不要なこと。</t>
  </si>
  <si>
    <t>利用者のIDとパスワードを管理する機能を有し、かつ電子図書館システム利用者もその機能の一部を利用できること。</t>
  </si>
  <si>
    <t>別紙１</t>
  </si>
  <si>
    <t>取扱い可能な国内出版社数が100社以上であり、主要な国内出版社（集英社、講談社、KADOKAWA、小学館）の電子書籍の取り扱いがあること。</t>
  </si>
  <si>
    <t>HTML Living Standard準拠の最新のブラウザであればデバイスに依存することなく利用できること。</t>
  </si>
  <si>
    <t>パソコン（Windows、Mac、Google chrome）、スマートフォン・タブレット（Windows、ios、Android、Google chrome os）で書籍本文の音声読み上げができること。</t>
  </si>
  <si>
    <t>機能仕様証明書（案）</t>
  </si>
  <si>
    <r>
      <t>商用コンテンツ（国内出版物）の書誌情報には、分類（日本十進分類</t>
    </r>
    <r>
      <rPr>
        <sz val="11"/>
        <rFont val="游ゴシック"/>
        <family val="3"/>
      </rPr>
      <t>法）が含まれていること。</t>
    </r>
  </si>
  <si>
    <t>選書システムで事前にコンテンツを一部閲覧できること</t>
  </si>
  <si>
    <t>機能仕様証明書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</si>
</sst>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56">
    <font>
      <sz val="11"/>
      <color theme="1"/>
      <name val="Calibri"/>
      <family val="3"/>
    </font>
    <font>
      <sz val="11"/>
      <color indexed="8"/>
      <name val="游ゴシック"/>
      <family val="3"/>
    </font>
    <font>
      <sz val="6"/>
      <name val="游ゴシック"/>
      <family val="3"/>
    </font>
    <font>
      <sz val="12"/>
      <name val="ＭＳ Ｐゴシック"/>
      <family val="3"/>
    </font>
    <font>
      <b/>
      <sz val="14"/>
      <name val="ＭＳ Ｐゴシック"/>
      <family val="3"/>
    </font>
    <font>
      <sz val="6"/>
      <name val="ＭＳ Ｐゴシック"/>
      <family val="3"/>
    </font>
    <font>
      <sz val="11"/>
      <name val="ＭＳ ゴシック"/>
      <family val="3"/>
    </font>
    <font>
      <sz val="11"/>
      <color indexed="8"/>
      <name val="ＭＳ Ｐゴシック"/>
      <family val="3"/>
    </font>
    <font>
      <sz val="11"/>
      <name val="ＭＳ Ｐゴシック"/>
      <family val="3"/>
    </font>
    <font>
      <sz val="6"/>
      <name val="Meiryo UI"/>
      <family val="3"/>
    </font>
    <font>
      <sz val="11"/>
      <name val="游ゴシック"/>
      <family val="3"/>
    </font>
    <font>
      <b/>
      <sz val="1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name val="游ゴシック"/>
      <family val="3"/>
    </font>
    <font>
      <sz val="10.5"/>
      <name val="游ゴシック"/>
      <family val="3"/>
    </font>
    <font>
      <sz val="12"/>
      <color indexed="8"/>
      <name val="游ゴシック"/>
      <family val="3"/>
    </font>
    <font>
      <sz val="12"/>
      <color indexed="8"/>
      <name val="Calibri"/>
      <family val="2"/>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hair"/>
      <bottom style="hair"/>
    </border>
    <border>
      <left style="thin"/>
      <right style="hair"/>
      <top style="thin"/>
      <bottom style="hair"/>
    </border>
    <border>
      <left style="thin"/>
      <right style="hair"/>
      <top style="hair"/>
      <bottom style="hair"/>
    </border>
    <border>
      <left style="thin"/>
      <right style="hair"/>
      <top/>
      <bottom style="hair"/>
    </border>
    <border>
      <left style="hair"/>
      <right style="hair"/>
      <top style="hair"/>
      <bottom style="hair"/>
    </border>
    <border>
      <left/>
      <right style="thin"/>
      <top style="hair"/>
      <bottom style="hair"/>
    </border>
    <border>
      <left style="hair"/>
      <right style="hair"/>
      <top/>
      <bottom style="hair"/>
    </border>
    <border>
      <left/>
      <right style="thin"/>
      <top/>
      <bottom style="hair"/>
    </border>
    <border>
      <left style="hair"/>
      <right style="hair"/>
      <top style="hair"/>
      <bottom/>
    </border>
    <border>
      <left/>
      <right style="thin"/>
      <top style="hair"/>
      <bottom/>
    </border>
    <border>
      <left style="hair"/>
      <right style="hair"/>
      <top style="thin"/>
      <bottom style="hair"/>
    </border>
    <border>
      <left style="hair"/>
      <right>
        <color indexed="63"/>
      </right>
      <top style="hair"/>
      <bottom style="hair"/>
    </border>
    <border>
      <left/>
      <right style="thin"/>
      <top/>
      <bottom/>
    </border>
    <border>
      <left/>
      <right style="thin"/>
      <top style="thin"/>
      <bottom style="hair"/>
    </border>
    <border>
      <left style="thin"/>
      <right style="hair"/>
      <top style="hair"/>
      <bottom style="thin"/>
    </border>
    <border>
      <left style="hair"/>
      <right style="hair"/>
      <top style="hair"/>
      <bottom style="thin"/>
    </border>
    <border>
      <left>
        <color indexed="63"/>
      </left>
      <right style="thin"/>
      <top style="hair"/>
      <bottom style="thin"/>
    </border>
    <border>
      <left style="hair"/>
      <right style="thin"/>
      <top style="thin"/>
      <bottom style="hair"/>
    </border>
    <border>
      <left style="hair"/>
      <right style="thin"/>
      <top style="hair"/>
      <bottom style="thin"/>
    </border>
    <border>
      <left style="hair"/>
      <right style="thin"/>
      <top style="hair"/>
      <bottom style="hair"/>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bottom style="hair"/>
    </border>
    <border>
      <left/>
      <right/>
      <top/>
      <bottom style="hair"/>
    </border>
    <border>
      <left style="thin"/>
      <right style="thin"/>
      <top/>
      <bottom/>
    </border>
    <border>
      <left style="thin"/>
      <right style="hair"/>
      <top style="hair"/>
      <bottom>
        <color indexed="63"/>
      </bottom>
    </border>
    <border>
      <left style="thin"/>
      <right style="thin"/>
      <top/>
      <bottom style="thin"/>
    </border>
    <border>
      <left style="thin"/>
      <right style="thin"/>
      <top/>
      <bottom style="hair"/>
    </border>
    <border>
      <left/>
      <right style="thin"/>
      <top style="thin"/>
      <bottom/>
    </border>
    <border>
      <left style="thin"/>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84">
    <xf numFmtId="0" fontId="0" fillId="0" borderId="0" xfId="0" applyFont="1" applyAlignment="1">
      <alignment vertical="center"/>
    </xf>
    <xf numFmtId="0" fontId="53" fillId="0" borderId="10"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3" fillId="0" borderId="12" xfId="0" applyNumberFormat="1" applyFont="1" applyFill="1" applyBorder="1" applyAlignment="1">
      <alignment horizontal="center" vertical="center"/>
    </xf>
    <xf numFmtId="0" fontId="53" fillId="0" borderId="13" xfId="0" applyNumberFormat="1" applyFont="1" applyFill="1" applyBorder="1" applyAlignment="1">
      <alignment horizontal="center" vertical="center"/>
    </xf>
    <xf numFmtId="0" fontId="53" fillId="0" borderId="0" xfId="0" applyNumberFormat="1" applyFont="1" applyFill="1" applyAlignment="1">
      <alignment vertical="top"/>
    </xf>
    <xf numFmtId="0" fontId="53" fillId="0" borderId="0" xfId="0" applyNumberFormat="1" applyFont="1" applyFill="1" applyAlignment="1">
      <alignment horizontal="center" vertical="top"/>
    </xf>
    <xf numFmtId="0" fontId="53" fillId="0" borderId="0" xfId="0" applyNumberFormat="1" applyFont="1" applyFill="1" applyAlignment="1">
      <alignment vertical="top" wrapText="1"/>
    </xf>
    <xf numFmtId="0" fontId="3" fillId="0" borderId="0" xfId="0" applyNumberFormat="1" applyFont="1" applyFill="1" applyAlignment="1">
      <alignment vertical="top"/>
    </xf>
    <xf numFmtId="0" fontId="3" fillId="0" borderId="0" xfId="0" applyNumberFormat="1" applyFont="1" applyFill="1" applyAlignment="1">
      <alignment horizontal="center" vertical="top"/>
    </xf>
    <xf numFmtId="0" fontId="53" fillId="0" borderId="0" xfId="0" applyNumberFormat="1" applyFont="1" applyFill="1" applyAlignment="1">
      <alignment horizontal="center" vertical="top" wrapText="1"/>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wrapText="1"/>
    </xf>
    <xf numFmtId="0" fontId="6" fillId="0" borderId="0" xfId="0" applyNumberFormat="1" applyFont="1" applyFill="1" applyAlignment="1">
      <alignment horizontal="center" vertical="center"/>
    </xf>
    <xf numFmtId="0" fontId="6" fillId="0" borderId="0" xfId="0" applyNumberFormat="1" applyFont="1" applyFill="1" applyBorder="1" applyAlignment="1">
      <alignment horizontal="left" vertical="center"/>
    </xf>
    <xf numFmtId="0" fontId="53" fillId="0" borderId="0" xfId="0" applyNumberFormat="1" applyFont="1" applyFill="1" applyBorder="1" applyAlignment="1">
      <alignment vertical="top"/>
    </xf>
    <xf numFmtId="0" fontId="53" fillId="0" borderId="0" xfId="0" applyNumberFormat="1" applyFont="1" applyFill="1" applyBorder="1" applyAlignment="1">
      <alignment horizontal="center" vertical="top"/>
    </xf>
    <xf numFmtId="0" fontId="53" fillId="0" borderId="0" xfId="0" applyNumberFormat="1" applyFont="1" applyFill="1" applyBorder="1" applyAlignment="1">
      <alignment vertical="top" wrapText="1"/>
    </xf>
    <xf numFmtId="0" fontId="53" fillId="0" borderId="14" xfId="0" applyNumberFormat="1" applyFont="1" applyFill="1" applyBorder="1" applyAlignment="1">
      <alignment horizontal="center" vertical="center"/>
    </xf>
    <xf numFmtId="0" fontId="53" fillId="0" borderId="15" xfId="0" applyNumberFormat="1" applyFont="1" applyFill="1" applyBorder="1" applyAlignment="1">
      <alignment vertical="top" wrapText="1"/>
    </xf>
    <xf numFmtId="0" fontId="53" fillId="0" borderId="16" xfId="0" applyNumberFormat="1" applyFont="1" applyFill="1" applyBorder="1" applyAlignment="1">
      <alignment horizontal="center" vertical="center"/>
    </xf>
    <xf numFmtId="0" fontId="53" fillId="0" borderId="17" xfId="0" applyNumberFormat="1" applyFont="1" applyFill="1" applyBorder="1" applyAlignment="1">
      <alignment vertical="top" wrapText="1"/>
    </xf>
    <xf numFmtId="0" fontId="53" fillId="0" borderId="14" xfId="0" applyNumberFormat="1" applyFont="1" applyFill="1" applyBorder="1" applyAlignment="1">
      <alignment horizontal="center" vertical="top"/>
    </xf>
    <xf numFmtId="0" fontId="8" fillId="0" borderId="14"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53" fillId="0" borderId="19" xfId="0" applyNumberFormat="1" applyFont="1" applyFill="1" applyBorder="1" applyAlignment="1">
      <alignment vertical="top" wrapText="1"/>
    </xf>
    <xf numFmtId="0" fontId="53" fillId="0" borderId="20" xfId="0" applyNumberFormat="1" applyFont="1" applyFill="1" applyBorder="1" applyAlignment="1">
      <alignment horizontal="center" vertical="center"/>
    </xf>
    <xf numFmtId="0" fontId="53" fillId="0" borderId="21" xfId="0" applyNumberFormat="1" applyFont="1" applyFill="1" applyBorder="1" applyAlignment="1">
      <alignment horizontal="center" vertical="center"/>
    </xf>
    <xf numFmtId="0" fontId="53" fillId="0" borderId="22" xfId="0" applyNumberFormat="1" applyFont="1" applyFill="1" applyBorder="1" applyAlignment="1">
      <alignment vertical="top" wrapText="1"/>
    </xf>
    <xf numFmtId="0" fontId="53" fillId="0" borderId="15" xfId="0" applyNumberFormat="1" applyFont="1" applyFill="1" applyBorder="1" applyAlignment="1">
      <alignment horizontal="center" vertical="center"/>
    </xf>
    <xf numFmtId="0" fontId="54" fillId="0" borderId="15" xfId="0" applyNumberFormat="1" applyFont="1" applyFill="1" applyBorder="1" applyAlignment="1">
      <alignment vertical="top" wrapText="1"/>
    </xf>
    <xf numFmtId="0" fontId="53" fillId="0" borderId="17" xfId="0" applyNumberFormat="1" applyFont="1" applyFill="1" applyBorder="1" applyAlignment="1">
      <alignment horizontal="center" vertical="center"/>
    </xf>
    <xf numFmtId="0" fontId="53" fillId="0" borderId="23" xfId="0" applyNumberFormat="1" applyFont="1" applyFill="1" applyBorder="1" applyAlignment="1">
      <alignment vertical="top" wrapText="1"/>
    </xf>
    <xf numFmtId="0" fontId="53" fillId="0" borderId="24" xfId="0" applyNumberFormat="1" applyFont="1" applyFill="1" applyBorder="1" applyAlignment="1">
      <alignment horizontal="center" vertical="center"/>
    </xf>
    <xf numFmtId="0" fontId="53" fillId="0" borderId="25" xfId="0" applyNumberFormat="1" applyFont="1" applyFill="1" applyBorder="1" applyAlignment="1">
      <alignment horizontal="center" vertical="center"/>
    </xf>
    <xf numFmtId="0" fontId="53" fillId="0" borderId="26" xfId="0" applyNumberFormat="1" applyFont="1" applyFill="1" applyBorder="1" applyAlignment="1">
      <alignment vertical="top" wrapText="1"/>
    </xf>
    <xf numFmtId="0" fontId="55" fillId="0" borderId="15" xfId="0" applyNumberFormat="1" applyFont="1" applyFill="1" applyBorder="1" applyAlignment="1">
      <alignment vertical="top" wrapText="1"/>
    </xf>
    <xf numFmtId="0" fontId="55" fillId="0" borderId="27" xfId="0" applyNumberFormat="1" applyFont="1" applyFill="1" applyBorder="1" applyAlignment="1">
      <alignment vertical="top" wrapText="1"/>
    </xf>
    <xf numFmtId="0" fontId="55" fillId="0" borderId="28" xfId="0" applyNumberFormat="1" applyFont="1" applyFill="1" applyBorder="1" applyAlignment="1">
      <alignment vertical="top" wrapText="1"/>
    </xf>
    <xf numFmtId="0" fontId="6" fillId="0" borderId="0" xfId="0" applyFont="1" applyFill="1" applyBorder="1" applyAlignment="1">
      <alignment vertical="center"/>
    </xf>
    <xf numFmtId="0" fontId="3" fillId="0" borderId="0" xfId="0" applyFont="1" applyFill="1" applyAlignment="1">
      <alignment vertical="top"/>
    </xf>
    <xf numFmtId="0" fontId="53" fillId="0" borderId="22" xfId="0" applyNumberFormat="1" applyFont="1" applyFill="1" applyBorder="1" applyAlignment="1">
      <alignment horizontal="center" vertical="top" wrapText="1"/>
    </xf>
    <xf numFmtId="0" fontId="6" fillId="0" borderId="0" xfId="0" applyFont="1" applyFill="1" applyAlignment="1">
      <alignment vertical="center"/>
    </xf>
    <xf numFmtId="0" fontId="53" fillId="0" borderId="29" xfId="0" applyNumberFormat="1" applyFont="1" applyFill="1" applyBorder="1" applyAlignment="1">
      <alignment vertical="top" wrapText="1"/>
    </xf>
    <xf numFmtId="0" fontId="53" fillId="0" borderId="0" xfId="0" applyNumberFormat="1" applyFont="1" applyFill="1" applyAlignment="1">
      <alignment horizontal="right" vertical="top" wrapText="1"/>
    </xf>
    <xf numFmtId="0" fontId="53" fillId="0" borderId="0" xfId="0" applyNumberFormat="1" applyFont="1" applyFill="1" applyAlignment="1">
      <alignment horizontal="left" vertical="top"/>
    </xf>
    <xf numFmtId="0" fontId="53" fillId="0" borderId="19" xfId="0" applyNumberFormat="1" applyFont="1" applyFill="1" applyBorder="1" applyAlignment="1">
      <alignment horizontal="center" vertical="center"/>
    </xf>
    <xf numFmtId="0" fontId="11" fillId="0" borderId="19" xfId="0" applyNumberFormat="1" applyFont="1" applyFill="1" applyBorder="1" applyAlignment="1">
      <alignment vertical="top" wrapText="1"/>
    </xf>
    <xf numFmtId="0" fontId="53" fillId="0" borderId="22"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xf>
    <xf numFmtId="0" fontId="53" fillId="0" borderId="30" xfId="0" applyNumberFormat="1" applyFont="1" applyFill="1" applyBorder="1" applyAlignment="1">
      <alignment horizontal="center" vertical="top" wrapText="1"/>
    </xf>
    <xf numFmtId="0" fontId="53" fillId="0" borderId="31" xfId="0" applyNumberFormat="1" applyFont="1" applyFill="1" applyBorder="1" applyAlignment="1">
      <alignment horizontal="center" vertical="top"/>
    </xf>
    <xf numFmtId="0" fontId="53" fillId="0" borderId="32" xfId="0" applyNumberFormat="1" applyFont="1" applyFill="1" applyBorder="1" applyAlignment="1">
      <alignment vertical="top"/>
    </xf>
    <xf numFmtId="0" fontId="53" fillId="0" borderId="32" xfId="0" applyNumberFormat="1" applyFont="1" applyFill="1" applyBorder="1" applyAlignment="1">
      <alignment horizontal="center" vertical="top"/>
    </xf>
    <xf numFmtId="0" fontId="53" fillId="0" borderId="30" xfId="0" applyNumberFormat="1" applyFont="1" applyFill="1" applyBorder="1" applyAlignment="1">
      <alignment vertical="top" wrapText="1"/>
    </xf>
    <xf numFmtId="0" fontId="53" fillId="0" borderId="33" xfId="0" applyNumberFormat="1" applyFont="1" applyFill="1" applyBorder="1" applyAlignment="1">
      <alignment horizontal="center" vertical="top"/>
    </xf>
    <xf numFmtId="0" fontId="53" fillId="0" borderId="34" xfId="0" applyNumberFormat="1" applyFont="1" applyFill="1" applyBorder="1" applyAlignment="1">
      <alignment vertical="top"/>
    </xf>
    <xf numFmtId="0" fontId="53" fillId="0" borderId="35" xfId="0" applyNumberFormat="1" applyFont="1" applyFill="1" applyBorder="1" applyAlignment="1">
      <alignment horizontal="center" vertical="top"/>
    </xf>
    <xf numFmtId="0" fontId="53" fillId="0" borderId="36" xfId="0" applyNumberFormat="1" applyFont="1" applyFill="1" applyBorder="1" applyAlignment="1">
      <alignment horizontal="center" vertical="top"/>
    </xf>
    <xf numFmtId="0" fontId="53" fillId="0" borderId="31" xfId="0" applyNumberFormat="1" applyFont="1" applyFill="1" applyBorder="1" applyAlignment="1">
      <alignment vertical="top"/>
    </xf>
    <xf numFmtId="0" fontId="53" fillId="0" borderId="31" xfId="0" applyNumberFormat="1" applyFont="1" applyFill="1" applyBorder="1" applyAlignment="1">
      <alignment horizontal="left" vertical="center"/>
    </xf>
    <xf numFmtId="0" fontId="53" fillId="0" borderId="31" xfId="0" applyNumberFormat="1" applyFont="1" applyFill="1" applyBorder="1" applyAlignment="1">
      <alignment horizontal="center" vertical="top"/>
    </xf>
    <xf numFmtId="0" fontId="53" fillId="0" borderId="32" xfId="0" applyNumberFormat="1" applyFont="1" applyFill="1" applyBorder="1" applyAlignment="1">
      <alignment horizontal="center" vertical="top"/>
    </xf>
    <xf numFmtId="0" fontId="53" fillId="0" borderId="0" xfId="0" applyNumberFormat="1" applyFont="1" applyFill="1" applyBorder="1" applyAlignment="1">
      <alignment horizontal="center" vertical="center" wrapText="1"/>
    </xf>
    <xf numFmtId="0" fontId="11" fillId="0" borderId="0" xfId="0" applyNumberFormat="1" applyFont="1" applyFill="1" applyBorder="1" applyAlignment="1">
      <alignment vertical="top" wrapText="1"/>
    </xf>
    <xf numFmtId="0" fontId="54" fillId="0" borderId="0" xfId="0" applyNumberFormat="1" applyFont="1" applyFill="1" applyBorder="1" applyAlignment="1">
      <alignment vertical="top" wrapText="1"/>
    </xf>
    <xf numFmtId="0" fontId="53" fillId="0" borderId="37" xfId="0" applyNumberFormat="1" applyFont="1" applyFill="1" applyBorder="1" applyAlignment="1">
      <alignment horizontal="center" vertical="center"/>
    </xf>
    <xf numFmtId="0" fontId="53" fillId="0" borderId="26" xfId="0" applyNumberFormat="1" applyFont="1" applyFill="1" applyBorder="1" applyAlignment="1">
      <alignment horizontal="center" vertical="top" wrapText="1"/>
    </xf>
    <xf numFmtId="0" fontId="53" fillId="0" borderId="38" xfId="0" applyNumberFormat="1" applyFont="1" applyFill="1" applyBorder="1" applyAlignment="1">
      <alignment horizontal="center" vertical="top"/>
    </xf>
    <xf numFmtId="0" fontId="4" fillId="0" borderId="0" xfId="0" applyFont="1" applyFill="1" applyAlignment="1">
      <alignment horizontal="left" vertical="top" wrapText="1"/>
    </xf>
    <xf numFmtId="0" fontId="53" fillId="0" borderId="31" xfId="0" applyNumberFormat="1" applyFont="1" applyFill="1" applyBorder="1" applyAlignment="1">
      <alignment horizontal="center" vertical="top"/>
    </xf>
    <xf numFmtId="0" fontId="53" fillId="0" borderId="32" xfId="0" applyNumberFormat="1" applyFont="1" applyFill="1" applyBorder="1" applyAlignment="1">
      <alignment horizontal="center" vertical="top"/>
    </xf>
    <xf numFmtId="0" fontId="53" fillId="0" borderId="33" xfId="0" applyNumberFormat="1" applyFont="1" applyFill="1" applyBorder="1" applyAlignment="1">
      <alignment horizontal="center" vertical="center" wrapText="1"/>
    </xf>
    <xf numFmtId="0" fontId="53" fillId="0" borderId="36" xfId="0" applyNumberFormat="1" applyFont="1" applyFill="1" applyBorder="1" applyAlignment="1">
      <alignment vertical="center"/>
    </xf>
    <xf numFmtId="0" fontId="53" fillId="0" borderId="39" xfId="0" applyNumberFormat="1" applyFont="1" applyFill="1" applyBorder="1" applyAlignment="1">
      <alignment vertical="center"/>
    </xf>
    <xf numFmtId="0" fontId="53" fillId="0" borderId="40" xfId="0" applyNumberFormat="1" applyFont="1" applyFill="1" applyBorder="1" applyAlignment="1">
      <alignment horizontal="center" vertical="center" wrapText="1"/>
    </xf>
    <xf numFmtId="0" fontId="53" fillId="0" borderId="22" xfId="0" applyNumberFormat="1" applyFont="1" applyFill="1" applyBorder="1" applyAlignment="1">
      <alignment horizontal="center" vertical="center" wrapText="1"/>
    </xf>
    <xf numFmtId="0" fontId="53" fillId="0" borderId="17" xfId="0" applyNumberFormat="1" applyFont="1" applyFill="1" applyBorder="1" applyAlignment="1">
      <alignment horizontal="center" vertical="center" wrapText="1"/>
    </xf>
    <xf numFmtId="0" fontId="53" fillId="0" borderId="41" xfId="0" applyNumberFormat="1" applyFont="1" applyFill="1" applyBorder="1" applyAlignment="1">
      <alignment horizontal="left" vertical="top" wrapText="1"/>
    </xf>
    <xf numFmtId="0" fontId="53" fillId="0" borderId="42" xfId="0" applyNumberFormat="1" applyFont="1" applyFill="1" applyBorder="1" applyAlignment="1">
      <alignment horizontal="left" vertical="top" wrapText="1"/>
    </xf>
    <xf numFmtId="0" fontId="53" fillId="0" borderId="26"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7</xdr:row>
      <xdr:rowOff>9525</xdr:rowOff>
    </xdr:from>
    <xdr:to>
      <xdr:col>4</xdr:col>
      <xdr:colOff>4552950</xdr:colOff>
      <xdr:row>18</xdr:row>
      <xdr:rowOff>133350</xdr:rowOff>
    </xdr:to>
    <xdr:sp>
      <xdr:nvSpPr>
        <xdr:cNvPr id="1" name="テキスト ボックス 1"/>
        <xdr:cNvSpPr txBox="1">
          <a:spLocks noChangeArrowheads="1"/>
        </xdr:cNvSpPr>
      </xdr:nvSpPr>
      <xdr:spPr>
        <a:xfrm>
          <a:off x="304800" y="1476375"/>
          <a:ext cx="5143500" cy="1905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実現可否</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〇：全項目、パッケージの標準機能でサービスレベルを満たす場合。</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△：一部項目のみサービスレベルを満たす</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提案価格の範囲内で</a:t>
          </a:r>
          <a:r>
            <a:rPr lang="en-US" cap="none" sz="1200" b="0" i="0" u="none" baseline="0">
              <a:solidFill>
                <a:srgbClr val="000000"/>
              </a:solidFill>
              <a:latin typeface="游ゴシック"/>
              <a:ea typeface="游ゴシック"/>
              <a:cs typeface="游ゴシック"/>
            </a:rPr>
            <a:t>カスタマイズ</a:t>
          </a:r>
          <a:r>
            <a:rPr lang="en-US" cap="none" sz="1200" b="0" i="0" u="none" baseline="0">
              <a:solidFill>
                <a:srgbClr val="000000"/>
              </a:solidFill>
              <a:latin typeface="游ゴシック"/>
              <a:ea typeface="游ゴシック"/>
              <a:cs typeface="游ゴシック"/>
            </a:rPr>
            <a:t>・オプション追加で対応できる場合を含む</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サービスレベルを満たさない場合（カスタマイズ</a:t>
          </a:r>
          <a:r>
            <a:rPr lang="en-US" cap="none" sz="1200" b="0" i="0" u="none" baseline="0">
              <a:solidFill>
                <a:srgbClr val="000000"/>
              </a:solidFill>
              <a:latin typeface="游ゴシック"/>
              <a:ea typeface="游ゴシック"/>
              <a:cs typeface="游ゴシック"/>
            </a:rPr>
            <a:t>・オプション追加</a:t>
          </a:r>
          <a:r>
            <a:rPr lang="en-US" cap="none" sz="1200" b="0" i="0" u="none" baseline="0">
              <a:solidFill>
                <a:srgbClr val="000000"/>
              </a:solidFill>
              <a:latin typeface="游ゴシック"/>
              <a:ea typeface="游ゴシック"/>
              <a:cs typeface="游ゴシック"/>
            </a:rPr>
            <a:t>に</a:t>
          </a:r>
          <a:r>
            <a:rPr lang="en-US" cap="none" sz="1200" b="0" i="0" u="none" baseline="0">
              <a:solidFill>
                <a:srgbClr val="000000"/>
              </a:solidFill>
              <a:latin typeface="游ゴシック"/>
              <a:ea typeface="游ゴシック"/>
              <a:cs typeface="游ゴシック"/>
            </a:rPr>
            <a:t>提案価格の範囲外で</a:t>
          </a:r>
          <a:r>
            <a:rPr lang="en-US" cap="none" sz="1200" b="0" i="0" u="none" baseline="0">
              <a:solidFill>
                <a:srgbClr val="000000"/>
              </a:solidFill>
              <a:latin typeface="游ゴシック"/>
              <a:ea typeface="游ゴシック"/>
              <a:cs typeface="游ゴシック"/>
            </a:rPr>
            <a:t>別途費用が発生する場合を含む）</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配点</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５点満点　〇：５点　△：３点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：０点</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３点満点　</a:t>
          </a:r>
          <a:r>
            <a:rPr lang="en-US" cap="none" sz="1200" b="0" i="0" u="none" baseline="0">
              <a:solidFill>
                <a:srgbClr val="000000"/>
              </a:solidFill>
              <a:latin typeface="游ゴシック"/>
              <a:ea typeface="游ゴシック"/>
              <a:cs typeface="游ゴシック"/>
            </a:rPr>
            <a:t>〇：</a:t>
          </a:r>
          <a:r>
            <a:rPr lang="en-US" cap="none" sz="1200" b="0" i="0" u="none" baseline="0">
              <a:solidFill>
                <a:srgbClr val="000000"/>
              </a:solidFill>
              <a:latin typeface="游ゴシック"/>
              <a:ea typeface="游ゴシック"/>
              <a:cs typeface="游ゴシック"/>
            </a:rPr>
            <a:t>３</a:t>
          </a:r>
          <a:r>
            <a:rPr lang="en-US" cap="none" sz="1200" b="0" i="0" u="none" baseline="0">
              <a:solidFill>
                <a:srgbClr val="000000"/>
              </a:solidFill>
              <a:latin typeface="游ゴシック"/>
              <a:ea typeface="游ゴシック"/>
              <a:cs typeface="游ゴシック"/>
            </a:rPr>
            <a:t>点　△：</a:t>
          </a:r>
          <a:r>
            <a:rPr lang="en-US" cap="none" sz="1200" b="0" i="0" u="none" baseline="0">
              <a:solidFill>
                <a:srgbClr val="000000"/>
              </a:solidFill>
              <a:latin typeface="游ゴシック"/>
              <a:ea typeface="游ゴシック"/>
              <a:cs typeface="游ゴシック"/>
            </a:rPr>
            <a:t>１</a:t>
          </a:r>
          <a:r>
            <a:rPr lang="en-US" cap="none" sz="1200" b="0" i="0" u="none" baseline="0">
              <a:solidFill>
                <a:srgbClr val="000000"/>
              </a:solidFill>
              <a:latin typeface="游ゴシック"/>
              <a:ea typeface="游ゴシック"/>
              <a:cs typeface="游ゴシック"/>
            </a:rPr>
            <a:t>点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：０点</a:t>
          </a:r>
        </a:p>
      </xdr:txBody>
    </xdr:sp>
    <xdr:clientData/>
  </xdr:twoCellAnchor>
  <xdr:twoCellAnchor>
    <xdr:from>
      <xdr:col>5</xdr:col>
      <xdr:colOff>19050</xdr:colOff>
      <xdr:row>6</xdr:row>
      <xdr:rowOff>9525</xdr:rowOff>
    </xdr:from>
    <xdr:to>
      <xdr:col>8</xdr:col>
      <xdr:colOff>0</xdr:colOff>
      <xdr:row>16</xdr:row>
      <xdr:rowOff>95250</xdr:rowOff>
    </xdr:to>
    <xdr:sp>
      <xdr:nvSpPr>
        <xdr:cNvPr id="2" name="正方形/長方形 2"/>
        <xdr:cNvSpPr>
          <a:spLocks/>
        </xdr:cNvSpPr>
      </xdr:nvSpPr>
      <xdr:spPr>
        <a:xfrm>
          <a:off x="5581650" y="1314450"/>
          <a:ext cx="3086100" cy="17049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住所</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商号又は名称</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代表者職氏名</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印</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7</xdr:row>
      <xdr:rowOff>9525</xdr:rowOff>
    </xdr:from>
    <xdr:to>
      <xdr:col>4</xdr:col>
      <xdr:colOff>4552950</xdr:colOff>
      <xdr:row>18</xdr:row>
      <xdr:rowOff>133350</xdr:rowOff>
    </xdr:to>
    <xdr:sp>
      <xdr:nvSpPr>
        <xdr:cNvPr id="1" name="テキスト ボックス 1"/>
        <xdr:cNvSpPr txBox="1">
          <a:spLocks noChangeArrowheads="1"/>
        </xdr:cNvSpPr>
      </xdr:nvSpPr>
      <xdr:spPr>
        <a:xfrm>
          <a:off x="304800" y="1476375"/>
          <a:ext cx="5143500" cy="1905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実現可否</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〇：全項目、パッケージの標準機能でサービスレベルを満たす場合。</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△：一部項目のみサービスレベルを満たす</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提案価格の範囲内で</a:t>
          </a:r>
          <a:r>
            <a:rPr lang="en-US" cap="none" sz="1200" b="0" i="0" u="none" baseline="0">
              <a:solidFill>
                <a:srgbClr val="000000"/>
              </a:solidFill>
              <a:latin typeface="游ゴシック"/>
              <a:ea typeface="游ゴシック"/>
              <a:cs typeface="游ゴシック"/>
            </a:rPr>
            <a:t>カスタマイズ</a:t>
          </a:r>
          <a:r>
            <a:rPr lang="en-US" cap="none" sz="1200" b="0" i="0" u="none" baseline="0">
              <a:solidFill>
                <a:srgbClr val="000000"/>
              </a:solidFill>
              <a:latin typeface="游ゴシック"/>
              <a:ea typeface="游ゴシック"/>
              <a:cs typeface="游ゴシック"/>
            </a:rPr>
            <a:t>・オプション追加で対応できる場合を含む</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サービスレベルを満たさない場合（カスタマイズ</a:t>
          </a:r>
          <a:r>
            <a:rPr lang="en-US" cap="none" sz="1200" b="0" i="0" u="none" baseline="0">
              <a:solidFill>
                <a:srgbClr val="000000"/>
              </a:solidFill>
              <a:latin typeface="游ゴシック"/>
              <a:ea typeface="游ゴシック"/>
              <a:cs typeface="游ゴシック"/>
            </a:rPr>
            <a:t>・オプション追加</a:t>
          </a:r>
          <a:r>
            <a:rPr lang="en-US" cap="none" sz="1200" b="0" i="0" u="none" baseline="0">
              <a:solidFill>
                <a:srgbClr val="000000"/>
              </a:solidFill>
              <a:latin typeface="游ゴシック"/>
              <a:ea typeface="游ゴシック"/>
              <a:cs typeface="游ゴシック"/>
            </a:rPr>
            <a:t>に</a:t>
          </a:r>
          <a:r>
            <a:rPr lang="en-US" cap="none" sz="1200" b="0" i="0" u="none" baseline="0">
              <a:solidFill>
                <a:srgbClr val="000000"/>
              </a:solidFill>
              <a:latin typeface="游ゴシック"/>
              <a:ea typeface="游ゴシック"/>
              <a:cs typeface="游ゴシック"/>
            </a:rPr>
            <a:t>提案価格の範囲外で</a:t>
          </a:r>
          <a:r>
            <a:rPr lang="en-US" cap="none" sz="1200" b="0" i="0" u="none" baseline="0">
              <a:solidFill>
                <a:srgbClr val="000000"/>
              </a:solidFill>
              <a:latin typeface="游ゴシック"/>
              <a:ea typeface="游ゴシック"/>
              <a:cs typeface="游ゴシック"/>
            </a:rPr>
            <a:t>別途費用が発生する場合を含む）</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配点</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５点満点　〇：５点　△：３点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：０点</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３点満点　</a:t>
          </a:r>
          <a:r>
            <a:rPr lang="en-US" cap="none" sz="1200" b="0" i="0" u="none" baseline="0">
              <a:solidFill>
                <a:srgbClr val="000000"/>
              </a:solidFill>
              <a:latin typeface="游ゴシック"/>
              <a:ea typeface="游ゴシック"/>
              <a:cs typeface="游ゴシック"/>
            </a:rPr>
            <a:t>〇：</a:t>
          </a:r>
          <a:r>
            <a:rPr lang="en-US" cap="none" sz="1200" b="0" i="0" u="none" baseline="0">
              <a:solidFill>
                <a:srgbClr val="000000"/>
              </a:solidFill>
              <a:latin typeface="游ゴシック"/>
              <a:ea typeface="游ゴシック"/>
              <a:cs typeface="游ゴシック"/>
            </a:rPr>
            <a:t>３</a:t>
          </a:r>
          <a:r>
            <a:rPr lang="en-US" cap="none" sz="1200" b="0" i="0" u="none" baseline="0">
              <a:solidFill>
                <a:srgbClr val="000000"/>
              </a:solidFill>
              <a:latin typeface="游ゴシック"/>
              <a:ea typeface="游ゴシック"/>
              <a:cs typeface="游ゴシック"/>
            </a:rPr>
            <a:t>点　△：</a:t>
          </a:r>
          <a:r>
            <a:rPr lang="en-US" cap="none" sz="1200" b="0" i="0" u="none" baseline="0">
              <a:solidFill>
                <a:srgbClr val="000000"/>
              </a:solidFill>
              <a:latin typeface="游ゴシック"/>
              <a:ea typeface="游ゴシック"/>
              <a:cs typeface="游ゴシック"/>
            </a:rPr>
            <a:t>１</a:t>
          </a:r>
          <a:r>
            <a:rPr lang="en-US" cap="none" sz="1200" b="0" i="0" u="none" baseline="0">
              <a:solidFill>
                <a:srgbClr val="000000"/>
              </a:solidFill>
              <a:latin typeface="游ゴシック"/>
              <a:ea typeface="游ゴシック"/>
              <a:cs typeface="游ゴシック"/>
            </a:rPr>
            <a:t>点　</a:t>
          </a:r>
          <a:r>
            <a:rPr lang="en-US" cap="none" sz="1200" b="0" i="0" u="none" baseline="0">
              <a:solidFill>
                <a:srgbClr val="000000"/>
              </a:solidFill>
              <a:latin typeface="游ゴシック"/>
              <a:ea typeface="游ゴシック"/>
              <a:cs typeface="游ゴシック"/>
            </a:rPr>
            <a:t>×</a:t>
          </a:r>
          <a:r>
            <a:rPr lang="en-US" cap="none" sz="1200" b="0" i="0" u="none" baseline="0">
              <a:solidFill>
                <a:srgbClr val="000000"/>
              </a:solidFill>
              <a:latin typeface="游ゴシック"/>
              <a:ea typeface="游ゴシック"/>
              <a:cs typeface="游ゴシック"/>
            </a:rPr>
            <a:t>：０点</a:t>
          </a:r>
        </a:p>
      </xdr:txBody>
    </xdr:sp>
    <xdr:clientData/>
  </xdr:twoCellAnchor>
  <xdr:twoCellAnchor>
    <xdr:from>
      <xdr:col>6</xdr:col>
      <xdr:colOff>66675</xdr:colOff>
      <xdr:row>6</xdr:row>
      <xdr:rowOff>9525</xdr:rowOff>
    </xdr:from>
    <xdr:to>
      <xdr:col>7</xdr:col>
      <xdr:colOff>2971800</xdr:colOff>
      <xdr:row>16</xdr:row>
      <xdr:rowOff>95250</xdr:rowOff>
    </xdr:to>
    <xdr:sp>
      <xdr:nvSpPr>
        <xdr:cNvPr id="2" name="正方形/長方形 2"/>
        <xdr:cNvSpPr>
          <a:spLocks/>
        </xdr:cNvSpPr>
      </xdr:nvSpPr>
      <xdr:spPr>
        <a:xfrm>
          <a:off x="5953125" y="1314450"/>
          <a:ext cx="3228975" cy="17049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住所</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商号又は名称</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代表者職氏名</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印</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6"/>
  <sheetViews>
    <sheetView tabSelected="1" view="pageBreakPreview" zoomScaleSheetLayoutView="100" zoomScalePageLayoutView="0" workbookViewId="0" topLeftCell="A1">
      <selection activeCell="A1" sqref="A1"/>
    </sheetView>
  </sheetViews>
  <sheetFormatPr defaultColWidth="9.140625" defaultRowHeight="15"/>
  <cols>
    <col min="1" max="1" width="0.9921875" style="5" customWidth="1"/>
    <col min="2" max="2" width="3.28125" style="6" customWidth="1"/>
    <col min="3" max="3" width="3.28125" style="5" customWidth="1"/>
    <col min="4" max="4" width="5.8515625" style="6" customWidth="1"/>
    <col min="5" max="5" width="70.00390625" style="7" customWidth="1"/>
    <col min="6" max="7" width="4.8515625" style="7" customWidth="1"/>
    <col min="8" max="8" width="36.8515625" style="7" customWidth="1"/>
    <col min="9" max="9" width="1.7109375" style="7" customWidth="1"/>
    <col min="10" max="16384" width="8.57421875" style="5" hidden="1" customWidth="1" outlineLevel="1"/>
  </cols>
  <sheetData>
    <row r="1" spans="2:9" ht="18">
      <c r="B1" s="5"/>
      <c r="H1" s="47" t="s">
        <v>92</v>
      </c>
      <c r="I1" s="47"/>
    </row>
    <row r="2" spans="1:256" ht="18" customHeight="1">
      <c r="A2" s="8"/>
      <c r="B2" s="9"/>
      <c r="C2" s="72" t="s">
        <v>99</v>
      </c>
      <c r="D2" s="72"/>
      <c r="E2" s="72"/>
      <c r="F2" s="8"/>
      <c r="G2" s="8"/>
      <c r="H2" s="43"/>
      <c r="I2" s="43"/>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2:9" ht="12.75" customHeight="1">
      <c r="B3" s="48"/>
      <c r="C3" s="6"/>
      <c r="E3" s="10"/>
      <c r="F3" s="10"/>
      <c r="G3" s="10"/>
      <c r="H3" s="10"/>
      <c r="I3" s="10"/>
    </row>
    <row r="4" spans="2:3" ht="18">
      <c r="B4" s="48"/>
      <c r="C4" s="45" t="s">
        <v>71</v>
      </c>
    </row>
    <row r="5" spans="1:256" ht="18">
      <c r="A5" s="11"/>
      <c r="B5" s="12"/>
      <c r="C5" s="42" t="s">
        <v>72</v>
      </c>
      <c r="D5" s="14"/>
      <c r="E5" s="15"/>
      <c r="F5" s="15"/>
      <c r="G5" s="15"/>
      <c r="H5" s="15"/>
      <c r="I5" s="15"/>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8">
      <c r="A6" s="11"/>
      <c r="B6" s="16"/>
      <c r="C6" s="42" t="s">
        <v>73</v>
      </c>
      <c r="D6" s="14"/>
      <c r="E6" s="15"/>
      <c r="F6" s="15"/>
      <c r="G6" s="15"/>
      <c r="H6" s="15"/>
      <c r="I6" s="15"/>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2.75" customHeight="1">
      <c r="A7" s="11"/>
      <c r="B7" s="16"/>
      <c r="C7" s="13"/>
      <c r="D7" s="14"/>
      <c r="E7" s="15"/>
      <c r="F7" s="15"/>
      <c r="G7" s="15"/>
      <c r="H7" s="15"/>
      <c r="I7" s="15"/>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2.75" customHeight="1">
      <c r="A8" s="11"/>
      <c r="B8" s="12"/>
      <c r="C8" s="13"/>
      <c r="D8" s="17"/>
      <c r="E8" s="15"/>
      <c r="F8" s="15"/>
      <c r="G8" s="15"/>
      <c r="H8" s="15"/>
      <c r="I8" s="15"/>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2.75" customHeight="1">
      <c r="A9" s="11"/>
      <c r="B9" s="12"/>
      <c r="C9" s="13"/>
      <c r="D9" s="17"/>
      <c r="E9" s="15"/>
      <c r="F9" s="15"/>
      <c r="G9" s="15"/>
      <c r="H9" s="15"/>
      <c r="I9" s="15"/>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2.75" customHeight="1">
      <c r="A10" s="11"/>
      <c r="B10" s="12"/>
      <c r="C10" s="13"/>
      <c r="D10" s="17"/>
      <c r="E10" s="15"/>
      <c r="F10" s="15"/>
      <c r="G10" s="15"/>
      <c r="H10" s="15"/>
      <c r="I10" s="15"/>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2.75" customHeight="1">
      <c r="A11" s="11"/>
      <c r="B11" s="12"/>
      <c r="C11" s="13"/>
      <c r="D11" s="17"/>
      <c r="E11" s="15"/>
      <c r="F11" s="15"/>
      <c r="G11" s="15"/>
      <c r="H11" s="15"/>
      <c r="I11" s="15"/>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2.75" customHeight="1">
      <c r="A12" s="11"/>
      <c r="B12" s="12"/>
      <c r="C12" s="13"/>
      <c r="D12" s="17"/>
      <c r="E12" s="15"/>
      <c r="F12" s="15"/>
      <c r="G12" s="15"/>
      <c r="H12" s="15"/>
      <c r="I12" s="15"/>
      <c r="J12" s="11" t="s">
        <v>85</v>
      </c>
      <c r="K12" s="11" t="s">
        <v>80</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2.75" customHeight="1">
      <c r="A13" s="11"/>
      <c r="B13" s="12"/>
      <c r="C13" s="13"/>
      <c r="D13" s="17"/>
      <c r="E13" s="15"/>
      <c r="F13" s="15"/>
      <c r="G13" s="15"/>
      <c r="H13" s="15"/>
      <c r="I13" s="15"/>
      <c r="J13" s="11"/>
      <c r="K13" s="11" t="s">
        <v>83</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2.75" customHeight="1">
      <c r="A14" s="11"/>
      <c r="B14" s="12"/>
      <c r="C14" s="13"/>
      <c r="D14" s="14"/>
      <c r="E14" s="15"/>
      <c r="F14" s="15"/>
      <c r="G14" s="15"/>
      <c r="H14" s="15"/>
      <c r="I14" s="15"/>
      <c r="J14" s="11"/>
      <c r="K14" s="11" t="s">
        <v>82</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2.75" customHeight="1">
      <c r="A15" s="11"/>
      <c r="B15" s="12"/>
      <c r="C15" s="13"/>
      <c r="D15" s="14"/>
      <c r="E15" s="15"/>
      <c r="F15" s="15"/>
      <c r="G15" s="15"/>
      <c r="H15" s="15"/>
      <c r="I15" s="15"/>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2.75" customHeight="1">
      <c r="A16" s="11"/>
      <c r="B16" s="12"/>
      <c r="C16" s="13"/>
      <c r="D16" s="14"/>
      <c r="E16" s="15"/>
      <c r="F16" s="15"/>
      <c r="G16" s="15"/>
      <c r="H16" s="15"/>
      <c r="I16" s="15"/>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2.75" customHeight="1">
      <c r="A17" s="11"/>
      <c r="B17" s="16"/>
      <c r="C17" s="13"/>
      <c r="D17" s="14"/>
      <c r="E17" s="15"/>
      <c r="F17" s="15"/>
      <c r="G17" s="15"/>
      <c r="H17" s="15"/>
      <c r="I17" s="15"/>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2.75" customHeight="1">
      <c r="A18" s="11"/>
      <c r="B18" s="16"/>
      <c r="C18" s="13"/>
      <c r="D18" s="14"/>
      <c r="E18" s="15"/>
      <c r="F18" s="15"/>
      <c r="G18" s="15"/>
      <c r="H18" s="15"/>
      <c r="I18" s="15"/>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3:9" ht="18">
      <c r="C19" s="18"/>
      <c r="D19" s="19"/>
      <c r="E19" s="20"/>
      <c r="F19" s="20"/>
      <c r="G19" s="20"/>
      <c r="H19" s="20"/>
      <c r="I19" s="20"/>
    </row>
    <row r="20" spans="2:9" ht="18" customHeight="1">
      <c r="B20" s="73"/>
      <c r="C20" s="74"/>
      <c r="D20" s="74"/>
      <c r="E20" s="53" t="s">
        <v>0</v>
      </c>
      <c r="F20" s="75" t="s">
        <v>74</v>
      </c>
      <c r="G20" s="75" t="s">
        <v>57</v>
      </c>
      <c r="H20" s="78" t="s">
        <v>1</v>
      </c>
      <c r="I20" s="66"/>
    </row>
    <row r="21" spans="2:9" ht="18">
      <c r="B21" s="54" t="s">
        <v>2</v>
      </c>
      <c r="C21" s="55" t="s">
        <v>3</v>
      </c>
      <c r="D21" s="56"/>
      <c r="E21" s="57"/>
      <c r="F21" s="76"/>
      <c r="G21" s="76"/>
      <c r="H21" s="79"/>
      <c r="I21" s="66"/>
    </row>
    <row r="22" spans="2:9" ht="18">
      <c r="B22" s="58"/>
      <c r="C22" s="59" t="s">
        <v>4</v>
      </c>
      <c r="D22" s="60"/>
      <c r="E22" s="24"/>
      <c r="F22" s="77"/>
      <c r="G22" s="77"/>
      <c r="H22" s="80"/>
      <c r="I22" s="66"/>
    </row>
    <row r="23" spans="2:10" ht="36">
      <c r="B23" s="61"/>
      <c r="C23" s="1">
        <v>1</v>
      </c>
      <c r="D23" s="21"/>
      <c r="E23" s="22" t="s">
        <v>94</v>
      </c>
      <c r="F23" s="32">
        <v>5</v>
      </c>
      <c r="G23" s="32"/>
      <c r="H23" s="22"/>
      <c r="I23" s="20"/>
      <c r="J23" s="5">
        <f>IF(G23="〇",5,IF(G23="△",3,0))</f>
        <v>0</v>
      </c>
    </row>
    <row r="24" spans="2:10" ht="18">
      <c r="B24" s="61"/>
      <c r="C24" s="1">
        <v>2</v>
      </c>
      <c r="D24" s="21"/>
      <c r="E24" s="22" t="s">
        <v>5</v>
      </c>
      <c r="F24" s="32">
        <v>5</v>
      </c>
      <c r="G24" s="32"/>
      <c r="H24" s="22"/>
      <c r="I24" s="20"/>
      <c r="J24" s="5">
        <f aca="true" t="shared" si="0" ref="J24:J32">IF(G24="〇",5,IF(G24="△",3,0))</f>
        <v>0</v>
      </c>
    </row>
    <row r="25" spans="2:10" ht="36">
      <c r="B25" s="61"/>
      <c r="C25" s="1">
        <v>3</v>
      </c>
      <c r="D25" s="21"/>
      <c r="E25" s="22" t="s">
        <v>56</v>
      </c>
      <c r="F25" s="32">
        <v>5</v>
      </c>
      <c r="G25" s="32"/>
      <c r="H25" s="22"/>
      <c r="I25" s="20"/>
      <c r="J25" s="5">
        <f t="shared" si="0"/>
        <v>0</v>
      </c>
    </row>
    <row r="26" spans="2:10" ht="18">
      <c r="B26" s="61"/>
      <c r="C26" s="1">
        <v>4</v>
      </c>
      <c r="D26" s="23"/>
      <c r="E26" s="24" t="s">
        <v>6</v>
      </c>
      <c r="F26" s="34">
        <v>5</v>
      </c>
      <c r="G26" s="34"/>
      <c r="H26" s="24"/>
      <c r="I26" s="20"/>
      <c r="J26" s="5">
        <f t="shared" si="0"/>
        <v>0</v>
      </c>
    </row>
    <row r="27" spans="2:10" ht="36">
      <c r="B27" s="61"/>
      <c r="C27" s="1">
        <v>5</v>
      </c>
      <c r="D27" s="21"/>
      <c r="E27" s="22" t="s">
        <v>97</v>
      </c>
      <c r="F27" s="32">
        <v>5</v>
      </c>
      <c r="G27" s="32"/>
      <c r="H27" s="22"/>
      <c r="I27" s="20"/>
      <c r="J27" s="5">
        <f t="shared" si="0"/>
        <v>0</v>
      </c>
    </row>
    <row r="28" spans="2:10" ht="36">
      <c r="B28" s="61"/>
      <c r="C28" s="1">
        <v>6</v>
      </c>
      <c r="D28" s="21"/>
      <c r="E28" s="22" t="s">
        <v>7</v>
      </c>
      <c r="F28" s="32">
        <v>5</v>
      </c>
      <c r="G28" s="32"/>
      <c r="H28" s="22"/>
      <c r="I28" s="20"/>
      <c r="J28" s="5">
        <f t="shared" si="0"/>
        <v>0</v>
      </c>
    </row>
    <row r="29" spans="2:10" ht="36">
      <c r="B29" s="61"/>
      <c r="C29" s="1">
        <v>7</v>
      </c>
      <c r="D29" s="21"/>
      <c r="E29" s="22" t="s">
        <v>66</v>
      </c>
      <c r="F29" s="32">
        <v>5</v>
      </c>
      <c r="G29" s="32"/>
      <c r="H29" s="22"/>
      <c r="I29" s="20"/>
      <c r="J29" s="5">
        <f t="shared" si="0"/>
        <v>0</v>
      </c>
    </row>
    <row r="30" spans="2:10" ht="54">
      <c r="B30" s="61"/>
      <c r="C30" s="1">
        <v>8</v>
      </c>
      <c r="D30" s="21"/>
      <c r="E30" s="22" t="s">
        <v>67</v>
      </c>
      <c r="F30" s="32">
        <v>5</v>
      </c>
      <c r="G30" s="32"/>
      <c r="H30" s="22"/>
      <c r="I30" s="20"/>
      <c r="J30" s="5">
        <f t="shared" si="0"/>
        <v>0</v>
      </c>
    </row>
    <row r="31" spans="2:10" ht="36">
      <c r="B31" s="61"/>
      <c r="C31" s="1">
        <v>9</v>
      </c>
      <c r="D31" s="21"/>
      <c r="E31" s="22" t="s">
        <v>59</v>
      </c>
      <c r="F31" s="32">
        <v>5</v>
      </c>
      <c r="G31" s="32"/>
      <c r="H31" s="22"/>
      <c r="I31" s="20"/>
      <c r="J31" s="5">
        <f t="shared" si="0"/>
        <v>0</v>
      </c>
    </row>
    <row r="32" spans="2:10" ht="36">
      <c r="B32" s="61"/>
      <c r="C32" s="1">
        <v>10</v>
      </c>
      <c r="D32" s="21"/>
      <c r="E32" s="22" t="s">
        <v>8</v>
      </c>
      <c r="F32" s="32">
        <v>5</v>
      </c>
      <c r="G32" s="32"/>
      <c r="H32" s="22"/>
      <c r="I32" s="20"/>
      <c r="J32" s="5">
        <f t="shared" si="0"/>
        <v>0</v>
      </c>
    </row>
    <row r="33" spans="2:10" ht="18">
      <c r="B33" s="61"/>
      <c r="C33" s="1">
        <v>11</v>
      </c>
      <c r="D33" s="21"/>
      <c r="E33" s="22" t="s">
        <v>9</v>
      </c>
      <c r="F33" s="32">
        <v>3</v>
      </c>
      <c r="G33" s="32"/>
      <c r="H33" s="22"/>
      <c r="I33" s="20"/>
      <c r="J33" s="5">
        <f>IF(G33="〇",3,IF(G33="△",1,0))</f>
        <v>0</v>
      </c>
    </row>
    <row r="34" spans="2:10" ht="18">
      <c r="B34" s="61"/>
      <c r="C34" s="1">
        <v>12</v>
      </c>
      <c r="D34" s="21"/>
      <c r="E34" s="22" t="s">
        <v>10</v>
      </c>
      <c r="F34" s="32">
        <v>3</v>
      </c>
      <c r="G34" s="32"/>
      <c r="H34" s="22"/>
      <c r="I34" s="20"/>
      <c r="J34" s="5">
        <f>IF(G34="〇",3,IF(G34="△",1,0))</f>
        <v>0</v>
      </c>
    </row>
    <row r="35" spans="2:10" ht="18">
      <c r="B35" s="61"/>
      <c r="C35" s="1">
        <v>13</v>
      </c>
      <c r="D35" s="25"/>
      <c r="E35" s="22" t="s">
        <v>11</v>
      </c>
      <c r="F35" s="32">
        <v>5</v>
      </c>
      <c r="G35" s="32"/>
      <c r="H35" s="22"/>
      <c r="I35" s="20"/>
      <c r="J35" s="5">
        <f aca="true" t="shared" si="1" ref="J35:J41">IF(G35="〇",5,IF(G35="△",3,0))</f>
        <v>0</v>
      </c>
    </row>
    <row r="36" spans="1:10" ht="18">
      <c r="A36" s="5">
        <v>12</v>
      </c>
      <c r="B36" s="61"/>
      <c r="C36" s="1">
        <v>14</v>
      </c>
      <c r="D36" s="21"/>
      <c r="E36" s="22" t="s">
        <v>12</v>
      </c>
      <c r="F36" s="32">
        <v>5</v>
      </c>
      <c r="G36" s="32"/>
      <c r="H36" s="22"/>
      <c r="I36" s="20"/>
      <c r="J36" s="5">
        <f t="shared" si="1"/>
        <v>0</v>
      </c>
    </row>
    <row r="37" spans="2:10" ht="18">
      <c r="B37" s="61"/>
      <c r="C37" s="1">
        <v>15</v>
      </c>
      <c r="D37" s="26"/>
      <c r="E37" s="22" t="s">
        <v>13</v>
      </c>
      <c r="F37" s="32">
        <v>5</v>
      </c>
      <c r="G37" s="32"/>
      <c r="H37" s="22"/>
      <c r="I37" s="20"/>
      <c r="J37" s="5">
        <f t="shared" si="1"/>
        <v>0</v>
      </c>
    </row>
    <row r="38" spans="2:10" ht="36">
      <c r="B38" s="61"/>
      <c r="C38" s="1">
        <v>16</v>
      </c>
      <c r="D38" s="21"/>
      <c r="E38" s="22" t="s">
        <v>14</v>
      </c>
      <c r="F38" s="32">
        <v>5</v>
      </c>
      <c r="G38" s="32"/>
      <c r="H38" s="22"/>
      <c r="I38" s="20"/>
      <c r="J38" s="5">
        <f t="shared" si="1"/>
        <v>0</v>
      </c>
    </row>
    <row r="39" spans="2:10" ht="36">
      <c r="B39" s="61"/>
      <c r="C39" s="1">
        <v>17</v>
      </c>
      <c r="D39" s="25"/>
      <c r="E39" s="22" t="s">
        <v>15</v>
      </c>
      <c r="F39" s="32">
        <v>5</v>
      </c>
      <c r="G39" s="32"/>
      <c r="H39" s="22"/>
      <c r="I39" s="20"/>
      <c r="J39" s="5">
        <f t="shared" si="1"/>
        <v>0</v>
      </c>
    </row>
    <row r="40" spans="2:10" ht="18">
      <c r="B40" s="61"/>
      <c r="C40" s="1">
        <v>18</v>
      </c>
      <c r="D40" s="25"/>
      <c r="E40" s="22" t="s">
        <v>16</v>
      </c>
      <c r="F40" s="32">
        <v>5</v>
      </c>
      <c r="G40" s="32"/>
      <c r="H40" s="22"/>
      <c r="I40" s="20"/>
      <c r="J40" s="7">
        <f t="shared" si="1"/>
        <v>0</v>
      </c>
    </row>
    <row r="41" spans="2:10" ht="36">
      <c r="B41" s="61"/>
      <c r="C41" s="1">
        <v>19</v>
      </c>
      <c r="D41" s="26"/>
      <c r="E41" s="22" t="s">
        <v>17</v>
      </c>
      <c r="F41" s="32">
        <v>5</v>
      </c>
      <c r="G41" s="32"/>
      <c r="H41" s="22"/>
      <c r="I41" s="20"/>
      <c r="J41" s="7">
        <f t="shared" si="1"/>
        <v>0</v>
      </c>
    </row>
    <row r="42" spans="2:10" ht="18">
      <c r="B42" s="61"/>
      <c r="C42" s="1">
        <v>20</v>
      </c>
      <c r="D42" s="25"/>
      <c r="E42" s="22" t="s">
        <v>18</v>
      </c>
      <c r="F42" s="32">
        <v>3</v>
      </c>
      <c r="G42" s="32"/>
      <c r="H42" s="22"/>
      <c r="I42" s="20"/>
      <c r="J42" s="7">
        <f>IF(G42="〇",3,IF(G42="△",1,0))</f>
        <v>0</v>
      </c>
    </row>
    <row r="43" spans="2:10" ht="18">
      <c r="B43" s="61"/>
      <c r="C43" s="1">
        <v>21</v>
      </c>
      <c r="D43" s="25"/>
      <c r="E43" s="22" t="s">
        <v>19</v>
      </c>
      <c r="F43" s="32">
        <v>3</v>
      </c>
      <c r="G43" s="32"/>
      <c r="H43" s="22"/>
      <c r="I43" s="20"/>
      <c r="J43" s="7">
        <f>IF(G43="〇",3,IF(G43="△",1,0))</f>
        <v>0</v>
      </c>
    </row>
    <row r="44" spans="2:10" ht="54">
      <c r="B44" s="61"/>
      <c r="C44" s="1">
        <v>22</v>
      </c>
      <c r="D44" s="25"/>
      <c r="E44" s="22" t="s">
        <v>20</v>
      </c>
      <c r="F44" s="32">
        <v>5</v>
      </c>
      <c r="G44" s="32"/>
      <c r="H44" s="22"/>
      <c r="I44" s="20"/>
      <c r="J44" s="7">
        <f>IF(G44="〇",5,IF(G44="△",3,0))</f>
        <v>0</v>
      </c>
    </row>
    <row r="45" spans="2:10" ht="18">
      <c r="B45" s="61"/>
      <c r="C45" s="1">
        <v>23</v>
      </c>
      <c r="D45" s="25"/>
      <c r="E45" s="22" t="s">
        <v>68</v>
      </c>
      <c r="F45" s="32">
        <v>3</v>
      </c>
      <c r="G45" s="32"/>
      <c r="H45" s="22"/>
      <c r="I45" s="20"/>
      <c r="J45" s="7">
        <f>IF(G45="〇",3,IF(G45="△",1,0))</f>
        <v>0</v>
      </c>
    </row>
    <row r="46" spans="2:10" ht="18.75">
      <c r="B46" s="61"/>
      <c r="C46" s="1">
        <v>24</v>
      </c>
      <c r="D46" s="27"/>
      <c r="E46" s="28" t="s">
        <v>21</v>
      </c>
      <c r="F46" s="49">
        <v>5</v>
      </c>
      <c r="G46" s="49"/>
      <c r="H46" s="50"/>
      <c r="I46" s="67"/>
      <c r="J46" s="5">
        <f>IF(G46="〇",5,IF(G46="△",3,0))</f>
        <v>0</v>
      </c>
    </row>
    <row r="47" spans="2:10" ht="18">
      <c r="B47" s="61"/>
      <c r="C47" s="1">
        <v>25</v>
      </c>
      <c r="D47" s="21"/>
      <c r="E47" s="22" t="s">
        <v>22</v>
      </c>
      <c r="F47" s="32">
        <v>3</v>
      </c>
      <c r="G47" s="32"/>
      <c r="H47" s="22"/>
      <c r="I47" s="20"/>
      <c r="J47" s="5">
        <f>IF(G47="〇",3,IF(G47="△",1,0))</f>
        <v>0</v>
      </c>
    </row>
    <row r="48" spans="2:9" ht="18">
      <c r="B48" s="61"/>
      <c r="C48" s="55" t="s">
        <v>23</v>
      </c>
      <c r="D48" s="56"/>
      <c r="E48" s="57"/>
      <c r="F48" s="57"/>
      <c r="G48" s="57"/>
      <c r="H48" s="57"/>
      <c r="I48" s="20"/>
    </row>
    <row r="49" spans="2:10" ht="36">
      <c r="B49" s="61"/>
      <c r="C49" s="2">
        <v>1</v>
      </c>
      <c r="D49" s="29"/>
      <c r="E49" s="24" t="s">
        <v>90</v>
      </c>
      <c r="F49" s="34">
        <v>5</v>
      </c>
      <c r="G49" s="34"/>
      <c r="H49" s="24"/>
      <c r="I49" s="20"/>
      <c r="J49" s="5">
        <f>IF(G49="〇",5,IF(G49="△",3,0))</f>
        <v>0</v>
      </c>
    </row>
    <row r="50" spans="2:10" ht="18">
      <c r="B50" s="61"/>
      <c r="C50" s="3">
        <v>2</v>
      </c>
      <c r="D50" s="21"/>
      <c r="E50" s="22" t="s">
        <v>24</v>
      </c>
      <c r="F50" s="32">
        <v>5</v>
      </c>
      <c r="G50" s="32"/>
      <c r="H50" s="22"/>
      <c r="I50" s="20"/>
      <c r="J50" s="5">
        <f>IF(G50="〇",5,IF(G50="△",3,0))</f>
        <v>0</v>
      </c>
    </row>
    <row r="51" spans="2:10" ht="18">
      <c r="B51" s="61"/>
      <c r="C51" s="3">
        <v>3</v>
      </c>
      <c r="D51" s="21"/>
      <c r="E51" s="28" t="s">
        <v>25</v>
      </c>
      <c r="F51" s="32">
        <v>5</v>
      </c>
      <c r="G51" s="32"/>
      <c r="H51" s="22"/>
      <c r="I51" s="20"/>
      <c r="J51" s="5">
        <f>IF(G51="〇",5,IF(G51="△",3,0))</f>
        <v>0</v>
      </c>
    </row>
    <row r="52" spans="2:10" ht="18">
      <c r="B52" s="61"/>
      <c r="C52" s="3">
        <v>4</v>
      </c>
      <c r="D52" s="30"/>
      <c r="E52" s="46" t="s">
        <v>60</v>
      </c>
      <c r="F52" s="32">
        <v>5</v>
      </c>
      <c r="G52" s="32"/>
      <c r="H52" s="22"/>
      <c r="I52" s="20"/>
      <c r="J52" s="5">
        <f>IF(G52="〇",5,IF(G52="△",3,0))</f>
        <v>0</v>
      </c>
    </row>
    <row r="53" spans="2:10" ht="18">
      <c r="B53" s="61"/>
      <c r="C53" s="3">
        <v>5</v>
      </c>
      <c r="D53" s="21"/>
      <c r="E53" s="22" t="s">
        <v>26</v>
      </c>
      <c r="F53" s="32">
        <v>3</v>
      </c>
      <c r="G53" s="32"/>
      <c r="H53" s="22"/>
      <c r="I53" s="20"/>
      <c r="J53" s="5">
        <f>IF(G53="〇",3,IF(G53="△",1,0))</f>
        <v>0</v>
      </c>
    </row>
    <row r="54" spans="2:10" ht="36">
      <c r="B54" s="61"/>
      <c r="C54" s="3">
        <v>6</v>
      </c>
      <c r="D54" s="21"/>
      <c r="E54" s="22" t="s">
        <v>27</v>
      </c>
      <c r="F54" s="32">
        <v>3</v>
      </c>
      <c r="G54" s="32"/>
      <c r="H54" s="22"/>
      <c r="I54" s="20"/>
      <c r="J54" s="5">
        <f>IF(G54="〇",3,IF(G54="△",1,0))</f>
        <v>0</v>
      </c>
    </row>
    <row r="55" spans="2:10" ht="18">
      <c r="B55" s="61"/>
      <c r="C55" s="3">
        <v>7</v>
      </c>
      <c r="D55" s="26"/>
      <c r="E55" s="22" t="s">
        <v>28</v>
      </c>
      <c r="F55" s="32">
        <v>5</v>
      </c>
      <c r="G55" s="32"/>
      <c r="H55" s="22"/>
      <c r="I55" s="20"/>
      <c r="J55" s="5">
        <f aca="true" t="shared" si="2" ref="J55:J60">IF(G55="〇",5,IF(G55="△",3,0))</f>
        <v>0</v>
      </c>
    </row>
    <row r="56" spans="2:10" ht="19.5">
      <c r="B56" s="61"/>
      <c r="C56" s="3">
        <v>8</v>
      </c>
      <c r="D56" s="26"/>
      <c r="E56" s="22" t="s">
        <v>29</v>
      </c>
      <c r="F56" s="32">
        <v>5</v>
      </c>
      <c r="G56" s="32"/>
      <c r="H56" s="33"/>
      <c r="I56" s="68"/>
      <c r="J56" s="5">
        <f t="shared" si="2"/>
        <v>0</v>
      </c>
    </row>
    <row r="57" spans="2:10" ht="53.25" customHeight="1">
      <c r="B57" s="61"/>
      <c r="C57" s="3">
        <v>9</v>
      </c>
      <c r="D57" s="21"/>
      <c r="E57" s="22" t="s">
        <v>95</v>
      </c>
      <c r="F57" s="32">
        <v>5</v>
      </c>
      <c r="G57" s="32"/>
      <c r="H57" s="22"/>
      <c r="I57" s="20"/>
      <c r="J57" s="5">
        <f t="shared" si="2"/>
        <v>0</v>
      </c>
    </row>
    <row r="58" spans="2:10" ht="18">
      <c r="B58" s="61"/>
      <c r="C58" s="3">
        <v>10</v>
      </c>
      <c r="D58" s="21"/>
      <c r="E58" s="22" t="s">
        <v>30</v>
      </c>
      <c r="F58" s="32">
        <v>5</v>
      </c>
      <c r="G58" s="32"/>
      <c r="H58" s="22"/>
      <c r="I58" s="20"/>
      <c r="J58" s="5">
        <f t="shared" si="2"/>
        <v>0</v>
      </c>
    </row>
    <row r="59" spans="2:10" ht="18">
      <c r="B59" s="61"/>
      <c r="C59" s="3">
        <v>11</v>
      </c>
      <c r="D59" s="25"/>
      <c r="E59" s="22" t="s">
        <v>31</v>
      </c>
      <c r="F59" s="32">
        <v>5</v>
      </c>
      <c r="G59" s="32"/>
      <c r="H59" s="22"/>
      <c r="I59" s="20"/>
      <c r="J59" s="5">
        <f t="shared" si="2"/>
        <v>0</v>
      </c>
    </row>
    <row r="60" spans="2:10" ht="18">
      <c r="B60" s="61"/>
      <c r="C60" s="69">
        <v>12</v>
      </c>
      <c r="D60" s="19"/>
      <c r="E60" s="31" t="s">
        <v>32</v>
      </c>
      <c r="F60" s="51">
        <v>5</v>
      </c>
      <c r="G60" s="51"/>
      <c r="H60" s="31"/>
      <c r="I60" s="20"/>
      <c r="J60" s="5">
        <f t="shared" si="2"/>
        <v>0</v>
      </c>
    </row>
    <row r="61" spans="2:9" ht="37.5" customHeight="1">
      <c r="B61" s="61"/>
      <c r="C61" s="81" t="s">
        <v>58</v>
      </c>
      <c r="D61" s="82"/>
      <c r="E61" s="83"/>
      <c r="F61" s="70"/>
      <c r="G61" s="70"/>
      <c r="H61" s="38"/>
      <c r="I61" s="20"/>
    </row>
    <row r="62" spans="2:9" ht="18">
      <c r="B62" s="61"/>
      <c r="C62" s="62" t="s">
        <v>33</v>
      </c>
      <c r="D62" s="56"/>
      <c r="E62" s="57"/>
      <c r="F62" s="57"/>
      <c r="G62" s="57"/>
      <c r="H62" s="57"/>
      <c r="I62" s="20"/>
    </row>
    <row r="63" spans="2:10" ht="56.25" customHeight="1">
      <c r="B63" s="61"/>
      <c r="C63" s="4">
        <v>1</v>
      </c>
      <c r="D63" s="23"/>
      <c r="E63" s="24" t="s">
        <v>79</v>
      </c>
      <c r="F63" s="34">
        <v>5</v>
      </c>
      <c r="G63" s="34"/>
      <c r="H63" s="24"/>
      <c r="I63" s="20"/>
      <c r="J63" s="5">
        <f aca="true" t="shared" si="3" ref="J63:J75">IF(G63="〇",5,IF(G63="△",3,0))</f>
        <v>0</v>
      </c>
    </row>
    <row r="64" spans="2:10" ht="72">
      <c r="B64" s="61"/>
      <c r="C64" s="4">
        <v>2</v>
      </c>
      <c r="D64" s="23"/>
      <c r="E64" s="24" t="s">
        <v>88</v>
      </c>
      <c r="F64" s="34">
        <v>5</v>
      </c>
      <c r="G64" s="34"/>
      <c r="H64" s="24"/>
      <c r="I64" s="20"/>
      <c r="J64" s="5">
        <f t="shared" si="3"/>
        <v>0</v>
      </c>
    </row>
    <row r="65" spans="2:10" ht="36">
      <c r="B65" s="61"/>
      <c r="C65" s="4">
        <v>3</v>
      </c>
      <c r="D65" s="23"/>
      <c r="E65" s="24" t="s">
        <v>89</v>
      </c>
      <c r="F65" s="34">
        <v>5</v>
      </c>
      <c r="G65" s="34"/>
      <c r="H65" s="24"/>
      <c r="I65" s="20"/>
      <c r="J65" s="5">
        <f t="shared" si="3"/>
        <v>0</v>
      </c>
    </row>
    <row r="66" spans="2:10" ht="18">
      <c r="B66" s="61"/>
      <c r="C66" s="3">
        <v>4</v>
      </c>
      <c r="D66" s="21"/>
      <c r="E66" s="22" t="s">
        <v>34</v>
      </c>
      <c r="F66" s="32">
        <v>5</v>
      </c>
      <c r="G66" s="32"/>
      <c r="H66" s="22"/>
      <c r="I66" s="20"/>
      <c r="J66" s="5">
        <f t="shared" si="3"/>
        <v>0</v>
      </c>
    </row>
    <row r="67" spans="2:9" ht="18">
      <c r="B67" s="61"/>
      <c r="C67" s="62" t="s">
        <v>35</v>
      </c>
      <c r="D67" s="56"/>
      <c r="E67" s="57"/>
      <c r="F67" s="57"/>
      <c r="G67" s="57"/>
      <c r="H67" s="57"/>
      <c r="I67" s="20"/>
    </row>
    <row r="68" spans="2:10" ht="18">
      <c r="B68" s="61"/>
      <c r="C68" s="3">
        <v>1</v>
      </c>
      <c r="D68" s="21"/>
      <c r="E68" s="22" t="s">
        <v>36</v>
      </c>
      <c r="F68" s="32">
        <v>5</v>
      </c>
      <c r="G68" s="32"/>
      <c r="H68" s="22"/>
      <c r="I68" s="20"/>
      <c r="J68" s="5">
        <f t="shared" si="3"/>
        <v>0</v>
      </c>
    </row>
    <row r="69" spans="2:10" ht="18">
      <c r="B69" s="61"/>
      <c r="C69" s="3">
        <v>2</v>
      </c>
      <c r="D69" s="21"/>
      <c r="E69" s="22" t="s">
        <v>37</v>
      </c>
      <c r="F69" s="32">
        <v>5</v>
      </c>
      <c r="G69" s="32"/>
      <c r="H69" s="22"/>
      <c r="I69" s="20"/>
      <c r="J69" s="5">
        <f t="shared" si="3"/>
        <v>0</v>
      </c>
    </row>
    <row r="70" spans="2:10" ht="18">
      <c r="B70" s="61"/>
      <c r="C70" s="3">
        <v>3</v>
      </c>
      <c r="D70" s="25"/>
      <c r="E70" s="22" t="s">
        <v>38</v>
      </c>
      <c r="F70" s="32">
        <v>5</v>
      </c>
      <c r="G70" s="32"/>
      <c r="H70" s="22"/>
      <c r="I70" s="20"/>
      <c r="J70" s="5">
        <f t="shared" si="3"/>
        <v>0</v>
      </c>
    </row>
    <row r="71" spans="2:10" ht="18">
      <c r="B71" s="61"/>
      <c r="C71" s="3">
        <v>4</v>
      </c>
      <c r="D71" s="25"/>
      <c r="E71" s="22" t="s">
        <v>39</v>
      </c>
      <c r="F71" s="32">
        <v>5</v>
      </c>
      <c r="G71" s="32"/>
      <c r="H71" s="22"/>
      <c r="I71" s="20"/>
      <c r="J71" s="5">
        <f t="shared" si="3"/>
        <v>0</v>
      </c>
    </row>
    <row r="72" spans="2:10" ht="18">
      <c r="B72" s="61"/>
      <c r="C72" s="3">
        <v>5</v>
      </c>
      <c r="D72" s="25"/>
      <c r="E72" s="22" t="s">
        <v>62</v>
      </c>
      <c r="F72" s="32">
        <v>5</v>
      </c>
      <c r="G72" s="32"/>
      <c r="H72" s="22"/>
      <c r="I72" s="20"/>
      <c r="J72" s="5">
        <f t="shared" si="3"/>
        <v>0</v>
      </c>
    </row>
    <row r="73" spans="2:10" ht="18">
      <c r="B73" s="61"/>
      <c r="C73" s="3">
        <v>6</v>
      </c>
      <c r="D73" s="25"/>
      <c r="E73" s="22" t="s">
        <v>40</v>
      </c>
      <c r="F73" s="32">
        <v>5</v>
      </c>
      <c r="G73" s="32"/>
      <c r="H73" s="22"/>
      <c r="I73" s="20"/>
      <c r="J73" s="5">
        <f t="shared" si="3"/>
        <v>0</v>
      </c>
    </row>
    <row r="74" spans="2:10" ht="18">
      <c r="B74" s="61"/>
      <c r="C74" s="3">
        <v>7</v>
      </c>
      <c r="D74" s="25"/>
      <c r="E74" s="22" t="s">
        <v>41</v>
      </c>
      <c r="F74" s="32">
        <v>5</v>
      </c>
      <c r="G74" s="32"/>
      <c r="H74" s="22"/>
      <c r="I74" s="20"/>
      <c r="J74" s="5">
        <f t="shared" si="3"/>
        <v>0</v>
      </c>
    </row>
    <row r="75" spans="2:10" ht="36">
      <c r="B75" s="61"/>
      <c r="C75" s="3">
        <v>8</v>
      </c>
      <c r="D75" s="25"/>
      <c r="E75" s="22" t="s">
        <v>42</v>
      </c>
      <c r="F75" s="32">
        <v>5</v>
      </c>
      <c r="G75" s="32"/>
      <c r="H75" s="22"/>
      <c r="I75" s="20"/>
      <c r="J75" s="5">
        <f t="shared" si="3"/>
        <v>0</v>
      </c>
    </row>
    <row r="76" spans="2:10" ht="18">
      <c r="B76" s="61"/>
      <c r="C76" s="3">
        <v>9</v>
      </c>
      <c r="D76" s="25"/>
      <c r="E76" s="22" t="s">
        <v>43</v>
      </c>
      <c r="F76" s="32">
        <v>3</v>
      </c>
      <c r="G76" s="32"/>
      <c r="H76" s="22"/>
      <c r="I76" s="20"/>
      <c r="J76" s="5">
        <f aca="true" t="shared" si="4" ref="J76:J83">IF(G76="〇",3,IF(G76="△",1,0))</f>
        <v>0</v>
      </c>
    </row>
    <row r="77" spans="2:10" ht="18">
      <c r="B77" s="61"/>
      <c r="C77" s="3">
        <v>10</v>
      </c>
      <c r="D77" s="25"/>
      <c r="E77" s="22" t="s">
        <v>44</v>
      </c>
      <c r="F77" s="32">
        <v>3</v>
      </c>
      <c r="G77" s="32"/>
      <c r="H77" s="22"/>
      <c r="I77" s="20"/>
      <c r="J77" s="5">
        <f t="shared" si="4"/>
        <v>0</v>
      </c>
    </row>
    <row r="78" spans="2:10" ht="18">
      <c r="B78" s="61"/>
      <c r="C78" s="3">
        <v>11</v>
      </c>
      <c r="D78" s="25"/>
      <c r="E78" s="22" t="s">
        <v>84</v>
      </c>
      <c r="F78" s="32">
        <v>3</v>
      </c>
      <c r="G78" s="32"/>
      <c r="H78" s="22"/>
      <c r="I78" s="20"/>
      <c r="J78" s="5">
        <f t="shared" si="4"/>
        <v>0</v>
      </c>
    </row>
    <row r="79" spans="2:10" ht="18">
      <c r="B79" s="61"/>
      <c r="C79" s="3">
        <v>12</v>
      </c>
      <c r="D79" s="25"/>
      <c r="E79" s="22" t="s">
        <v>45</v>
      </c>
      <c r="F79" s="32">
        <v>3</v>
      </c>
      <c r="G79" s="32"/>
      <c r="H79" s="22"/>
      <c r="I79" s="20"/>
      <c r="J79" s="5">
        <f t="shared" si="4"/>
        <v>0</v>
      </c>
    </row>
    <row r="80" spans="2:10" ht="18">
      <c r="B80" s="61"/>
      <c r="C80" s="3">
        <v>13</v>
      </c>
      <c r="D80" s="25"/>
      <c r="E80" s="22" t="s">
        <v>46</v>
      </c>
      <c r="F80" s="32">
        <v>3</v>
      </c>
      <c r="G80" s="32"/>
      <c r="H80" s="22"/>
      <c r="I80" s="20"/>
      <c r="J80" s="5">
        <f t="shared" si="4"/>
        <v>0</v>
      </c>
    </row>
    <row r="81" spans="2:10" ht="18">
      <c r="B81" s="61"/>
      <c r="C81" s="3">
        <v>14</v>
      </c>
      <c r="D81" s="25"/>
      <c r="E81" s="22" t="s">
        <v>47</v>
      </c>
      <c r="F81" s="32">
        <v>3</v>
      </c>
      <c r="G81" s="32"/>
      <c r="H81" s="22"/>
      <c r="I81" s="20"/>
      <c r="J81" s="5">
        <f t="shared" si="4"/>
        <v>0</v>
      </c>
    </row>
    <row r="82" spans="2:10" ht="18">
      <c r="B82" s="61"/>
      <c r="C82" s="3">
        <v>15</v>
      </c>
      <c r="D82" s="25"/>
      <c r="E82" s="22" t="s">
        <v>48</v>
      </c>
      <c r="F82" s="32">
        <v>3</v>
      </c>
      <c r="G82" s="32"/>
      <c r="H82" s="22"/>
      <c r="I82" s="20"/>
      <c r="J82" s="5">
        <f t="shared" si="4"/>
        <v>0</v>
      </c>
    </row>
    <row r="83" spans="2:10" ht="18">
      <c r="B83" s="61"/>
      <c r="C83" s="3">
        <v>16</v>
      </c>
      <c r="D83" s="25"/>
      <c r="E83" s="22" t="s">
        <v>49</v>
      </c>
      <c r="F83" s="32">
        <v>3</v>
      </c>
      <c r="G83" s="32"/>
      <c r="H83" s="22"/>
      <c r="I83" s="20"/>
      <c r="J83" s="5">
        <f t="shared" si="4"/>
        <v>0</v>
      </c>
    </row>
    <row r="84" spans="2:10" ht="36">
      <c r="B84" s="61"/>
      <c r="C84" s="3">
        <v>17</v>
      </c>
      <c r="D84" s="25"/>
      <c r="E84" s="22" t="s">
        <v>63</v>
      </c>
      <c r="F84" s="32">
        <v>5</v>
      </c>
      <c r="G84" s="32"/>
      <c r="H84" s="22"/>
      <c r="I84" s="20"/>
      <c r="J84" s="5">
        <f>IF(G84="〇",5,IF(G84="△",3,0))</f>
        <v>0</v>
      </c>
    </row>
    <row r="85" spans="2:10" ht="18">
      <c r="B85" s="61"/>
      <c r="C85" s="3">
        <v>18</v>
      </c>
      <c r="D85" s="25"/>
      <c r="E85" s="22" t="s">
        <v>50</v>
      </c>
      <c r="F85" s="32">
        <v>5</v>
      </c>
      <c r="G85" s="32"/>
      <c r="H85" s="22"/>
      <c r="I85" s="20"/>
      <c r="J85" s="5">
        <f>IF(G85="〇",5,IF(G85="△",3,0))</f>
        <v>0</v>
      </c>
    </row>
    <row r="86" spans="2:10" ht="18">
      <c r="B86" s="61"/>
      <c r="C86" s="3">
        <v>19</v>
      </c>
      <c r="D86" s="25"/>
      <c r="E86" s="22" t="s">
        <v>81</v>
      </c>
      <c r="F86" s="32">
        <v>5</v>
      </c>
      <c r="G86" s="32"/>
      <c r="H86" s="22"/>
      <c r="I86" s="20"/>
      <c r="J86" s="5">
        <f>IF(G86="〇",5,IF(G86="△",3,0))</f>
        <v>0</v>
      </c>
    </row>
    <row r="87" spans="2:10" ht="18">
      <c r="B87" s="61"/>
      <c r="C87" s="3">
        <v>20</v>
      </c>
      <c r="D87" s="25"/>
      <c r="E87" s="22" t="s">
        <v>51</v>
      </c>
      <c r="F87" s="32">
        <v>5</v>
      </c>
      <c r="G87" s="32"/>
      <c r="H87" s="22"/>
      <c r="I87" s="20"/>
      <c r="J87" s="5">
        <f>IF(G87="〇",5,IF(G87="△",3,0))</f>
        <v>0</v>
      </c>
    </row>
    <row r="88" spans="2:10" ht="18">
      <c r="B88" s="61"/>
      <c r="C88" s="3">
        <v>21</v>
      </c>
      <c r="D88" s="25"/>
      <c r="E88" s="22" t="s">
        <v>52</v>
      </c>
      <c r="F88" s="32">
        <v>3</v>
      </c>
      <c r="G88" s="32"/>
      <c r="H88" s="22"/>
      <c r="I88" s="20"/>
      <c r="J88" s="5">
        <f>IF(G88="〇",3,IF(G88="△",1,0))</f>
        <v>0</v>
      </c>
    </row>
    <row r="89" spans="2:10" ht="36">
      <c r="B89" s="61"/>
      <c r="C89" s="3">
        <v>22</v>
      </c>
      <c r="D89" s="25"/>
      <c r="E89" s="22" t="s">
        <v>64</v>
      </c>
      <c r="F89" s="32">
        <v>5</v>
      </c>
      <c r="G89" s="32"/>
      <c r="H89" s="22"/>
      <c r="I89" s="20"/>
      <c r="J89" s="5">
        <f aca="true" t="shared" si="5" ref="J89:J96">IF(G89="〇",5,IF(G89="△",3,0))</f>
        <v>0</v>
      </c>
    </row>
    <row r="90" spans="2:10" ht="18">
      <c r="B90" s="61"/>
      <c r="C90" s="3">
        <v>23</v>
      </c>
      <c r="D90" s="25"/>
      <c r="E90" s="22" t="s">
        <v>77</v>
      </c>
      <c r="F90" s="32">
        <v>5</v>
      </c>
      <c r="G90" s="32"/>
      <c r="H90" s="22"/>
      <c r="I90" s="20"/>
      <c r="J90" s="5">
        <f>IF(G90="〇",5,IF(G90="△",3,0))</f>
        <v>0</v>
      </c>
    </row>
    <row r="91" spans="2:10" ht="18">
      <c r="B91" s="61"/>
      <c r="C91" s="3">
        <v>24</v>
      </c>
      <c r="D91" s="25"/>
      <c r="E91" s="22" t="s">
        <v>87</v>
      </c>
      <c r="F91" s="32">
        <v>5</v>
      </c>
      <c r="G91" s="32"/>
      <c r="H91" s="22"/>
      <c r="I91" s="20"/>
      <c r="J91" s="5">
        <f t="shared" si="5"/>
        <v>0</v>
      </c>
    </row>
    <row r="92" spans="2:10" ht="36">
      <c r="B92" s="61"/>
      <c r="C92" s="3">
        <v>25</v>
      </c>
      <c r="D92" s="25"/>
      <c r="E92" s="22" t="s">
        <v>78</v>
      </c>
      <c r="F92" s="32">
        <v>5</v>
      </c>
      <c r="G92" s="32"/>
      <c r="H92" s="22"/>
      <c r="I92" s="20"/>
      <c r="J92" s="5">
        <f t="shared" si="5"/>
        <v>0</v>
      </c>
    </row>
    <row r="93" spans="2:10" ht="18">
      <c r="B93" s="61"/>
      <c r="C93" s="3">
        <v>26</v>
      </c>
      <c r="D93" s="25"/>
      <c r="E93" s="22" t="s">
        <v>75</v>
      </c>
      <c r="F93" s="32">
        <v>5</v>
      </c>
      <c r="G93" s="32"/>
      <c r="H93" s="22"/>
      <c r="I93" s="20"/>
      <c r="J93" s="5">
        <f t="shared" si="5"/>
        <v>0</v>
      </c>
    </row>
    <row r="94" spans="2:9" ht="18">
      <c r="B94" s="61"/>
      <c r="C94" s="3">
        <v>27</v>
      </c>
      <c r="D94" s="25"/>
      <c r="E94" s="22" t="s">
        <v>98</v>
      </c>
      <c r="F94" s="32">
        <v>5</v>
      </c>
      <c r="G94" s="32"/>
      <c r="H94" s="22"/>
      <c r="I94" s="20"/>
    </row>
    <row r="95" spans="2:10" ht="18">
      <c r="B95" s="61"/>
      <c r="C95" s="3">
        <v>28</v>
      </c>
      <c r="D95" s="25"/>
      <c r="E95" s="22" t="s">
        <v>76</v>
      </c>
      <c r="F95" s="32">
        <v>5</v>
      </c>
      <c r="G95" s="32"/>
      <c r="H95" s="22"/>
      <c r="I95" s="20"/>
      <c r="J95" s="5">
        <f t="shared" si="5"/>
        <v>0</v>
      </c>
    </row>
    <row r="96" spans="2:10" ht="36">
      <c r="B96" s="61"/>
      <c r="C96" s="3">
        <v>29</v>
      </c>
      <c r="D96" s="25"/>
      <c r="E96" s="22" t="s">
        <v>91</v>
      </c>
      <c r="F96" s="32">
        <v>5</v>
      </c>
      <c r="G96" s="32"/>
      <c r="H96" s="22"/>
      <c r="I96" s="20"/>
      <c r="J96" s="5">
        <f t="shared" si="5"/>
        <v>0</v>
      </c>
    </row>
    <row r="97" spans="2:9" ht="18">
      <c r="B97" s="61"/>
      <c r="C97" s="63" t="s">
        <v>69</v>
      </c>
      <c r="D97" s="56"/>
      <c r="E97" s="57"/>
      <c r="F97" s="57"/>
      <c r="G97" s="57"/>
      <c r="H97" s="57"/>
      <c r="I97" s="20"/>
    </row>
    <row r="98" spans="2:10" ht="18">
      <c r="B98" s="61"/>
      <c r="C98" s="2">
        <v>1</v>
      </c>
      <c r="D98" s="29"/>
      <c r="E98" s="35" t="s">
        <v>65</v>
      </c>
      <c r="F98" s="34">
        <v>5</v>
      </c>
      <c r="G98" s="34"/>
      <c r="H98" s="24"/>
      <c r="I98" s="20"/>
      <c r="J98" s="5">
        <f>IF(G98="〇",5,IF(G98="△",3,0))</f>
        <v>0</v>
      </c>
    </row>
    <row r="99" spans="2:10" ht="36">
      <c r="B99" s="61"/>
      <c r="C99" s="3">
        <v>2</v>
      </c>
      <c r="D99" s="21"/>
      <c r="E99" s="22" t="s">
        <v>93</v>
      </c>
      <c r="F99" s="34">
        <v>5</v>
      </c>
      <c r="G99" s="34"/>
      <c r="H99" s="24"/>
      <c r="I99" s="20"/>
      <c r="J99" s="5">
        <f>IF(G99="〇",5,IF(G99="△",3,0))</f>
        <v>0</v>
      </c>
    </row>
    <row r="100" spans="2:10" ht="36">
      <c r="B100" s="61"/>
      <c r="C100" s="3">
        <v>3</v>
      </c>
      <c r="D100" s="21"/>
      <c r="E100" s="22" t="s">
        <v>53</v>
      </c>
      <c r="F100" s="32">
        <v>5</v>
      </c>
      <c r="G100" s="32"/>
      <c r="H100" s="22"/>
      <c r="I100" s="20"/>
      <c r="J100" s="5">
        <f>IF(G100="〇",5,IF(G100="△",3,0))</f>
        <v>0</v>
      </c>
    </row>
    <row r="101" spans="2:10" ht="18">
      <c r="B101" s="61"/>
      <c r="C101" s="3">
        <v>4</v>
      </c>
      <c r="D101" s="21"/>
      <c r="E101" s="39" t="s">
        <v>54</v>
      </c>
      <c r="F101" s="32">
        <v>5</v>
      </c>
      <c r="G101" s="32"/>
      <c r="H101" s="22"/>
      <c r="I101" s="20"/>
      <c r="J101" s="5">
        <f>IF(G101="〇",5,IF(G101="△",3,0))</f>
        <v>0</v>
      </c>
    </row>
    <row r="102" spans="2:10" ht="54">
      <c r="B102" s="61"/>
      <c r="C102" s="36">
        <v>5</v>
      </c>
      <c r="D102" s="37"/>
      <c r="E102" s="38" t="s">
        <v>86</v>
      </c>
      <c r="F102" s="32">
        <v>3</v>
      </c>
      <c r="G102" s="32"/>
      <c r="H102" s="22"/>
      <c r="I102" s="20"/>
      <c r="J102" s="5">
        <f>IF(G102="〇",3,IF(G102="△",1,0))</f>
        <v>0</v>
      </c>
    </row>
    <row r="103" spans="2:9" ht="18">
      <c r="B103" s="61"/>
      <c r="C103" s="63" t="s">
        <v>70</v>
      </c>
      <c r="D103" s="56"/>
      <c r="E103" s="57"/>
      <c r="F103" s="57"/>
      <c r="G103" s="57"/>
      <c r="H103" s="57"/>
      <c r="I103" s="20"/>
    </row>
    <row r="104" spans="2:10" ht="18">
      <c r="B104" s="61"/>
      <c r="C104" s="2">
        <v>1</v>
      </c>
      <c r="D104" s="29"/>
      <c r="E104" s="40" t="s">
        <v>55</v>
      </c>
      <c r="F104" s="34">
        <v>5</v>
      </c>
      <c r="G104" s="34"/>
      <c r="H104" s="24"/>
      <c r="I104" s="20"/>
      <c r="J104" s="5">
        <f>IF(G104="〇",5,IF(G104="△",3,0))</f>
        <v>0</v>
      </c>
    </row>
    <row r="105" spans="2:10" ht="18">
      <c r="B105" s="71"/>
      <c r="C105" s="36">
        <v>2</v>
      </c>
      <c r="D105" s="37"/>
      <c r="E105" s="41" t="s">
        <v>61</v>
      </c>
      <c r="F105" s="52">
        <v>5</v>
      </c>
      <c r="G105" s="52"/>
      <c r="H105" s="38"/>
      <c r="I105" s="20"/>
      <c r="J105" s="5">
        <f>IF(G105="〇",5,IF(G105="△",3,0))</f>
        <v>0</v>
      </c>
    </row>
    <row r="106" spans="6:10" ht="18">
      <c r="F106" s="7">
        <f>SUM(F23:F105)</f>
        <v>349</v>
      </c>
      <c r="J106" s="5">
        <f>SUM(J23:J105)</f>
        <v>0</v>
      </c>
    </row>
  </sheetData>
  <sheetProtection/>
  <mergeCells count="6">
    <mergeCell ref="C2:E2"/>
    <mergeCell ref="B20:D20"/>
    <mergeCell ref="F20:F22"/>
    <mergeCell ref="G20:G22"/>
    <mergeCell ref="H20:H22"/>
    <mergeCell ref="C61:E61"/>
  </mergeCells>
  <dataValidations count="2">
    <dataValidation type="list" allowBlank="1" showInputMessage="1" showErrorMessage="1" sqref="G68:G96 G23:G47 G98:G102 G104:G105 G63:G66 G49:G60">
      <formula1>$K$12:$K$14</formula1>
    </dataValidation>
    <dataValidation type="list" allowBlank="1" showInputMessage="1" showErrorMessage="1" sqref="F65086:G65093 F65166:G65192 F65465:G65496 F64968:G64977 F65389:G65400 F64979:G65012 F65362:G65377 F65308:G65344 F65403:G65444 F65194:G65195 F65446:G65463 F65095:G65124 F65498:G65502 F64919:G64953 F65014:G65034 F64955:G64966 F65504:G65536 F65037:G65084 F65379:G65385 F65346:G65360 F65197:G65207 F65276:G65306 F65126:G65163 F65210:G65274 F65387:G65387">
      <formula1>$C$8:$C$12</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60"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IV106"/>
  <sheetViews>
    <sheetView zoomScalePageLayoutView="0" workbookViewId="0" topLeftCell="A28">
      <selection activeCell="E4" sqref="E4"/>
    </sheetView>
  </sheetViews>
  <sheetFormatPr defaultColWidth="9.140625" defaultRowHeight="15"/>
  <cols>
    <col min="1" max="1" width="0.9921875" style="5" customWidth="1"/>
    <col min="2" max="2" width="3.28125" style="6" customWidth="1"/>
    <col min="3" max="3" width="3.28125" style="5" customWidth="1"/>
    <col min="4" max="4" width="5.8515625" style="6" customWidth="1"/>
    <col min="5" max="5" width="70.00390625" style="7" customWidth="1"/>
    <col min="6" max="7" width="4.8515625" style="7" customWidth="1"/>
    <col min="8" max="8" width="47.7109375" style="7" customWidth="1"/>
    <col min="9" max="16384" width="8.57421875" style="5" customWidth="1" outlineLevel="1"/>
  </cols>
  <sheetData>
    <row r="1" spans="2:8" ht="18">
      <c r="B1" s="5"/>
      <c r="H1" s="47" t="s">
        <v>92</v>
      </c>
    </row>
    <row r="2" spans="1:256" ht="18" customHeight="1">
      <c r="A2" s="8"/>
      <c r="B2" s="9"/>
      <c r="C2" s="72" t="s">
        <v>96</v>
      </c>
      <c r="D2" s="72"/>
      <c r="E2" s="72"/>
      <c r="F2" s="8"/>
      <c r="G2" s="8"/>
      <c r="H2" s="43"/>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2:8" ht="12.75" customHeight="1">
      <c r="B3" s="48"/>
      <c r="C3" s="6"/>
      <c r="E3" s="10"/>
      <c r="F3" s="10"/>
      <c r="G3" s="10"/>
      <c r="H3" s="10"/>
    </row>
    <row r="4" spans="2:3" ht="18">
      <c r="B4" s="48"/>
      <c r="C4" s="45" t="s">
        <v>71</v>
      </c>
    </row>
    <row r="5" spans="1:256" ht="18">
      <c r="A5" s="11"/>
      <c r="B5" s="12"/>
      <c r="C5" s="42" t="s">
        <v>72</v>
      </c>
      <c r="D5" s="14"/>
      <c r="E5" s="15"/>
      <c r="F5" s="15"/>
      <c r="G5" s="15"/>
      <c r="H5" s="15"/>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8">
      <c r="A6" s="11"/>
      <c r="B6" s="16"/>
      <c r="C6" s="42" t="s">
        <v>73</v>
      </c>
      <c r="D6" s="14"/>
      <c r="E6" s="15"/>
      <c r="F6" s="15"/>
      <c r="G6" s="15"/>
      <c r="H6" s="1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2.75" customHeight="1">
      <c r="A7" s="11"/>
      <c r="B7" s="16"/>
      <c r="C7" s="13"/>
      <c r="D7" s="14"/>
      <c r="E7" s="15"/>
      <c r="F7" s="15"/>
      <c r="G7" s="15"/>
      <c r="H7" s="15"/>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2.75" customHeight="1">
      <c r="A8" s="11"/>
      <c r="B8" s="12"/>
      <c r="C8" s="13"/>
      <c r="D8" s="17"/>
      <c r="E8" s="15"/>
      <c r="F8" s="15"/>
      <c r="G8" s="15"/>
      <c r="H8" s="15"/>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2.75" customHeight="1">
      <c r="A9" s="11"/>
      <c r="B9" s="12"/>
      <c r="C9" s="13"/>
      <c r="D9" s="17"/>
      <c r="E9" s="15"/>
      <c r="F9" s="15"/>
      <c r="G9" s="15"/>
      <c r="H9" s="15"/>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2.75" customHeight="1">
      <c r="A10" s="11"/>
      <c r="B10" s="12"/>
      <c r="C10" s="13"/>
      <c r="D10" s="17"/>
      <c r="E10" s="15"/>
      <c r="F10" s="15"/>
      <c r="G10" s="15"/>
      <c r="H10" s="15"/>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2.75" customHeight="1">
      <c r="A11" s="11"/>
      <c r="B11" s="12"/>
      <c r="C11" s="13"/>
      <c r="D11" s="17"/>
      <c r="E11" s="15"/>
      <c r="F11" s="15"/>
      <c r="G11" s="15"/>
      <c r="H11" s="15"/>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2.75" customHeight="1">
      <c r="A12" s="11"/>
      <c r="B12" s="12"/>
      <c r="C12" s="13"/>
      <c r="D12" s="17"/>
      <c r="E12" s="15"/>
      <c r="F12" s="15"/>
      <c r="G12" s="15"/>
      <c r="H12" s="15"/>
      <c r="I12" s="11" t="s">
        <v>85</v>
      </c>
      <c r="J12" s="11" t="s">
        <v>80</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2.75" customHeight="1">
      <c r="A13" s="11"/>
      <c r="B13" s="12"/>
      <c r="C13" s="13"/>
      <c r="D13" s="17"/>
      <c r="E13" s="15"/>
      <c r="F13" s="15"/>
      <c r="G13" s="15"/>
      <c r="H13" s="15"/>
      <c r="I13" s="11"/>
      <c r="J13" s="11" t="s">
        <v>83</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2.75" customHeight="1">
      <c r="A14" s="11"/>
      <c r="B14" s="12"/>
      <c r="C14" s="13"/>
      <c r="D14" s="14"/>
      <c r="E14" s="15"/>
      <c r="F14" s="15"/>
      <c r="G14" s="15"/>
      <c r="H14" s="15"/>
      <c r="I14" s="11"/>
      <c r="J14" s="11" t="s">
        <v>82</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2.75" customHeight="1">
      <c r="A15" s="11"/>
      <c r="B15" s="12"/>
      <c r="C15" s="13"/>
      <c r="D15" s="14"/>
      <c r="E15" s="15"/>
      <c r="F15" s="15"/>
      <c r="G15" s="15"/>
      <c r="H15" s="15"/>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2.75" customHeight="1">
      <c r="A16" s="11"/>
      <c r="B16" s="12"/>
      <c r="C16" s="13"/>
      <c r="D16" s="14"/>
      <c r="E16" s="15"/>
      <c r="F16" s="15"/>
      <c r="G16" s="15"/>
      <c r="H16" s="15"/>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2.75" customHeight="1">
      <c r="A17" s="11"/>
      <c r="B17" s="16"/>
      <c r="C17" s="13"/>
      <c r="D17" s="14"/>
      <c r="E17" s="15"/>
      <c r="F17" s="15"/>
      <c r="G17" s="15"/>
      <c r="H17" s="15"/>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2.75" customHeight="1">
      <c r="A18" s="11"/>
      <c r="B18" s="16"/>
      <c r="C18" s="13"/>
      <c r="D18" s="14"/>
      <c r="E18" s="15"/>
      <c r="F18" s="15"/>
      <c r="G18" s="15"/>
      <c r="H18" s="15"/>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3:8" ht="18">
      <c r="C19" s="18"/>
      <c r="D19" s="19"/>
      <c r="E19" s="20"/>
      <c r="F19" s="20"/>
      <c r="G19" s="20"/>
      <c r="H19" s="20"/>
    </row>
    <row r="20" spans="2:8" ht="18" customHeight="1">
      <c r="B20" s="73"/>
      <c r="C20" s="74"/>
      <c r="D20" s="74"/>
      <c r="E20" s="53" t="s">
        <v>0</v>
      </c>
      <c r="F20" s="75" t="s">
        <v>74</v>
      </c>
      <c r="G20" s="75" t="s">
        <v>57</v>
      </c>
      <c r="H20" s="78" t="s">
        <v>1</v>
      </c>
    </row>
    <row r="21" spans="2:8" ht="18">
      <c r="B21" s="64" t="s">
        <v>2</v>
      </c>
      <c r="C21" s="55" t="s">
        <v>3</v>
      </c>
      <c r="D21" s="65"/>
      <c r="E21" s="57"/>
      <c r="F21" s="76"/>
      <c r="G21" s="76"/>
      <c r="H21" s="79"/>
    </row>
    <row r="22" spans="2:8" ht="18">
      <c r="B22" s="58"/>
      <c r="C22" s="59" t="s">
        <v>4</v>
      </c>
      <c r="D22" s="60"/>
      <c r="E22" s="24"/>
      <c r="F22" s="77"/>
      <c r="G22" s="77"/>
      <c r="H22" s="80"/>
    </row>
    <row r="23" spans="2:9" ht="36">
      <c r="B23" s="61"/>
      <c r="C23" s="1">
        <v>1</v>
      </c>
      <c r="D23" s="21"/>
      <c r="E23" s="22" t="s">
        <v>94</v>
      </c>
      <c r="F23" s="32">
        <v>5</v>
      </c>
      <c r="G23" s="32"/>
      <c r="H23" s="22"/>
      <c r="I23" s="5">
        <f>IF(G23="〇",5,IF(G23="△",3,0))</f>
        <v>0</v>
      </c>
    </row>
    <row r="24" spans="2:9" ht="18">
      <c r="B24" s="61"/>
      <c r="C24" s="1">
        <v>2</v>
      </c>
      <c r="D24" s="21"/>
      <c r="E24" s="22" t="s">
        <v>5</v>
      </c>
      <c r="F24" s="32">
        <v>5</v>
      </c>
      <c r="G24" s="32"/>
      <c r="H24" s="22"/>
      <c r="I24" s="5">
        <f aca="true" t="shared" si="0" ref="I24:I32">IF(G24="〇",5,IF(G24="△",3,0))</f>
        <v>0</v>
      </c>
    </row>
    <row r="25" spans="2:9" ht="36">
      <c r="B25" s="61"/>
      <c r="C25" s="1">
        <v>3</v>
      </c>
      <c r="D25" s="21"/>
      <c r="E25" s="22" t="s">
        <v>56</v>
      </c>
      <c r="F25" s="32">
        <v>5</v>
      </c>
      <c r="G25" s="32"/>
      <c r="H25" s="22"/>
      <c r="I25" s="5">
        <f t="shared" si="0"/>
        <v>0</v>
      </c>
    </row>
    <row r="26" spans="2:9" ht="18">
      <c r="B26" s="61"/>
      <c r="C26" s="1">
        <v>4</v>
      </c>
      <c r="D26" s="23"/>
      <c r="E26" s="24" t="s">
        <v>6</v>
      </c>
      <c r="F26" s="34">
        <v>5</v>
      </c>
      <c r="G26" s="34"/>
      <c r="H26" s="24"/>
      <c r="I26" s="5">
        <f t="shared" si="0"/>
        <v>0</v>
      </c>
    </row>
    <row r="27" spans="2:9" ht="36">
      <c r="B27" s="61"/>
      <c r="C27" s="1">
        <v>5</v>
      </c>
      <c r="D27" s="21"/>
      <c r="E27" s="22" t="s">
        <v>97</v>
      </c>
      <c r="F27" s="32">
        <v>5</v>
      </c>
      <c r="G27" s="32"/>
      <c r="H27" s="22"/>
      <c r="I27" s="5">
        <f t="shared" si="0"/>
        <v>0</v>
      </c>
    </row>
    <row r="28" spans="2:9" ht="36">
      <c r="B28" s="61"/>
      <c r="C28" s="1">
        <v>6</v>
      </c>
      <c r="D28" s="21"/>
      <c r="E28" s="22" t="s">
        <v>7</v>
      </c>
      <c r="F28" s="32">
        <v>5</v>
      </c>
      <c r="G28" s="32"/>
      <c r="H28" s="22"/>
      <c r="I28" s="5">
        <f t="shared" si="0"/>
        <v>0</v>
      </c>
    </row>
    <row r="29" spans="2:9" ht="36">
      <c r="B29" s="61"/>
      <c r="C29" s="1">
        <v>7</v>
      </c>
      <c r="D29" s="21"/>
      <c r="E29" s="22" t="s">
        <v>66</v>
      </c>
      <c r="F29" s="32">
        <v>5</v>
      </c>
      <c r="G29" s="32"/>
      <c r="H29" s="22"/>
      <c r="I29" s="5">
        <f t="shared" si="0"/>
        <v>0</v>
      </c>
    </row>
    <row r="30" spans="2:9" ht="54">
      <c r="B30" s="61"/>
      <c r="C30" s="1">
        <v>8</v>
      </c>
      <c r="D30" s="21"/>
      <c r="E30" s="22" t="s">
        <v>67</v>
      </c>
      <c r="F30" s="32">
        <v>5</v>
      </c>
      <c r="G30" s="32"/>
      <c r="H30" s="22"/>
      <c r="I30" s="5">
        <f t="shared" si="0"/>
        <v>0</v>
      </c>
    </row>
    <row r="31" spans="2:9" ht="36">
      <c r="B31" s="61"/>
      <c r="C31" s="1">
        <v>9</v>
      </c>
      <c r="D31" s="21"/>
      <c r="E31" s="22" t="s">
        <v>59</v>
      </c>
      <c r="F31" s="32">
        <v>5</v>
      </c>
      <c r="G31" s="32"/>
      <c r="H31" s="22"/>
      <c r="I31" s="5">
        <f t="shared" si="0"/>
        <v>0</v>
      </c>
    </row>
    <row r="32" spans="2:9" ht="36">
      <c r="B32" s="61"/>
      <c r="C32" s="1">
        <v>10</v>
      </c>
      <c r="D32" s="21"/>
      <c r="E32" s="22" t="s">
        <v>8</v>
      </c>
      <c r="F32" s="32">
        <v>5</v>
      </c>
      <c r="G32" s="32"/>
      <c r="H32" s="22"/>
      <c r="I32" s="5">
        <f t="shared" si="0"/>
        <v>0</v>
      </c>
    </row>
    <row r="33" spans="2:9" ht="18">
      <c r="B33" s="61"/>
      <c r="C33" s="1">
        <v>11</v>
      </c>
      <c r="D33" s="21"/>
      <c r="E33" s="22" t="s">
        <v>9</v>
      </c>
      <c r="F33" s="32">
        <v>3</v>
      </c>
      <c r="G33" s="32"/>
      <c r="H33" s="22"/>
      <c r="I33" s="5">
        <f>IF(G33="〇",3,IF(G33="△",1,0))</f>
        <v>0</v>
      </c>
    </row>
    <row r="34" spans="2:9" ht="18">
      <c r="B34" s="61"/>
      <c r="C34" s="1">
        <v>12</v>
      </c>
      <c r="D34" s="21"/>
      <c r="E34" s="22" t="s">
        <v>10</v>
      </c>
      <c r="F34" s="32">
        <v>3</v>
      </c>
      <c r="G34" s="32"/>
      <c r="H34" s="22"/>
      <c r="I34" s="5">
        <f>IF(G34="〇",3,IF(G34="△",1,0))</f>
        <v>0</v>
      </c>
    </row>
    <row r="35" spans="2:9" ht="18">
      <c r="B35" s="61"/>
      <c r="C35" s="1">
        <v>13</v>
      </c>
      <c r="D35" s="25"/>
      <c r="E35" s="22" t="s">
        <v>11</v>
      </c>
      <c r="F35" s="32">
        <v>5</v>
      </c>
      <c r="G35" s="32"/>
      <c r="H35" s="22"/>
      <c r="I35" s="5">
        <f aca="true" t="shared" si="1" ref="I35:I41">IF(G35="〇",5,IF(G35="△",3,0))</f>
        <v>0</v>
      </c>
    </row>
    <row r="36" spans="1:9" ht="18">
      <c r="A36" s="5">
        <v>12</v>
      </c>
      <c r="B36" s="61"/>
      <c r="C36" s="1">
        <v>14</v>
      </c>
      <c r="D36" s="21"/>
      <c r="E36" s="22" t="s">
        <v>12</v>
      </c>
      <c r="F36" s="32">
        <v>5</v>
      </c>
      <c r="G36" s="32"/>
      <c r="H36" s="22"/>
      <c r="I36" s="5">
        <f t="shared" si="1"/>
        <v>0</v>
      </c>
    </row>
    <row r="37" spans="2:9" ht="18">
      <c r="B37" s="61"/>
      <c r="C37" s="1">
        <v>15</v>
      </c>
      <c r="D37" s="26"/>
      <c r="E37" s="22" t="s">
        <v>13</v>
      </c>
      <c r="F37" s="32">
        <v>5</v>
      </c>
      <c r="G37" s="32"/>
      <c r="H37" s="22"/>
      <c r="I37" s="5">
        <f t="shared" si="1"/>
        <v>0</v>
      </c>
    </row>
    <row r="38" spans="2:9" ht="36">
      <c r="B38" s="61"/>
      <c r="C38" s="1">
        <v>16</v>
      </c>
      <c r="D38" s="21"/>
      <c r="E38" s="22" t="s">
        <v>14</v>
      </c>
      <c r="F38" s="32">
        <v>5</v>
      </c>
      <c r="G38" s="32"/>
      <c r="H38" s="22"/>
      <c r="I38" s="5">
        <f t="shared" si="1"/>
        <v>0</v>
      </c>
    </row>
    <row r="39" spans="2:9" ht="36">
      <c r="B39" s="61"/>
      <c r="C39" s="1">
        <v>17</v>
      </c>
      <c r="D39" s="25"/>
      <c r="E39" s="22" t="s">
        <v>15</v>
      </c>
      <c r="F39" s="32">
        <v>5</v>
      </c>
      <c r="G39" s="32"/>
      <c r="H39" s="22"/>
      <c r="I39" s="5">
        <f t="shared" si="1"/>
        <v>0</v>
      </c>
    </row>
    <row r="40" spans="2:9" ht="18">
      <c r="B40" s="61"/>
      <c r="C40" s="1">
        <v>18</v>
      </c>
      <c r="D40" s="25"/>
      <c r="E40" s="22" t="s">
        <v>16</v>
      </c>
      <c r="F40" s="32">
        <v>5</v>
      </c>
      <c r="G40" s="32"/>
      <c r="H40" s="22"/>
      <c r="I40" s="7">
        <f t="shared" si="1"/>
        <v>0</v>
      </c>
    </row>
    <row r="41" spans="2:9" ht="36">
      <c r="B41" s="61"/>
      <c r="C41" s="1">
        <v>19</v>
      </c>
      <c r="D41" s="26"/>
      <c r="E41" s="22" t="s">
        <v>17</v>
      </c>
      <c r="F41" s="32">
        <v>5</v>
      </c>
      <c r="G41" s="32"/>
      <c r="H41" s="22"/>
      <c r="I41" s="7">
        <f t="shared" si="1"/>
        <v>0</v>
      </c>
    </row>
    <row r="42" spans="2:9" ht="18">
      <c r="B42" s="61"/>
      <c r="C42" s="1">
        <v>20</v>
      </c>
      <c r="D42" s="25"/>
      <c r="E42" s="22" t="s">
        <v>18</v>
      </c>
      <c r="F42" s="32">
        <v>3</v>
      </c>
      <c r="G42" s="32"/>
      <c r="H42" s="22"/>
      <c r="I42" s="7">
        <f>IF(G42="〇",3,IF(G42="△",1,0))</f>
        <v>0</v>
      </c>
    </row>
    <row r="43" spans="2:9" ht="18">
      <c r="B43" s="61"/>
      <c r="C43" s="1">
        <v>21</v>
      </c>
      <c r="D43" s="25"/>
      <c r="E43" s="22" t="s">
        <v>19</v>
      </c>
      <c r="F43" s="32">
        <v>3</v>
      </c>
      <c r="G43" s="32"/>
      <c r="H43" s="22"/>
      <c r="I43" s="7">
        <f>IF(G43="〇",3,IF(G43="△",1,0))</f>
        <v>0</v>
      </c>
    </row>
    <row r="44" spans="2:9" ht="54">
      <c r="B44" s="61"/>
      <c r="C44" s="1">
        <v>22</v>
      </c>
      <c r="D44" s="25"/>
      <c r="E44" s="22" t="s">
        <v>20</v>
      </c>
      <c r="F44" s="32">
        <v>5</v>
      </c>
      <c r="G44" s="32"/>
      <c r="H44" s="22"/>
      <c r="I44" s="7">
        <f>IF(G44="〇",5,IF(G44="△",3,0))</f>
        <v>0</v>
      </c>
    </row>
    <row r="45" spans="2:9" ht="18">
      <c r="B45" s="61"/>
      <c r="C45" s="1">
        <v>23</v>
      </c>
      <c r="D45" s="25"/>
      <c r="E45" s="22" t="s">
        <v>68</v>
      </c>
      <c r="F45" s="32">
        <v>3</v>
      </c>
      <c r="G45" s="32"/>
      <c r="H45" s="22"/>
      <c r="I45" s="7">
        <f>IF(G45="〇",3,IF(G45="△",1,0))</f>
        <v>0</v>
      </c>
    </row>
    <row r="46" spans="2:9" ht="18.75">
      <c r="B46" s="61"/>
      <c r="C46" s="1">
        <v>24</v>
      </c>
      <c r="D46" s="27"/>
      <c r="E46" s="28" t="s">
        <v>21</v>
      </c>
      <c r="F46" s="49">
        <v>5</v>
      </c>
      <c r="G46" s="49"/>
      <c r="H46" s="50"/>
      <c r="I46" s="5">
        <f>IF(G46="〇",5,IF(G46="△",3,0))</f>
        <v>0</v>
      </c>
    </row>
    <row r="47" spans="2:9" ht="18">
      <c r="B47" s="61"/>
      <c r="C47" s="1">
        <v>25</v>
      </c>
      <c r="D47" s="21"/>
      <c r="E47" s="22" t="s">
        <v>22</v>
      </c>
      <c r="F47" s="32">
        <v>3</v>
      </c>
      <c r="G47" s="32"/>
      <c r="H47" s="22"/>
      <c r="I47" s="5">
        <f>IF(G47="〇",3,IF(G47="△",1,0))</f>
        <v>0</v>
      </c>
    </row>
    <row r="48" spans="2:8" ht="18">
      <c r="B48" s="61"/>
      <c r="C48" s="55" t="s">
        <v>23</v>
      </c>
      <c r="D48" s="65"/>
      <c r="E48" s="57"/>
      <c r="F48" s="57"/>
      <c r="G48" s="57"/>
      <c r="H48" s="57"/>
    </row>
    <row r="49" spans="2:9" ht="36">
      <c r="B49" s="61"/>
      <c r="C49" s="2">
        <v>1</v>
      </c>
      <c r="D49" s="29"/>
      <c r="E49" s="24" t="s">
        <v>90</v>
      </c>
      <c r="F49" s="34">
        <v>5</v>
      </c>
      <c r="G49" s="34"/>
      <c r="H49" s="24"/>
      <c r="I49" s="5">
        <f>IF(G49="〇",5,IF(G49="△",3,0))</f>
        <v>0</v>
      </c>
    </row>
    <row r="50" spans="2:9" ht="18">
      <c r="B50" s="61"/>
      <c r="C50" s="3">
        <v>2</v>
      </c>
      <c r="D50" s="21"/>
      <c r="E50" s="22" t="s">
        <v>24</v>
      </c>
      <c r="F50" s="32">
        <v>5</v>
      </c>
      <c r="G50" s="32"/>
      <c r="H50" s="22"/>
      <c r="I50" s="5">
        <f>IF(G50="〇",5,IF(G50="△",3,0))</f>
        <v>0</v>
      </c>
    </row>
    <row r="51" spans="2:9" ht="18">
      <c r="B51" s="61"/>
      <c r="C51" s="3">
        <v>3</v>
      </c>
      <c r="D51" s="21"/>
      <c r="E51" s="28" t="s">
        <v>25</v>
      </c>
      <c r="F51" s="32">
        <v>5</v>
      </c>
      <c r="G51" s="32"/>
      <c r="H51" s="22"/>
      <c r="I51" s="5">
        <f>IF(G51="〇",5,IF(G51="△",3,0))</f>
        <v>0</v>
      </c>
    </row>
    <row r="52" spans="2:9" ht="18">
      <c r="B52" s="61"/>
      <c r="C52" s="3">
        <v>4</v>
      </c>
      <c r="D52" s="30"/>
      <c r="E52" s="46" t="s">
        <v>60</v>
      </c>
      <c r="F52" s="32">
        <v>5</v>
      </c>
      <c r="G52" s="32"/>
      <c r="H52" s="22"/>
      <c r="I52" s="5">
        <f>IF(G52="〇",5,IF(G52="△",3,0))</f>
        <v>0</v>
      </c>
    </row>
    <row r="53" spans="2:9" ht="18">
      <c r="B53" s="61"/>
      <c r="C53" s="3">
        <v>5</v>
      </c>
      <c r="D53" s="21"/>
      <c r="E53" s="22" t="s">
        <v>26</v>
      </c>
      <c r="F53" s="32">
        <v>3</v>
      </c>
      <c r="G53" s="32"/>
      <c r="H53" s="22"/>
      <c r="I53" s="5">
        <f>IF(G53="〇",3,IF(G53="△",1,0))</f>
        <v>0</v>
      </c>
    </row>
    <row r="54" spans="2:9" ht="36">
      <c r="B54" s="61"/>
      <c r="C54" s="3">
        <v>6</v>
      </c>
      <c r="D54" s="21"/>
      <c r="E54" s="22" t="s">
        <v>27</v>
      </c>
      <c r="F54" s="32">
        <v>3</v>
      </c>
      <c r="G54" s="32"/>
      <c r="H54" s="22"/>
      <c r="I54" s="5">
        <f>IF(G54="〇",3,IF(G54="△",1,0))</f>
        <v>0</v>
      </c>
    </row>
    <row r="55" spans="2:9" ht="18">
      <c r="B55" s="61"/>
      <c r="C55" s="3">
        <v>7</v>
      </c>
      <c r="D55" s="26"/>
      <c r="E55" s="22" t="s">
        <v>28</v>
      </c>
      <c r="F55" s="32">
        <v>5</v>
      </c>
      <c r="G55" s="32"/>
      <c r="H55" s="22"/>
      <c r="I55" s="5">
        <f aca="true" t="shared" si="2" ref="I55:I60">IF(G55="〇",5,IF(G55="△",3,0))</f>
        <v>0</v>
      </c>
    </row>
    <row r="56" spans="2:9" ht="19.5">
      <c r="B56" s="61"/>
      <c r="C56" s="3">
        <v>8</v>
      </c>
      <c r="D56" s="26"/>
      <c r="E56" s="22" t="s">
        <v>29</v>
      </c>
      <c r="F56" s="32">
        <v>5</v>
      </c>
      <c r="G56" s="32"/>
      <c r="H56" s="33"/>
      <c r="I56" s="5">
        <f t="shared" si="2"/>
        <v>0</v>
      </c>
    </row>
    <row r="57" spans="2:9" ht="53.25" customHeight="1">
      <c r="B57" s="61"/>
      <c r="C57" s="3">
        <v>9</v>
      </c>
      <c r="D57" s="21"/>
      <c r="E57" s="22" t="s">
        <v>95</v>
      </c>
      <c r="F57" s="32">
        <v>5</v>
      </c>
      <c r="G57" s="32"/>
      <c r="H57" s="22"/>
      <c r="I57" s="5">
        <f t="shared" si="2"/>
        <v>0</v>
      </c>
    </row>
    <row r="58" spans="2:9" ht="18">
      <c r="B58" s="61"/>
      <c r="C58" s="3">
        <v>10</v>
      </c>
      <c r="D58" s="21"/>
      <c r="E58" s="22" t="s">
        <v>30</v>
      </c>
      <c r="F58" s="32">
        <v>5</v>
      </c>
      <c r="G58" s="32"/>
      <c r="H58" s="22"/>
      <c r="I58" s="5">
        <f t="shared" si="2"/>
        <v>0</v>
      </c>
    </row>
    <row r="59" spans="2:9" ht="18">
      <c r="B59" s="61"/>
      <c r="C59" s="3">
        <v>11</v>
      </c>
      <c r="D59" s="25"/>
      <c r="E59" s="22" t="s">
        <v>31</v>
      </c>
      <c r="F59" s="32">
        <v>5</v>
      </c>
      <c r="G59" s="32"/>
      <c r="H59" s="22"/>
      <c r="I59" s="5">
        <f t="shared" si="2"/>
        <v>0</v>
      </c>
    </row>
    <row r="60" spans="2:9" ht="18">
      <c r="B60" s="61"/>
      <c r="C60" s="3">
        <v>12</v>
      </c>
      <c r="D60" s="19"/>
      <c r="E60" s="31" t="s">
        <v>32</v>
      </c>
      <c r="F60" s="51">
        <v>5</v>
      </c>
      <c r="G60" s="51"/>
      <c r="H60" s="31"/>
      <c r="I60" s="5">
        <f t="shared" si="2"/>
        <v>0</v>
      </c>
    </row>
    <row r="61" spans="2:8" ht="37.5" customHeight="1">
      <c r="B61" s="61"/>
      <c r="C61" s="81" t="s">
        <v>58</v>
      </c>
      <c r="D61" s="82"/>
      <c r="E61" s="83"/>
      <c r="F61" s="44"/>
      <c r="G61" s="44"/>
      <c r="H61" s="31"/>
    </row>
    <row r="62" spans="2:8" ht="18">
      <c r="B62" s="61"/>
      <c r="C62" s="62" t="s">
        <v>33</v>
      </c>
      <c r="D62" s="65"/>
      <c r="E62" s="57"/>
      <c r="F62" s="57"/>
      <c r="G62" s="57"/>
      <c r="H62" s="57"/>
    </row>
    <row r="63" spans="2:9" ht="56.25" customHeight="1">
      <c r="B63" s="61"/>
      <c r="C63" s="4">
        <v>1</v>
      </c>
      <c r="D63" s="23"/>
      <c r="E63" s="24" t="s">
        <v>79</v>
      </c>
      <c r="F63" s="34">
        <v>5</v>
      </c>
      <c r="G63" s="34"/>
      <c r="H63" s="24"/>
      <c r="I63" s="5">
        <f aca="true" t="shared" si="3" ref="I63:I75">IF(G63="〇",5,IF(G63="△",3,0))</f>
        <v>0</v>
      </c>
    </row>
    <row r="64" spans="2:9" ht="72">
      <c r="B64" s="61"/>
      <c r="C64" s="4">
        <v>2</v>
      </c>
      <c r="D64" s="23"/>
      <c r="E64" s="24" t="s">
        <v>88</v>
      </c>
      <c r="F64" s="34">
        <v>5</v>
      </c>
      <c r="G64" s="34"/>
      <c r="H64" s="24"/>
      <c r="I64" s="5">
        <f t="shared" si="3"/>
        <v>0</v>
      </c>
    </row>
    <row r="65" spans="2:9" ht="36">
      <c r="B65" s="61"/>
      <c r="C65" s="4">
        <v>3</v>
      </c>
      <c r="D65" s="23"/>
      <c r="E65" s="24" t="s">
        <v>89</v>
      </c>
      <c r="F65" s="34">
        <v>5</v>
      </c>
      <c r="G65" s="34"/>
      <c r="H65" s="24"/>
      <c r="I65" s="5">
        <f t="shared" si="3"/>
        <v>0</v>
      </c>
    </row>
    <row r="66" spans="2:9" ht="18">
      <c r="B66" s="61"/>
      <c r="C66" s="3">
        <v>4</v>
      </c>
      <c r="D66" s="21"/>
      <c r="E66" s="22" t="s">
        <v>34</v>
      </c>
      <c r="F66" s="32">
        <v>5</v>
      </c>
      <c r="G66" s="32"/>
      <c r="H66" s="22"/>
      <c r="I66" s="5">
        <f t="shared" si="3"/>
        <v>0</v>
      </c>
    </row>
    <row r="67" spans="2:8" ht="18">
      <c r="B67" s="61"/>
      <c r="C67" s="62" t="s">
        <v>35</v>
      </c>
      <c r="D67" s="65"/>
      <c r="E67" s="57"/>
      <c r="F67" s="57"/>
      <c r="G67" s="57"/>
      <c r="H67" s="57"/>
    </row>
    <row r="68" spans="2:9" ht="18">
      <c r="B68" s="61"/>
      <c r="C68" s="3">
        <v>1</v>
      </c>
      <c r="D68" s="21"/>
      <c r="E68" s="22" t="s">
        <v>36</v>
      </c>
      <c r="F68" s="32">
        <v>5</v>
      </c>
      <c r="G68" s="32"/>
      <c r="H68" s="22"/>
      <c r="I68" s="5">
        <f t="shared" si="3"/>
        <v>0</v>
      </c>
    </row>
    <row r="69" spans="2:9" ht="18">
      <c r="B69" s="61"/>
      <c r="C69" s="3">
        <v>2</v>
      </c>
      <c r="D69" s="21"/>
      <c r="E69" s="22" t="s">
        <v>37</v>
      </c>
      <c r="F69" s="32">
        <v>5</v>
      </c>
      <c r="G69" s="32"/>
      <c r="H69" s="22"/>
      <c r="I69" s="5">
        <f t="shared" si="3"/>
        <v>0</v>
      </c>
    </row>
    <row r="70" spans="2:9" ht="18">
      <c r="B70" s="61"/>
      <c r="C70" s="3">
        <v>3</v>
      </c>
      <c r="D70" s="25"/>
      <c r="E70" s="22" t="s">
        <v>38</v>
      </c>
      <c r="F70" s="32">
        <v>5</v>
      </c>
      <c r="G70" s="32"/>
      <c r="H70" s="22"/>
      <c r="I70" s="5">
        <f t="shared" si="3"/>
        <v>0</v>
      </c>
    </row>
    <row r="71" spans="2:9" ht="18">
      <c r="B71" s="61"/>
      <c r="C71" s="3">
        <v>4</v>
      </c>
      <c r="D71" s="25"/>
      <c r="E71" s="22" t="s">
        <v>39</v>
      </c>
      <c r="F71" s="32">
        <v>5</v>
      </c>
      <c r="G71" s="32"/>
      <c r="H71" s="22"/>
      <c r="I71" s="5">
        <f t="shared" si="3"/>
        <v>0</v>
      </c>
    </row>
    <row r="72" spans="2:9" ht="18">
      <c r="B72" s="61"/>
      <c r="C72" s="3">
        <v>5</v>
      </c>
      <c r="D72" s="25"/>
      <c r="E72" s="22" t="s">
        <v>62</v>
      </c>
      <c r="F72" s="32">
        <v>5</v>
      </c>
      <c r="G72" s="32"/>
      <c r="H72" s="22"/>
      <c r="I72" s="5">
        <f t="shared" si="3"/>
        <v>0</v>
      </c>
    </row>
    <row r="73" spans="2:9" ht="18">
      <c r="B73" s="61"/>
      <c r="C73" s="3">
        <v>6</v>
      </c>
      <c r="D73" s="25"/>
      <c r="E73" s="22" t="s">
        <v>40</v>
      </c>
      <c r="F73" s="32">
        <v>5</v>
      </c>
      <c r="G73" s="32"/>
      <c r="H73" s="22"/>
      <c r="I73" s="5">
        <f t="shared" si="3"/>
        <v>0</v>
      </c>
    </row>
    <row r="74" spans="2:9" ht="18">
      <c r="B74" s="61"/>
      <c r="C74" s="3">
        <v>7</v>
      </c>
      <c r="D74" s="25"/>
      <c r="E74" s="22" t="s">
        <v>41</v>
      </c>
      <c r="F74" s="32">
        <v>5</v>
      </c>
      <c r="G74" s="32"/>
      <c r="H74" s="22"/>
      <c r="I74" s="5">
        <f t="shared" si="3"/>
        <v>0</v>
      </c>
    </row>
    <row r="75" spans="2:9" ht="36">
      <c r="B75" s="61"/>
      <c r="C75" s="3">
        <v>8</v>
      </c>
      <c r="D75" s="25"/>
      <c r="E75" s="22" t="s">
        <v>42</v>
      </c>
      <c r="F75" s="32">
        <v>5</v>
      </c>
      <c r="G75" s="32"/>
      <c r="H75" s="22"/>
      <c r="I75" s="5">
        <f t="shared" si="3"/>
        <v>0</v>
      </c>
    </row>
    <row r="76" spans="2:9" ht="18">
      <c r="B76" s="61"/>
      <c r="C76" s="3">
        <v>9</v>
      </c>
      <c r="D76" s="25"/>
      <c r="E76" s="22" t="s">
        <v>43</v>
      </c>
      <c r="F76" s="32">
        <v>3</v>
      </c>
      <c r="G76" s="32"/>
      <c r="H76" s="22"/>
      <c r="I76" s="5">
        <f aca="true" t="shared" si="4" ref="I76:I83">IF(G76="〇",3,IF(G76="△",1,0))</f>
        <v>0</v>
      </c>
    </row>
    <row r="77" spans="2:9" ht="18">
      <c r="B77" s="61"/>
      <c r="C77" s="3">
        <v>10</v>
      </c>
      <c r="D77" s="25"/>
      <c r="E77" s="22" t="s">
        <v>44</v>
      </c>
      <c r="F77" s="32">
        <v>3</v>
      </c>
      <c r="G77" s="32"/>
      <c r="H77" s="22"/>
      <c r="I77" s="5">
        <f t="shared" si="4"/>
        <v>0</v>
      </c>
    </row>
    <row r="78" spans="2:9" ht="18">
      <c r="B78" s="61"/>
      <c r="C78" s="3">
        <v>11</v>
      </c>
      <c r="D78" s="25"/>
      <c r="E78" s="22" t="s">
        <v>84</v>
      </c>
      <c r="F78" s="32">
        <v>3</v>
      </c>
      <c r="G78" s="32"/>
      <c r="H78" s="22"/>
      <c r="I78" s="5">
        <f t="shared" si="4"/>
        <v>0</v>
      </c>
    </row>
    <row r="79" spans="2:9" ht="18">
      <c r="B79" s="61"/>
      <c r="C79" s="3">
        <v>12</v>
      </c>
      <c r="D79" s="25"/>
      <c r="E79" s="22" t="s">
        <v>45</v>
      </c>
      <c r="F79" s="32">
        <v>3</v>
      </c>
      <c r="G79" s="32"/>
      <c r="H79" s="22"/>
      <c r="I79" s="5">
        <f t="shared" si="4"/>
        <v>0</v>
      </c>
    </row>
    <row r="80" spans="2:9" ht="18">
      <c r="B80" s="61"/>
      <c r="C80" s="3">
        <v>13</v>
      </c>
      <c r="D80" s="25"/>
      <c r="E80" s="22" t="s">
        <v>46</v>
      </c>
      <c r="F80" s="32">
        <v>3</v>
      </c>
      <c r="G80" s="32"/>
      <c r="H80" s="22"/>
      <c r="I80" s="5">
        <f t="shared" si="4"/>
        <v>0</v>
      </c>
    </row>
    <row r="81" spans="2:9" ht="18">
      <c r="B81" s="61"/>
      <c r="C81" s="3">
        <v>14</v>
      </c>
      <c r="D81" s="25"/>
      <c r="E81" s="22" t="s">
        <v>47</v>
      </c>
      <c r="F81" s="32">
        <v>3</v>
      </c>
      <c r="G81" s="32"/>
      <c r="H81" s="22"/>
      <c r="I81" s="5">
        <f t="shared" si="4"/>
        <v>0</v>
      </c>
    </row>
    <row r="82" spans="2:9" ht="18">
      <c r="B82" s="61"/>
      <c r="C82" s="3">
        <v>15</v>
      </c>
      <c r="D82" s="25"/>
      <c r="E82" s="22" t="s">
        <v>48</v>
      </c>
      <c r="F82" s="32">
        <v>3</v>
      </c>
      <c r="G82" s="32"/>
      <c r="H82" s="22"/>
      <c r="I82" s="5">
        <f t="shared" si="4"/>
        <v>0</v>
      </c>
    </row>
    <row r="83" spans="2:9" ht="18">
      <c r="B83" s="61"/>
      <c r="C83" s="3">
        <v>16</v>
      </c>
      <c r="D83" s="25"/>
      <c r="E83" s="22" t="s">
        <v>49</v>
      </c>
      <c r="F83" s="32">
        <v>3</v>
      </c>
      <c r="G83" s="32"/>
      <c r="H83" s="22"/>
      <c r="I83" s="5">
        <f t="shared" si="4"/>
        <v>0</v>
      </c>
    </row>
    <row r="84" spans="2:9" ht="36">
      <c r="B84" s="61"/>
      <c r="C84" s="3">
        <v>17</v>
      </c>
      <c r="D84" s="25"/>
      <c r="E84" s="22" t="s">
        <v>63</v>
      </c>
      <c r="F84" s="32">
        <v>5</v>
      </c>
      <c r="G84" s="32"/>
      <c r="H84" s="22"/>
      <c r="I84" s="5">
        <f>IF(G84="〇",5,IF(G84="△",3,0))</f>
        <v>0</v>
      </c>
    </row>
    <row r="85" spans="2:9" ht="18">
      <c r="B85" s="61"/>
      <c r="C85" s="3">
        <v>18</v>
      </c>
      <c r="D85" s="25"/>
      <c r="E85" s="22" t="s">
        <v>50</v>
      </c>
      <c r="F85" s="32">
        <v>5</v>
      </c>
      <c r="G85" s="32"/>
      <c r="H85" s="22"/>
      <c r="I85" s="5">
        <f>IF(G85="〇",5,IF(G85="△",3,0))</f>
        <v>0</v>
      </c>
    </row>
    <row r="86" spans="2:9" ht="18">
      <c r="B86" s="61"/>
      <c r="C86" s="3">
        <v>19</v>
      </c>
      <c r="D86" s="25"/>
      <c r="E86" s="22" t="s">
        <v>81</v>
      </c>
      <c r="F86" s="32">
        <v>5</v>
      </c>
      <c r="G86" s="32"/>
      <c r="H86" s="22"/>
      <c r="I86" s="5">
        <f>IF(G86="〇",5,IF(G86="△",3,0))</f>
        <v>0</v>
      </c>
    </row>
    <row r="87" spans="2:9" ht="18">
      <c r="B87" s="61"/>
      <c r="C87" s="3">
        <v>20</v>
      </c>
      <c r="D87" s="25"/>
      <c r="E87" s="22" t="s">
        <v>51</v>
      </c>
      <c r="F87" s="32">
        <v>5</v>
      </c>
      <c r="G87" s="32"/>
      <c r="H87" s="22"/>
      <c r="I87" s="5">
        <f>IF(G87="〇",5,IF(G87="△",3,0))</f>
        <v>0</v>
      </c>
    </row>
    <row r="88" spans="2:9" ht="18">
      <c r="B88" s="61"/>
      <c r="C88" s="3">
        <v>21</v>
      </c>
      <c r="D88" s="25"/>
      <c r="E88" s="22" t="s">
        <v>52</v>
      </c>
      <c r="F88" s="32">
        <v>3</v>
      </c>
      <c r="G88" s="32"/>
      <c r="H88" s="22"/>
      <c r="I88" s="5">
        <f>IF(G88="〇",3,IF(G88="△",1,0))</f>
        <v>0</v>
      </c>
    </row>
    <row r="89" spans="2:9" ht="36">
      <c r="B89" s="61"/>
      <c r="C89" s="3">
        <v>22</v>
      </c>
      <c r="D89" s="25"/>
      <c r="E89" s="22" t="s">
        <v>64</v>
      </c>
      <c r="F89" s="32">
        <v>5</v>
      </c>
      <c r="G89" s="32"/>
      <c r="H89" s="22"/>
      <c r="I89" s="5">
        <f aca="true" t="shared" si="5" ref="I89:I96">IF(G89="〇",5,IF(G89="△",3,0))</f>
        <v>0</v>
      </c>
    </row>
    <row r="90" spans="2:9" ht="18">
      <c r="B90" s="61"/>
      <c r="C90" s="3">
        <v>23</v>
      </c>
      <c r="D90" s="25"/>
      <c r="E90" s="22" t="s">
        <v>77</v>
      </c>
      <c r="F90" s="32">
        <v>5</v>
      </c>
      <c r="G90" s="32"/>
      <c r="H90" s="22"/>
      <c r="I90" s="5">
        <f>IF(G90="〇",5,IF(G90="△",3,0))</f>
        <v>0</v>
      </c>
    </row>
    <row r="91" spans="2:9" ht="18">
      <c r="B91" s="61"/>
      <c r="C91" s="3">
        <v>24</v>
      </c>
      <c r="D91" s="25"/>
      <c r="E91" s="22" t="s">
        <v>87</v>
      </c>
      <c r="F91" s="32">
        <v>5</v>
      </c>
      <c r="G91" s="32"/>
      <c r="H91" s="22"/>
      <c r="I91" s="5">
        <f t="shared" si="5"/>
        <v>0</v>
      </c>
    </row>
    <row r="92" spans="2:9" ht="36">
      <c r="B92" s="61"/>
      <c r="C92" s="3">
        <v>25</v>
      </c>
      <c r="D92" s="25"/>
      <c r="E92" s="22" t="s">
        <v>78</v>
      </c>
      <c r="F92" s="32">
        <v>5</v>
      </c>
      <c r="G92" s="32"/>
      <c r="H92" s="22"/>
      <c r="I92" s="5">
        <f t="shared" si="5"/>
        <v>0</v>
      </c>
    </row>
    <row r="93" spans="2:9" ht="18">
      <c r="B93" s="61"/>
      <c r="C93" s="3">
        <v>26</v>
      </c>
      <c r="D93" s="25"/>
      <c r="E93" s="22" t="s">
        <v>75</v>
      </c>
      <c r="F93" s="32">
        <v>5</v>
      </c>
      <c r="G93" s="32"/>
      <c r="H93" s="22"/>
      <c r="I93" s="5">
        <f t="shared" si="5"/>
        <v>0</v>
      </c>
    </row>
    <row r="94" spans="2:8" ht="18">
      <c r="B94" s="61"/>
      <c r="C94" s="3">
        <v>27</v>
      </c>
      <c r="D94" s="25"/>
      <c r="E94" s="22" t="s">
        <v>98</v>
      </c>
      <c r="F94" s="32">
        <v>5</v>
      </c>
      <c r="G94" s="32"/>
      <c r="H94" s="22"/>
    </row>
    <row r="95" spans="2:9" ht="18">
      <c r="B95" s="61"/>
      <c r="C95" s="3">
        <v>28</v>
      </c>
      <c r="D95" s="25"/>
      <c r="E95" s="22" t="s">
        <v>76</v>
      </c>
      <c r="F95" s="32">
        <v>5</v>
      </c>
      <c r="G95" s="32"/>
      <c r="H95" s="22"/>
      <c r="I95" s="5">
        <f t="shared" si="5"/>
        <v>0</v>
      </c>
    </row>
    <row r="96" spans="2:9" ht="36">
      <c r="B96" s="61"/>
      <c r="C96" s="3">
        <v>29</v>
      </c>
      <c r="D96" s="25"/>
      <c r="E96" s="22" t="s">
        <v>91</v>
      </c>
      <c r="F96" s="32">
        <v>5</v>
      </c>
      <c r="G96" s="32"/>
      <c r="H96" s="22"/>
      <c r="I96" s="5">
        <f t="shared" si="5"/>
        <v>0</v>
      </c>
    </row>
    <row r="97" spans="2:8" ht="18">
      <c r="B97" s="61"/>
      <c r="C97" s="63" t="s">
        <v>69</v>
      </c>
      <c r="D97" s="65"/>
      <c r="E97" s="57"/>
      <c r="F97" s="57"/>
      <c r="G97" s="57"/>
      <c r="H97" s="57"/>
    </row>
    <row r="98" spans="2:9" ht="18">
      <c r="B98" s="61"/>
      <c r="C98" s="2">
        <v>1</v>
      </c>
      <c r="D98" s="29"/>
      <c r="E98" s="35" t="s">
        <v>65</v>
      </c>
      <c r="F98" s="34">
        <v>5</v>
      </c>
      <c r="G98" s="34"/>
      <c r="H98" s="24"/>
      <c r="I98" s="5">
        <f>IF(G98="〇",5,IF(G98="△",3,0))</f>
        <v>0</v>
      </c>
    </row>
    <row r="99" spans="2:9" ht="36">
      <c r="B99" s="61"/>
      <c r="C99" s="3">
        <v>2</v>
      </c>
      <c r="D99" s="21"/>
      <c r="E99" s="22" t="s">
        <v>93</v>
      </c>
      <c r="F99" s="34">
        <v>5</v>
      </c>
      <c r="G99" s="34"/>
      <c r="H99" s="24"/>
      <c r="I99" s="5">
        <f>IF(G99="〇",5,IF(G99="△",3,0))</f>
        <v>0</v>
      </c>
    </row>
    <row r="100" spans="2:9" ht="36">
      <c r="B100" s="61"/>
      <c r="C100" s="3">
        <v>3</v>
      </c>
      <c r="D100" s="21"/>
      <c r="E100" s="22" t="s">
        <v>53</v>
      </c>
      <c r="F100" s="32">
        <v>5</v>
      </c>
      <c r="G100" s="32"/>
      <c r="H100" s="22"/>
      <c r="I100" s="5">
        <f>IF(G100="〇",5,IF(G100="△",3,0))</f>
        <v>0</v>
      </c>
    </row>
    <row r="101" spans="2:9" ht="18">
      <c r="B101" s="61"/>
      <c r="C101" s="3">
        <v>4</v>
      </c>
      <c r="D101" s="21"/>
      <c r="E101" s="39" t="s">
        <v>54</v>
      </c>
      <c r="F101" s="32">
        <v>5</v>
      </c>
      <c r="G101" s="32"/>
      <c r="H101" s="22"/>
      <c r="I101" s="5">
        <f>IF(G101="〇",5,IF(G101="△",3,0))</f>
        <v>0</v>
      </c>
    </row>
    <row r="102" spans="2:9" ht="54">
      <c r="B102" s="61"/>
      <c r="C102" s="36">
        <v>5</v>
      </c>
      <c r="D102" s="37"/>
      <c r="E102" s="38" t="s">
        <v>86</v>
      </c>
      <c r="F102" s="32">
        <v>3</v>
      </c>
      <c r="G102" s="32"/>
      <c r="H102" s="22"/>
      <c r="I102" s="5">
        <f>IF(G102="〇",3,IF(G102="△",1,0))</f>
        <v>0</v>
      </c>
    </row>
    <row r="103" spans="2:8" ht="18">
      <c r="B103" s="61"/>
      <c r="C103" s="63" t="s">
        <v>70</v>
      </c>
      <c r="D103" s="65"/>
      <c r="E103" s="57"/>
      <c r="F103" s="57"/>
      <c r="G103" s="57"/>
      <c r="H103" s="57"/>
    </row>
    <row r="104" spans="2:9" ht="18">
      <c r="B104" s="61"/>
      <c r="C104" s="2">
        <v>1</v>
      </c>
      <c r="D104" s="29"/>
      <c r="E104" s="40" t="s">
        <v>55</v>
      </c>
      <c r="F104" s="34">
        <v>5</v>
      </c>
      <c r="G104" s="34"/>
      <c r="H104" s="24"/>
      <c r="I104" s="5">
        <f>IF(G104="〇",5,IF(G104="△",3,0))</f>
        <v>0</v>
      </c>
    </row>
    <row r="105" spans="2:9" ht="18">
      <c r="B105" s="61"/>
      <c r="C105" s="36">
        <v>2</v>
      </c>
      <c r="D105" s="37"/>
      <c r="E105" s="41" t="s">
        <v>61</v>
      </c>
      <c r="F105" s="52">
        <v>5</v>
      </c>
      <c r="G105" s="52"/>
      <c r="H105" s="38"/>
      <c r="I105" s="5">
        <f>IF(G105="〇",5,IF(G105="△",3,0))</f>
        <v>0</v>
      </c>
    </row>
    <row r="106" spans="6:9" ht="18">
      <c r="F106" s="7">
        <f>SUM(F23:F105)</f>
        <v>349</v>
      </c>
      <c r="I106" s="5">
        <f>SUM(I23:I105)</f>
        <v>0</v>
      </c>
    </row>
  </sheetData>
  <sheetProtection/>
  <mergeCells count="6">
    <mergeCell ref="C2:E2"/>
    <mergeCell ref="B20:D20"/>
    <mergeCell ref="F20:F22"/>
    <mergeCell ref="G20:G22"/>
    <mergeCell ref="H20:H22"/>
    <mergeCell ref="C61:E61"/>
  </mergeCells>
  <dataValidations count="2">
    <dataValidation type="list" allowBlank="1" showInputMessage="1" showErrorMessage="1" sqref="F65086:G65093 F65166:G65192 F65465:G65496 F64968:G64977 F65389:G65400 F64979:G65012 F65362:G65377 F65308:G65344 F65403:G65444 F65194:G65195 F65446:G65463 F65095:G65124 F65498:G65502 F64919:G64953 F65014:G65034 F64955:G64966 F65504:G65536 F65037:G65084 F65379:G65385 F65346:G65360 F65197:G65207 F65276:G65306 F65126:G65163 F65210:G65274 F65387:G65387">
      <formula1>$C$8:$C$12</formula1>
    </dataValidation>
    <dataValidation type="list" allowBlank="1" showInputMessage="1" showErrorMessage="1" sqref="G68:G96 G49:G60 G63:G66 G104:G105 G98:G102 G23:G47">
      <formula1>$J$12:$J$14</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C20173</dc:creator>
  <cp:keywords/>
  <dc:description/>
  <cp:lastModifiedBy>C20174</cp:lastModifiedBy>
  <cp:lastPrinted>2023-06-29T06:57:51Z</cp:lastPrinted>
  <dcterms:created xsi:type="dcterms:W3CDTF">2022-09-13T11:50:33Z</dcterms:created>
  <dcterms:modified xsi:type="dcterms:W3CDTF">2023-06-30T04:51:02Z</dcterms:modified>
  <cp:category/>
  <cp:version/>
  <cp:contentType/>
  <cp:contentStatus/>
</cp:coreProperties>
</file>