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10050" activeTab="1"/>
  </bookViews>
  <sheets>
    <sheet name="令和2年度下期" sheetId="1" r:id="rId1"/>
    <sheet name="R3・4年度（年間）" sheetId="2" r:id="rId2"/>
  </sheets>
  <externalReferences>
    <externalReference r:id="rId5"/>
  </externalReferences>
  <definedNames>
    <definedName name="_xlnm.Print_Area" localSheetId="1">'R3・4年度（年間）'!$A$1:$G$48</definedName>
    <definedName name="_xlnm.Print_Area" localSheetId="0">'令和2年度下期'!$A$1:$G$42</definedName>
    <definedName name="_xlnm.Print_Titles" localSheetId="1">'R3・4年度（年間）'!$A:$B,'R3・4年度（年間）'!$3:$5</definedName>
    <definedName name="_xlnm.Print_Titles" localSheetId="0">'令和2年度下期'!$A:$B,'令和2年度下期'!$3:$5</definedName>
  </definedNames>
  <calcPr fullCalcOnLoad="1"/>
</workbook>
</file>

<file path=xl/sharedStrings.xml><?xml version="1.0" encoding="utf-8"?>
<sst xmlns="http://schemas.openxmlformats.org/spreadsheetml/2006/main" count="224" uniqueCount="88">
  <si>
    <t>項目</t>
  </si>
  <si>
    <t>単価</t>
  </si>
  <si>
    <t>数量</t>
  </si>
  <si>
    <t>単位</t>
  </si>
  <si>
    <t>金額</t>
  </si>
  <si>
    <t>備考</t>
  </si>
  <si>
    <t>（１）運転監視及び日常保守点検業務</t>
  </si>
  <si>
    <t>人</t>
  </si>
  <si>
    <t>　　電気主任技術者　選任</t>
  </si>
  <si>
    <t>　　建築物環境衛生管理者　選任</t>
  </si>
  <si>
    <t>　　電話配線管理費</t>
  </si>
  <si>
    <t>式</t>
  </si>
  <si>
    <t>　　遠方監視業務</t>
  </si>
  <si>
    <t>　　緊急対応費用</t>
  </si>
  <si>
    <t>　　設備管理業務</t>
  </si>
  <si>
    <t>　　緊急対応資材費</t>
  </si>
  <si>
    <t>（２）定期点検業務</t>
  </si>
  <si>
    <t>　　空気環境測定</t>
  </si>
  <si>
    <t>　　飲料水水質検査</t>
  </si>
  <si>
    <t>　　簡易専用水道検査</t>
  </si>
  <si>
    <t>　　中水水質検査</t>
  </si>
  <si>
    <t>　　飲料水用水槽清掃</t>
  </si>
  <si>
    <t>　　中水高架水槽清掃</t>
  </si>
  <si>
    <t>　　汚水槽清掃</t>
  </si>
  <si>
    <t>　　衛生害虫駆除作業</t>
  </si>
  <si>
    <t>　　煤煙濃度測定</t>
  </si>
  <si>
    <t>　　受変電設備月次点検</t>
  </si>
  <si>
    <t>　　特別高圧受変電設備年次点検</t>
  </si>
  <si>
    <t>　　低圧盤絶縁測定</t>
  </si>
  <si>
    <t>　　非常用発電機点検</t>
  </si>
  <si>
    <t>　　ファンコイルユニット点検</t>
  </si>
  <si>
    <t>　　排煙・給気・排気ファン点検</t>
  </si>
  <si>
    <t>　　２階厨房排気設備清掃</t>
  </si>
  <si>
    <t>　　自動制御機器保守点検</t>
  </si>
  <si>
    <t>小計</t>
  </si>
  <si>
    <t>諸経費</t>
  </si>
  <si>
    <t>業務価格</t>
  </si>
  <si>
    <t>回</t>
  </si>
  <si>
    <t>規格</t>
  </si>
  <si>
    <t>書類検査</t>
  </si>
  <si>
    <t>中央監視室常駐・日常保守点検</t>
  </si>
  <si>
    <t>法定資格者選任</t>
  </si>
  <si>
    <t>電話配線管理/配線データ管理</t>
  </si>
  <si>
    <t>夜間休日等　緊急対応費用</t>
  </si>
  <si>
    <t>夜間休日等　緊急対応資材</t>
  </si>
  <si>
    <t>夜間休日等　遠方監視</t>
  </si>
  <si>
    <t>　　　〃</t>
  </si>
  <si>
    <t>全館（ﾓﾆﾀﾘﾝｸﾞ、事前調査、駆除作業、効果判定）</t>
  </si>
  <si>
    <t>中央監視装置　4回/年</t>
  </si>
  <si>
    <t>箇所･回</t>
  </si>
  <si>
    <t>一部（駆除作業）　5000㎡</t>
  </si>
  <si>
    <t>機･回</t>
  </si>
  <si>
    <t>面･回</t>
  </si>
  <si>
    <t>設計書</t>
  </si>
  <si>
    <t>7項目測定　26箇所
1回/2月</t>
  </si>
  <si>
    <t>5項目検査　4箇所測定
1回/週</t>
  </si>
  <si>
    <t>15項目検査
1回/6月</t>
  </si>
  <si>
    <t>12項目検査（ﾄﾘﾊﾛﾒﾀﾝ含）
1回/年</t>
  </si>
  <si>
    <r>
      <t>B2F受水槽　3.5m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1回/年</t>
    </r>
  </si>
  <si>
    <r>
      <t>10F高架水槽　4.5m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1回/年</t>
    </r>
  </si>
  <si>
    <r>
      <t>RFＦ高架水槽　13.5m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1回/年</t>
    </r>
  </si>
  <si>
    <r>
      <t>RFＦ高架水槽　6.5m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1回/年</t>
    </r>
  </si>
  <si>
    <r>
      <t>10F高架水槽　6.5m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1回/年</t>
    </r>
  </si>
  <si>
    <r>
      <t>汚水槽Ａ3.6m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1回/6月</t>
    </r>
  </si>
  <si>
    <r>
      <t>汚水槽Ｂ14.7m</t>
    </r>
    <r>
      <rPr>
        <vertAlign val="superscript"/>
        <sz val="9"/>
        <rFont val="ＭＳ ゴシック"/>
        <family val="3"/>
      </rPr>
      <t xml:space="preserve">3
</t>
    </r>
    <r>
      <rPr>
        <sz val="9"/>
        <rFont val="ＭＳ ゴシック"/>
        <family val="3"/>
      </rPr>
      <t>1回/6月</t>
    </r>
  </si>
  <si>
    <t>希釈水洗　2槽（A、B）
10回/年</t>
  </si>
  <si>
    <t>煤煙機器２台
1回/6月</t>
  </si>
  <si>
    <t>高圧受変電設備
1回/月</t>
  </si>
  <si>
    <t>高圧受変電設備
1回/年</t>
  </si>
  <si>
    <t>ファン点検　55台
1回/年</t>
  </si>
  <si>
    <t>排気設備清掃
1回/年</t>
  </si>
  <si>
    <t>ﾛｰｶﾙ機器　対象機器1278器
4回/年</t>
  </si>
  <si>
    <t>盤内２次側絶縁測定　41面
1回/年</t>
  </si>
  <si>
    <t>ｶﾞｽﾀｰﾋﾞﾝ発電機　1250kVA
1回/年</t>
  </si>
  <si>
    <t>5項目検査　2箇所測定
1回/週　</t>
  </si>
  <si>
    <t>2項目測定　2箇所測定
1回/2月　</t>
  </si>
  <si>
    <t>設計月額委託料（税込み）</t>
  </si>
  <si>
    <t>月当たり業務価格（千円未満切捨て）</t>
  </si>
  <si>
    <t>　エネルギーマネージメント業務</t>
  </si>
  <si>
    <t>消費税及び地方消費税（10％）</t>
  </si>
  <si>
    <t>ファンコイルユニット　478台
1回/年</t>
  </si>
  <si>
    <t>久留米市庁舎設備管理業務（R3年度～R4年度）</t>
  </si>
  <si>
    <t>　　　〃</t>
  </si>
  <si>
    <t>　　　〃</t>
  </si>
  <si>
    <t>希釈水洗　2槽（A、B）
5回/6月</t>
  </si>
  <si>
    <t>中央監視装置　2回/6月</t>
  </si>
  <si>
    <t>ﾛｰｶﾙ機器　対象機器1278器
2回/6月</t>
  </si>
  <si>
    <t>久留米市庁舎設備管理業務（R2.10～R3.3）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</si>
</sst>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.0;[Red]\-#,##0.0"/>
    <numFmt numFmtId="180" formatCode="#,##0.000;[Red]\-#,##0.0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vertAlign val="superscript"/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8" fillId="0" borderId="0" xfId="0" applyFont="1" applyBorder="1" applyAlignment="1">
      <alignment/>
    </xf>
    <xf numFmtId="38" fontId="9" fillId="0" borderId="0" xfId="49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8" fillId="0" borderId="0" xfId="49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38" fontId="7" fillId="34" borderId="10" xfId="49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8" fillId="34" borderId="10" xfId="0" applyFont="1" applyFill="1" applyBorder="1" applyAlignment="1">
      <alignment vertical="center" wrapText="1"/>
    </xf>
    <xf numFmtId="38" fontId="48" fillId="34" borderId="10" xfId="49" applyFon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0</xdr:row>
      <xdr:rowOff>95250</xdr:rowOff>
    </xdr:from>
    <xdr:to>
      <xdr:col>6</xdr:col>
      <xdr:colOff>895350</xdr:colOff>
      <xdr:row>1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62975" y="95250"/>
          <a:ext cx="990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添付１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1228725</xdr:colOff>
      <xdr:row>0</xdr:row>
      <xdr:rowOff>85725</xdr:rowOff>
    </xdr:from>
    <xdr:to>
      <xdr:col>6</xdr:col>
      <xdr:colOff>914400</xdr:colOff>
      <xdr:row>1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91550" y="85725"/>
          <a:ext cx="981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添付２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6_&#28155;&#20184;&#65297;&#12288;&#24193;&#33294;&#35373;&#20633;&#31649;&#29702;&#26989;&#21209;&#22996;&#35351;&#35373;&#35336;&#26360;&#65288;&#20196;&#21644;2&#24180;&#24230;&#19979;&#26399;&#65289;&#65288;&#25968;&#37327;&#12398;&#124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2年度下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3:J44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33.625" style="7" customWidth="1"/>
    <col min="2" max="2" width="24.25390625" style="7" customWidth="1"/>
    <col min="3" max="3" width="17.00390625" style="8" customWidth="1"/>
    <col min="4" max="4" width="15.375" style="7" customWidth="1"/>
    <col min="5" max="5" width="6.375" style="4" customWidth="1"/>
    <col min="6" max="6" width="17.00390625" style="8" customWidth="1"/>
    <col min="7" max="7" width="14.50390625" style="4" customWidth="1"/>
    <col min="8" max="8" width="9.125" style="5" bestFit="1" customWidth="1"/>
    <col min="9" max="10" width="9.00390625" style="24" customWidth="1"/>
    <col min="11" max="16384" width="9.00390625" style="4" customWidth="1"/>
  </cols>
  <sheetData>
    <row r="1" ht="15.75" customHeight="1"/>
    <row r="2" ht="15.75" customHeight="1"/>
    <row r="3" spans="1:7" ht="17.25" customHeight="1">
      <c r="A3" s="15" t="s">
        <v>53</v>
      </c>
      <c r="B3" s="6"/>
      <c r="C3" s="16" t="s">
        <v>87</v>
      </c>
      <c r="D3" s="6"/>
      <c r="E3" s="6"/>
      <c r="F3" s="6"/>
      <c r="G3" s="6"/>
    </row>
    <row r="4" spans="1:7" ht="17.25" customHeight="1">
      <c r="A4" s="1"/>
      <c r="B4" s="1"/>
      <c r="C4" s="3"/>
      <c r="D4" s="1"/>
      <c r="E4" s="1"/>
      <c r="F4" s="3"/>
      <c r="G4" s="1"/>
    </row>
    <row r="5" spans="1:7" ht="17.25" customHeight="1">
      <c r="A5" s="17" t="s">
        <v>0</v>
      </c>
      <c r="B5" s="17" t="s">
        <v>38</v>
      </c>
      <c r="C5" s="18" t="s">
        <v>1</v>
      </c>
      <c r="D5" s="17" t="s">
        <v>2</v>
      </c>
      <c r="E5" s="17" t="s">
        <v>3</v>
      </c>
      <c r="F5" s="18" t="s">
        <v>4</v>
      </c>
      <c r="G5" s="17" t="s">
        <v>5</v>
      </c>
    </row>
    <row r="6" spans="1:7" ht="24" customHeight="1">
      <c r="A6" s="14" t="s">
        <v>6</v>
      </c>
      <c r="B6" s="14"/>
      <c r="C6" s="11"/>
      <c r="D6" s="10"/>
      <c r="E6" s="9"/>
      <c r="F6" s="11"/>
      <c r="G6" s="12"/>
    </row>
    <row r="7" spans="1:7" ht="24" customHeight="1">
      <c r="A7" s="14" t="s">
        <v>14</v>
      </c>
      <c r="B7" s="14" t="s">
        <v>40</v>
      </c>
      <c r="C7" s="21"/>
      <c r="D7" s="10">
        <v>3</v>
      </c>
      <c r="E7" s="9" t="s">
        <v>7</v>
      </c>
      <c r="F7" s="11"/>
      <c r="G7" s="12"/>
    </row>
    <row r="8" spans="1:7" ht="24" customHeight="1">
      <c r="A8" s="14" t="s">
        <v>8</v>
      </c>
      <c r="B8" s="14" t="s">
        <v>41</v>
      </c>
      <c r="C8" s="21"/>
      <c r="D8" s="10">
        <v>1</v>
      </c>
      <c r="E8" s="9" t="s">
        <v>7</v>
      </c>
      <c r="F8" s="11"/>
      <c r="G8" s="12"/>
    </row>
    <row r="9" spans="1:7" ht="24" customHeight="1">
      <c r="A9" s="14" t="s">
        <v>9</v>
      </c>
      <c r="B9" s="14" t="s">
        <v>41</v>
      </c>
      <c r="C9" s="21"/>
      <c r="D9" s="10">
        <v>1</v>
      </c>
      <c r="E9" s="9" t="s">
        <v>7</v>
      </c>
      <c r="F9" s="11"/>
      <c r="G9" s="12"/>
    </row>
    <row r="10" spans="1:10" s="5" customFormat="1" ht="24" customHeight="1">
      <c r="A10" s="14" t="s">
        <v>10</v>
      </c>
      <c r="B10" s="14" t="s">
        <v>42</v>
      </c>
      <c r="C10" s="21"/>
      <c r="D10" s="10">
        <v>1</v>
      </c>
      <c r="E10" s="9" t="s">
        <v>11</v>
      </c>
      <c r="F10" s="11"/>
      <c r="G10" s="12"/>
      <c r="I10" s="24"/>
      <c r="J10" s="24"/>
    </row>
    <row r="11" spans="1:10" s="5" customFormat="1" ht="24" customHeight="1">
      <c r="A11" s="14" t="s">
        <v>12</v>
      </c>
      <c r="B11" s="14" t="s">
        <v>45</v>
      </c>
      <c r="C11" s="21"/>
      <c r="D11" s="10">
        <v>1</v>
      </c>
      <c r="E11" s="9" t="s">
        <v>11</v>
      </c>
      <c r="F11" s="11"/>
      <c r="G11" s="12"/>
      <c r="I11" s="24"/>
      <c r="J11" s="24"/>
    </row>
    <row r="12" spans="1:10" s="5" customFormat="1" ht="24" customHeight="1">
      <c r="A12" s="14" t="s">
        <v>13</v>
      </c>
      <c r="B12" s="14" t="s">
        <v>43</v>
      </c>
      <c r="C12" s="21"/>
      <c r="D12" s="10">
        <v>1</v>
      </c>
      <c r="E12" s="9" t="s">
        <v>11</v>
      </c>
      <c r="F12" s="11"/>
      <c r="G12" s="12"/>
      <c r="I12" s="24"/>
      <c r="J12" s="24"/>
    </row>
    <row r="13" spans="1:10" s="5" customFormat="1" ht="24" customHeight="1">
      <c r="A13" s="14" t="s">
        <v>15</v>
      </c>
      <c r="B13" s="14" t="s">
        <v>44</v>
      </c>
      <c r="C13" s="21"/>
      <c r="D13" s="10">
        <v>1</v>
      </c>
      <c r="E13" s="9" t="s">
        <v>11</v>
      </c>
      <c r="F13" s="11"/>
      <c r="G13" s="12"/>
      <c r="I13" s="24"/>
      <c r="J13" s="24"/>
    </row>
    <row r="14" spans="1:10" s="5" customFormat="1" ht="24" customHeight="1">
      <c r="A14" s="14" t="s">
        <v>16</v>
      </c>
      <c r="B14" s="14"/>
      <c r="C14" s="11"/>
      <c r="D14" s="10"/>
      <c r="E14" s="9"/>
      <c r="F14" s="11"/>
      <c r="G14" s="12"/>
      <c r="I14" s="24"/>
      <c r="J14" s="24"/>
    </row>
    <row r="15" spans="1:10" s="5" customFormat="1" ht="24" customHeight="1">
      <c r="A15" s="14" t="s">
        <v>17</v>
      </c>
      <c r="B15" s="14" t="s">
        <v>54</v>
      </c>
      <c r="C15" s="11"/>
      <c r="D15" s="22">
        <f>26*6/2</f>
        <v>78</v>
      </c>
      <c r="E15" s="9" t="s">
        <v>49</v>
      </c>
      <c r="F15" s="11"/>
      <c r="G15" s="12"/>
      <c r="I15" s="24"/>
      <c r="J15" s="24"/>
    </row>
    <row r="16" spans="1:10" s="5" customFormat="1" ht="24" customHeight="1">
      <c r="A16" s="14" t="s">
        <v>18</v>
      </c>
      <c r="B16" s="14" t="s">
        <v>55</v>
      </c>
      <c r="C16" s="11"/>
      <c r="D16" s="22">
        <f>52*4/2</f>
        <v>104</v>
      </c>
      <c r="E16" s="9" t="s">
        <v>49</v>
      </c>
      <c r="F16" s="11"/>
      <c r="G16" s="12"/>
      <c r="I16" s="24"/>
      <c r="J16" s="24"/>
    </row>
    <row r="17" spans="1:7" ht="24" customHeight="1">
      <c r="A17" s="14" t="s">
        <v>46</v>
      </c>
      <c r="B17" s="14" t="s">
        <v>56</v>
      </c>
      <c r="C17" s="11"/>
      <c r="D17" s="22">
        <v>1</v>
      </c>
      <c r="E17" s="9" t="s">
        <v>37</v>
      </c>
      <c r="F17" s="11"/>
      <c r="G17" s="12"/>
    </row>
    <row r="18" spans="1:7" ht="24" customHeight="1">
      <c r="A18" s="20" t="s">
        <v>19</v>
      </c>
      <c r="B18" s="25" t="s">
        <v>39</v>
      </c>
      <c r="C18" s="26"/>
      <c r="D18" s="27">
        <v>1</v>
      </c>
      <c r="E18" s="28" t="s">
        <v>37</v>
      </c>
      <c r="F18" s="26"/>
      <c r="G18" s="29"/>
    </row>
    <row r="19" spans="1:7" ht="24" customHeight="1">
      <c r="A19" s="14" t="s">
        <v>20</v>
      </c>
      <c r="B19" s="14" t="s">
        <v>74</v>
      </c>
      <c r="C19" s="11"/>
      <c r="D19" s="22">
        <f>52*2/2</f>
        <v>52</v>
      </c>
      <c r="E19" s="9" t="s">
        <v>49</v>
      </c>
      <c r="F19" s="11"/>
      <c r="G19" s="12"/>
    </row>
    <row r="20" spans="1:7" ht="24" customHeight="1">
      <c r="A20" s="14" t="s">
        <v>82</v>
      </c>
      <c r="B20" s="14" t="s">
        <v>75</v>
      </c>
      <c r="C20" s="11"/>
      <c r="D20" s="22">
        <f>2*6/2</f>
        <v>6</v>
      </c>
      <c r="E20" s="9" t="s">
        <v>49</v>
      </c>
      <c r="F20" s="11"/>
      <c r="G20" s="12"/>
    </row>
    <row r="21" spans="1:7" ht="24" customHeight="1">
      <c r="A21" s="20" t="s">
        <v>21</v>
      </c>
      <c r="B21" s="20" t="s">
        <v>58</v>
      </c>
      <c r="C21" s="21"/>
      <c r="D21" s="22">
        <v>1</v>
      </c>
      <c r="E21" s="23" t="s">
        <v>37</v>
      </c>
      <c r="F21" s="21"/>
      <c r="G21" s="30"/>
    </row>
    <row r="22" spans="1:7" ht="24" customHeight="1">
      <c r="A22" s="20" t="s">
        <v>83</v>
      </c>
      <c r="B22" s="20" t="s">
        <v>59</v>
      </c>
      <c r="C22" s="21"/>
      <c r="D22" s="22">
        <v>1</v>
      </c>
      <c r="E22" s="23" t="s">
        <v>37</v>
      </c>
      <c r="F22" s="21"/>
      <c r="G22" s="30"/>
    </row>
    <row r="23" spans="1:7" ht="24" customHeight="1">
      <c r="A23" s="20" t="s">
        <v>82</v>
      </c>
      <c r="B23" s="20" t="s">
        <v>60</v>
      </c>
      <c r="C23" s="21"/>
      <c r="D23" s="22">
        <v>1</v>
      </c>
      <c r="E23" s="23" t="s">
        <v>37</v>
      </c>
      <c r="F23" s="21"/>
      <c r="G23" s="30"/>
    </row>
    <row r="24" spans="1:7" ht="24" customHeight="1">
      <c r="A24" s="14" t="s">
        <v>23</v>
      </c>
      <c r="B24" s="14" t="s">
        <v>63</v>
      </c>
      <c r="C24" s="11"/>
      <c r="D24" s="22">
        <f>2/2</f>
        <v>1</v>
      </c>
      <c r="E24" s="9" t="s">
        <v>37</v>
      </c>
      <c r="F24" s="11"/>
      <c r="G24" s="12"/>
    </row>
    <row r="25" spans="1:7" ht="24" customHeight="1">
      <c r="A25" s="14" t="s">
        <v>82</v>
      </c>
      <c r="B25" s="14" t="s">
        <v>64</v>
      </c>
      <c r="C25" s="11"/>
      <c r="D25" s="22">
        <f>2/2</f>
        <v>1</v>
      </c>
      <c r="E25" s="9" t="s">
        <v>37</v>
      </c>
      <c r="F25" s="11"/>
      <c r="G25" s="12"/>
    </row>
    <row r="26" spans="1:7" ht="24" customHeight="1">
      <c r="A26" s="14" t="s">
        <v>82</v>
      </c>
      <c r="B26" s="31" t="s">
        <v>84</v>
      </c>
      <c r="C26" s="11"/>
      <c r="D26" s="22">
        <f>20/2</f>
        <v>10</v>
      </c>
      <c r="E26" s="9" t="s">
        <v>49</v>
      </c>
      <c r="F26" s="11"/>
      <c r="G26" s="12"/>
    </row>
    <row r="27" spans="1:7" ht="24" customHeight="1">
      <c r="A27" s="14" t="s">
        <v>24</v>
      </c>
      <c r="B27" s="14" t="s">
        <v>47</v>
      </c>
      <c r="C27" s="11"/>
      <c r="D27" s="22">
        <f>2/2</f>
        <v>1</v>
      </c>
      <c r="E27" s="9" t="s">
        <v>37</v>
      </c>
      <c r="F27" s="11"/>
      <c r="G27" s="12"/>
    </row>
    <row r="28" spans="1:7" ht="24" customHeight="1">
      <c r="A28" s="14" t="s">
        <v>24</v>
      </c>
      <c r="B28" s="14" t="s">
        <v>50</v>
      </c>
      <c r="C28" s="11"/>
      <c r="D28" s="22">
        <f>2/2</f>
        <v>1</v>
      </c>
      <c r="E28" s="9" t="s">
        <v>37</v>
      </c>
      <c r="F28" s="11"/>
      <c r="G28" s="12"/>
    </row>
    <row r="29" spans="1:7" ht="24" customHeight="1">
      <c r="A29" s="14" t="s">
        <v>25</v>
      </c>
      <c r="B29" s="14" t="s">
        <v>66</v>
      </c>
      <c r="C29" s="11"/>
      <c r="D29" s="22">
        <f>2/2</f>
        <v>1</v>
      </c>
      <c r="E29" s="9" t="s">
        <v>37</v>
      </c>
      <c r="F29" s="11"/>
      <c r="G29" s="12"/>
    </row>
    <row r="30" spans="1:10" s="5" customFormat="1" ht="24" customHeight="1">
      <c r="A30" s="14" t="s">
        <v>26</v>
      </c>
      <c r="B30" s="14" t="s">
        <v>67</v>
      </c>
      <c r="C30" s="11"/>
      <c r="D30" s="22">
        <f>12/2</f>
        <v>6</v>
      </c>
      <c r="E30" s="9" t="s">
        <v>37</v>
      </c>
      <c r="F30" s="11"/>
      <c r="G30" s="12"/>
      <c r="I30" s="24"/>
      <c r="J30" s="24"/>
    </row>
    <row r="31" spans="1:10" s="5" customFormat="1" ht="24" customHeight="1">
      <c r="A31" s="20" t="s">
        <v>27</v>
      </c>
      <c r="B31" s="20" t="s">
        <v>68</v>
      </c>
      <c r="C31" s="21"/>
      <c r="D31" s="22">
        <v>1</v>
      </c>
      <c r="E31" s="23" t="s">
        <v>37</v>
      </c>
      <c r="F31" s="21"/>
      <c r="G31" s="30"/>
      <c r="I31" s="24"/>
      <c r="J31" s="24"/>
    </row>
    <row r="32" spans="1:10" s="5" customFormat="1" ht="24" customHeight="1">
      <c r="A32" s="20" t="s">
        <v>28</v>
      </c>
      <c r="B32" s="20" t="s">
        <v>72</v>
      </c>
      <c r="C32" s="21"/>
      <c r="D32" s="22">
        <v>41</v>
      </c>
      <c r="E32" s="23" t="s">
        <v>52</v>
      </c>
      <c r="F32" s="21"/>
      <c r="G32" s="30"/>
      <c r="I32" s="24"/>
      <c r="J32" s="24"/>
    </row>
    <row r="33" spans="1:10" s="5" customFormat="1" ht="24" customHeight="1">
      <c r="A33" s="20" t="s">
        <v>29</v>
      </c>
      <c r="B33" s="20" t="s">
        <v>73</v>
      </c>
      <c r="C33" s="21"/>
      <c r="D33" s="22">
        <v>1</v>
      </c>
      <c r="E33" s="23" t="s">
        <v>51</v>
      </c>
      <c r="F33" s="21"/>
      <c r="G33" s="30"/>
      <c r="I33" s="24"/>
      <c r="J33" s="24"/>
    </row>
    <row r="34" spans="1:10" s="5" customFormat="1" ht="24" customHeight="1">
      <c r="A34" s="14" t="s">
        <v>33</v>
      </c>
      <c r="B34" s="31" t="s">
        <v>85</v>
      </c>
      <c r="C34" s="21"/>
      <c r="D34" s="22">
        <v>1</v>
      </c>
      <c r="E34" s="9" t="s">
        <v>11</v>
      </c>
      <c r="F34" s="11"/>
      <c r="G34" s="12"/>
      <c r="I34" s="24"/>
      <c r="J34" s="24"/>
    </row>
    <row r="35" spans="1:10" s="5" customFormat="1" ht="24" customHeight="1">
      <c r="A35" s="14" t="s">
        <v>82</v>
      </c>
      <c r="B35" s="31" t="s">
        <v>86</v>
      </c>
      <c r="C35" s="21"/>
      <c r="D35" s="22">
        <v>2</v>
      </c>
      <c r="E35" s="9" t="s">
        <v>37</v>
      </c>
      <c r="F35" s="11"/>
      <c r="G35" s="12"/>
      <c r="I35" s="24"/>
      <c r="J35" s="24"/>
    </row>
    <row r="36" spans="1:10" s="5" customFormat="1" ht="24" customHeight="1">
      <c r="A36" s="14" t="s">
        <v>78</v>
      </c>
      <c r="B36" s="19"/>
      <c r="C36" s="21"/>
      <c r="D36" s="22">
        <v>1</v>
      </c>
      <c r="E36" s="9" t="s">
        <v>11</v>
      </c>
      <c r="F36" s="11"/>
      <c r="G36" s="12"/>
      <c r="I36" s="24"/>
      <c r="J36" s="24"/>
    </row>
    <row r="37" spans="1:10" s="5" customFormat="1" ht="24" customHeight="1">
      <c r="A37" s="14" t="s">
        <v>34</v>
      </c>
      <c r="B37" s="14"/>
      <c r="C37" s="11"/>
      <c r="D37" s="10"/>
      <c r="E37" s="9"/>
      <c r="F37" s="11"/>
      <c r="G37" s="12"/>
      <c r="I37" s="24"/>
      <c r="J37" s="24"/>
    </row>
    <row r="38" spans="1:10" s="5" customFormat="1" ht="24" customHeight="1">
      <c r="A38" s="14" t="s">
        <v>35</v>
      </c>
      <c r="B38" s="14"/>
      <c r="C38" s="11"/>
      <c r="D38" s="10"/>
      <c r="E38" s="9"/>
      <c r="F38" s="11"/>
      <c r="G38" s="13"/>
      <c r="I38" s="24"/>
      <c r="J38" s="24"/>
    </row>
    <row r="39" spans="1:10" s="5" customFormat="1" ht="24" customHeight="1">
      <c r="A39" s="14" t="s">
        <v>36</v>
      </c>
      <c r="B39" s="14"/>
      <c r="C39" s="11"/>
      <c r="D39" s="10"/>
      <c r="E39" s="9"/>
      <c r="F39" s="11"/>
      <c r="G39" s="12"/>
      <c r="I39" s="24"/>
      <c r="J39" s="24"/>
    </row>
    <row r="40" spans="1:10" s="5" customFormat="1" ht="24" customHeight="1">
      <c r="A40" s="14" t="s">
        <v>77</v>
      </c>
      <c r="B40" s="14"/>
      <c r="C40" s="11"/>
      <c r="D40" s="10"/>
      <c r="E40" s="9"/>
      <c r="F40" s="11"/>
      <c r="G40" s="12"/>
      <c r="I40" s="24"/>
      <c r="J40" s="24"/>
    </row>
    <row r="41" spans="1:10" s="5" customFormat="1" ht="24" customHeight="1">
      <c r="A41" s="14" t="s">
        <v>79</v>
      </c>
      <c r="B41" s="14"/>
      <c r="C41" s="11"/>
      <c r="D41" s="10"/>
      <c r="E41" s="9"/>
      <c r="F41" s="11"/>
      <c r="G41" s="12"/>
      <c r="I41" s="24"/>
      <c r="J41" s="24"/>
    </row>
    <row r="42" spans="1:10" s="5" customFormat="1" ht="24" customHeight="1">
      <c r="A42" s="14" t="s">
        <v>76</v>
      </c>
      <c r="B42" s="14"/>
      <c r="C42" s="11"/>
      <c r="D42" s="10"/>
      <c r="E42" s="9"/>
      <c r="F42" s="11"/>
      <c r="G42" s="12"/>
      <c r="I42" s="24"/>
      <c r="J42" s="24"/>
    </row>
    <row r="43" spans="1:10" s="5" customFormat="1" ht="17.25" customHeight="1">
      <c r="A43" s="1"/>
      <c r="B43" s="1"/>
      <c r="C43" s="3"/>
      <c r="D43" s="1"/>
      <c r="E43" s="2"/>
      <c r="F43" s="3"/>
      <c r="G43" s="2"/>
      <c r="I43" s="24"/>
      <c r="J43" s="24"/>
    </row>
    <row r="44" spans="1:10" s="5" customFormat="1" ht="17.25" customHeight="1">
      <c r="A44" s="1"/>
      <c r="B44" s="1"/>
      <c r="C44" s="3"/>
      <c r="D44" s="1"/>
      <c r="E44" s="2"/>
      <c r="F44" s="3"/>
      <c r="G44" s="2"/>
      <c r="I44" s="24"/>
      <c r="J44" s="24"/>
    </row>
    <row r="45" ht="17.25" customHeight="1"/>
    <row r="46" ht="18" customHeight="1"/>
    <row r="47" ht="18" customHeight="1"/>
  </sheetData>
  <sheetProtection/>
  <printOptions horizontalCentered="1"/>
  <pageMargins left="0.3937007874015748" right="0.3937007874015748" top="0.7874015748031497" bottom="0.3937007874015748" header="0.5511811023622047" footer="0.2362204724409449"/>
  <pageSetup horizontalDpi="600" verticalDpi="600" orientation="landscape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3:G49"/>
  <sheetViews>
    <sheetView tabSelected="1" view="pageBreakPreview" zoomScaleSheetLayoutView="100" zoomScalePageLayoutView="0" workbookViewId="0" topLeftCell="A1">
      <selection activeCell="B52" sqref="B52"/>
    </sheetView>
  </sheetViews>
  <sheetFormatPr defaultColWidth="9.00390625" defaultRowHeight="13.5"/>
  <cols>
    <col min="1" max="1" width="33.625" style="7" customWidth="1"/>
    <col min="2" max="2" width="24.25390625" style="7" customWidth="1"/>
    <col min="3" max="3" width="17.00390625" style="8" customWidth="1"/>
    <col min="4" max="4" width="15.375" style="7" customWidth="1"/>
    <col min="5" max="5" width="6.375" style="4" customWidth="1"/>
    <col min="6" max="6" width="17.00390625" style="8" customWidth="1"/>
    <col min="7" max="7" width="14.50390625" style="4" customWidth="1"/>
    <col min="8" max="16384" width="9.00390625" style="4" customWidth="1"/>
  </cols>
  <sheetData>
    <row r="1" ht="16.5" customHeight="1"/>
    <row r="2" ht="16.5" customHeight="1"/>
    <row r="3" spans="1:7" ht="17.25" customHeight="1">
      <c r="A3" s="15" t="s">
        <v>53</v>
      </c>
      <c r="B3" s="6"/>
      <c r="C3" s="16" t="s">
        <v>81</v>
      </c>
      <c r="D3" s="6"/>
      <c r="E3" s="6"/>
      <c r="F3" s="6"/>
      <c r="G3" s="6"/>
    </row>
    <row r="4" spans="1:7" ht="17.25" customHeight="1">
      <c r="A4" s="1"/>
      <c r="B4" s="1"/>
      <c r="C4" s="3"/>
      <c r="D4" s="1"/>
      <c r="E4" s="1"/>
      <c r="F4" s="3"/>
      <c r="G4" s="1"/>
    </row>
    <row r="5" spans="1:7" ht="17.25" customHeight="1">
      <c r="A5" s="17" t="s">
        <v>0</v>
      </c>
      <c r="B5" s="17" t="s">
        <v>38</v>
      </c>
      <c r="C5" s="18" t="s">
        <v>1</v>
      </c>
      <c r="D5" s="17" t="s">
        <v>2</v>
      </c>
      <c r="E5" s="17" t="s">
        <v>3</v>
      </c>
      <c r="F5" s="18" t="s">
        <v>4</v>
      </c>
      <c r="G5" s="17" t="s">
        <v>5</v>
      </c>
    </row>
    <row r="6" spans="1:7" ht="27" customHeight="1">
      <c r="A6" s="14" t="s">
        <v>6</v>
      </c>
      <c r="B6" s="14"/>
      <c r="C6" s="11"/>
      <c r="D6" s="10"/>
      <c r="E6" s="9"/>
      <c r="F6" s="11"/>
      <c r="G6" s="12"/>
    </row>
    <row r="7" spans="1:7" ht="27" customHeight="1">
      <c r="A7" s="14" t="s">
        <v>14</v>
      </c>
      <c r="B7" s="14" t="s">
        <v>40</v>
      </c>
      <c r="C7" s="11"/>
      <c r="D7" s="10">
        <v>3</v>
      </c>
      <c r="E7" s="9" t="s">
        <v>7</v>
      </c>
      <c r="F7" s="11"/>
      <c r="G7" s="12"/>
    </row>
    <row r="8" spans="1:7" ht="27" customHeight="1">
      <c r="A8" s="14" t="s">
        <v>8</v>
      </c>
      <c r="B8" s="14" t="s">
        <v>41</v>
      </c>
      <c r="C8" s="11"/>
      <c r="D8" s="10">
        <v>1</v>
      </c>
      <c r="E8" s="9" t="s">
        <v>7</v>
      </c>
      <c r="F8" s="11"/>
      <c r="G8" s="12"/>
    </row>
    <row r="9" spans="1:7" ht="27" customHeight="1">
      <c r="A9" s="14" t="s">
        <v>9</v>
      </c>
      <c r="B9" s="14" t="s">
        <v>41</v>
      </c>
      <c r="C9" s="11"/>
      <c r="D9" s="10">
        <v>1</v>
      </c>
      <c r="E9" s="9" t="s">
        <v>7</v>
      </c>
      <c r="F9" s="11"/>
      <c r="G9" s="12"/>
    </row>
    <row r="10" spans="1:7" s="5" customFormat="1" ht="27" customHeight="1">
      <c r="A10" s="14" t="s">
        <v>10</v>
      </c>
      <c r="B10" s="14" t="s">
        <v>42</v>
      </c>
      <c r="C10" s="11"/>
      <c r="D10" s="10">
        <v>1</v>
      </c>
      <c r="E10" s="9" t="s">
        <v>11</v>
      </c>
      <c r="F10" s="11"/>
      <c r="G10" s="12"/>
    </row>
    <row r="11" spans="1:7" s="5" customFormat="1" ht="27" customHeight="1">
      <c r="A11" s="14" t="s">
        <v>12</v>
      </c>
      <c r="B11" s="14" t="s">
        <v>45</v>
      </c>
      <c r="C11" s="11"/>
      <c r="D11" s="10">
        <v>1</v>
      </c>
      <c r="E11" s="9" t="s">
        <v>11</v>
      </c>
      <c r="F11" s="11"/>
      <c r="G11" s="12"/>
    </row>
    <row r="12" spans="1:7" s="5" customFormat="1" ht="27" customHeight="1">
      <c r="A12" s="14" t="s">
        <v>13</v>
      </c>
      <c r="B12" s="14" t="s">
        <v>43</v>
      </c>
      <c r="C12" s="11"/>
      <c r="D12" s="10">
        <v>1</v>
      </c>
      <c r="E12" s="9" t="s">
        <v>11</v>
      </c>
      <c r="F12" s="11"/>
      <c r="G12" s="12"/>
    </row>
    <row r="13" spans="1:7" s="5" customFormat="1" ht="27" customHeight="1">
      <c r="A13" s="14" t="s">
        <v>15</v>
      </c>
      <c r="B13" s="14" t="s">
        <v>44</v>
      </c>
      <c r="C13" s="11"/>
      <c r="D13" s="10">
        <v>1</v>
      </c>
      <c r="E13" s="9" t="s">
        <v>11</v>
      </c>
      <c r="F13" s="11"/>
      <c r="G13" s="12"/>
    </row>
    <row r="14" spans="1:7" s="5" customFormat="1" ht="27" customHeight="1">
      <c r="A14" s="14" t="s">
        <v>16</v>
      </c>
      <c r="B14" s="14"/>
      <c r="C14" s="11"/>
      <c r="D14" s="10"/>
      <c r="E14" s="9"/>
      <c r="F14" s="11"/>
      <c r="G14" s="12"/>
    </row>
    <row r="15" spans="1:7" s="5" customFormat="1" ht="27" customHeight="1">
      <c r="A15" s="14" t="s">
        <v>17</v>
      </c>
      <c r="B15" s="14" t="s">
        <v>54</v>
      </c>
      <c r="C15" s="11"/>
      <c r="D15" s="10">
        <f>26*6</f>
        <v>156</v>
      </c>
      <c r="E15" s="9" t="s">
        <v>49</v>
      </c>
      <c r="F15" s="11"/>
      <c r="G15" s="12"/>
    </row>
    <row r="16" spans="1:7" s="5" customFormat="1" ht="27" customHeight="1">
      <c r="A16" s="14" t="s">
        <v>18</v>
      </c>
      <c r="B16" s="14" t="s">
        <v>55</v>
      </c>
      <c r="C16" s="11"/>
      <c r="D16" s="10">
        <v>208</v>
      </c>
      <c r="E16" s="9" t="s">
        <v>49</v>
      </c>
      <c r="F16" s="11"/>
      <c r="G16" s="12"/>
    </row>
    <row r="17" spans="1:7" ht="27" customHeight="1">
      <c r="A17" s="14" t="s">
        <v>46</v>
      </c>
      <c r="B17" s="14" t="s">
        <v>56</v>
      </c>
      <c r="C17" s="11"/>
      <c r="D17" s="10">
        <v>2</v>
      </c>
      <c r="E17" s="9" t="s">
        <v>37</v>
      </c>
      <c r="F17" s="11"/>
      <c r="G17" s="12"/>
    </row>
    <row r="18" spans="1:7" ht="27" customHeight="1">
      <c r="A18" s="14" t="s">
        <v>18</v>
      </c>
      <c r="B18" s="14" t="s">
        <v>57</v>
      </c>
      <c r="C18" s="11"/>
      <c r="D18" s="10">
        <v>1</v>
      </c>
      <c r="E18" s="9" t="s">
        <v>37</v>
      </c>
      <c r="F18" s="11"/>
      <c r="G18" s="12"/>
    </row>
    <row r="19" spans="1:7" ht="27" customHeight="1">
      <c r="A19" s="14" t="s">
        <v>19</v>
      </c>
      <c r="B19" s="14" t="s">
        <v>39</v>
      </c>
      <c r="C19" s="11"/>
      <c r="D19" s="10">
        <v>1</v>
      </c>
      <c r="E19" s="9" t="s">
        <v>37</v>
      </c>
      <c r="F19" s="11"/>
      <c r="G19" s="12"/>
    </row>
    <row r="20" spans="1:7" ht="27" customHeight="1">
      <c r="A20" s="14" t="s">
        <v>20</v>
      </c>
      <c r="B20" s="14" t="s">
        <v>74</v>
      </c>
      <c r="C20" s="11"/>
      <c r="D20" s="10">
        <v>104</v>
      </c>
      <c r="E20" s="9" t="s">
        <v>49</v>
      </c>
      <c r="F20" s="11"/>
      <c r="G20" s="12"/>
    </row>
    <row r="21" spans="1:7" ht="27" customHeight="1">
      <c r="A21" s="14" t="s">
        <v>46</v>
      </c>
      <c r="B21" s="14" t="s">
        <v>75</v>
      </c>
      <c r="C21" s="11"/>
      <c r="D21" s="10">
        <v>12</v>
      </c>
      <c r="E21" s="9" t="s">
        <v>49</v>
      </c>
      <c r="F21" s="11"/>
      <c r="G21" s="12"/>
    </row>
    <row r="22" spans="1:7" ht="27" customHeight="1">
      <c r="A22" s="14" t="s">
        <v>21</v>
      </c>
      <c r="B22" s="14" t="s">
        <v>58</v>
      </c>
      <c r="C22" s="11"/>
      <c r="D22" s="10">
        <v>1</v>
      </c>
      <c r="E22" s="9" t="s">
        <v>37</v>
      </c>
      <c r="F22" s="11"/>
      <c r="G22" s="12"/>
    </row>
    <row r="23" spans="1:7" ht="27" customHeight="1">
      <c r="A23" s="14" t="s">
        <v>46</v>
      </c>
      <c r="B23" s="14" t="s">
        <v>59</v>
      </c>
      <c r="C23" s="11"/>
      <c r="D23" s="10">
        <v>1</v>
      </c>
      <c r="E23" s="9" t="s">
        <v>37</v>
      </c>
      <c r="F23" s="11"/>
      <c r="G23" s="12"/>
    </row>
    <row r="24" spans="1:7" ht="27" customHeight="1">
      <c r="A24" s="14" t="s">
        <v>46</v>
      </c>
      <c r="B24" s="14" t="s">
        <v>60</v>
      </c>
      <c r="C24" s="11"/>
      <c r="D24" s="10">
        <v>1</v>
      </c>
      <c r="E24" s="9" t="s">
        <v>37</v>
      </c>
      <c r="F24" s="11"/>
      <c r="G24" s="12"/>
    </row>
    <row r="25" spans="1:7" ht="27" customHeight="1">
      <c r="A25" s="14" t="s">
        <v>22</v>
      </c>
      <c r="B25" s="14" t="s">
        <v>61</v>
      </c>
      <c r="C25" s="11"/>
      <c r="D25" s="10">
        <v>1</v>
      </c>
      <c r="E25" s="9" t="s">
        <v>37</v>
      </c>
      <c r="F25" s="11"/>
      <c r="G25" s="12"/>
    </row>
    <row r="26" spans="1:7" ht="27" customHeight="1">
      <c r="A26" s="14" t="s">
        <v>46</v>
      </c>
      <c r="B26" s="14" t="s">
        <v>62</v>
      </c>
      <c r="C26" s="11"/>
      <c r="D26" s="10">
        <v>1</v>
      </c>
      <c r="E26" s="9" t="s">
        <v>37</v>
      </c>
      <c r="F26" s="11"/>
      <c r="G26" s="12"/>
    </row>
    <row r="27" spans="1:7" ht="27" customHeight="1">
      <c r="A27" s="14" t="s">
        <v>23</v>
      </c>
      <c r="B27" s="14" t="s">
        <v>63</v>
      </c>
      <c r="C27" s="11"/>
      <c r="D27" s="10">
        <v>2</v>
      </c>
      <c r="E27" s="9" t="s">
        <v>37</v>
      </c>
      <c r="F27" s="11"/>
      <c r="G27" s="12"/>
    </row>
    <row r="28" spans="1:7" ht="27" customHeight="1">
      <c r="A28" s="14" t="s">
        <v>46</v>
      </c>
      <c r="B28" s="14" t="s">
        <v>64</v>
      </c>
      <c r="C28" s="11"/>
      <c r="D28" s="10">
        <v>2</v>
      </c>
      <c r="E28" s="9" t="s">
        <v>37</v>
      </c>
      <c r="F28" s="11"/>
      <c r="G28" s="12"/>
    </row>
    <row r="29" spans="1:7" ht="27" customHeight="1">
      <c r="A29" s="14" t="s">
        <v>46</v>
      </c>
      <c r="B29" s="14" t="s">
        <v>65</v>
      </c>
      <c r="C29" s="11"/>
      <c r="D29" s="10">
        <v>20</v>
      </c>
      <c r="E29" s="9" t="s">
        <v>49</v>
      </c>
      <c r="F29" s="11"/>
      <c r="G29" s="12"/>
    </row>
    <row r="30" spans="1:7" ht="27" customHeight="1">
      <c r="A30" s="14" t="s">
        <v>24</v>
      </c>
      <c r="B30" s="14" t="s">
        <v>47</v>
      </c>
      <c r="C30" s="11"/>
      <c r="D30" s="10">
        <v>2</v>
      </c>
      <c r="E30" s="9" t="s">
        <v>37</v>
      </c>
      <c r="F30" s="11"/>
      <c r="G30" s="12"/>
    </row>
    <row r="31" spans="1:7" ht="27" customHeight="1">
      <c r="A31" s="14" t="s">
        <v>24</v>
      </c>
      <c r="B31" s="14" t="s">
        <v>50</v>
      </c>
      <c r="C31" s="11"/>
      <c r="D31" s="10">
        <v>2</v>
      </c>
      <c r="E31" s="9" t="s">
        <v>37</v>
      </c>
      <c r="F31" s="11"/>
      <c r="G31" s="12"/>
    </row>
    <row r="32" spans="1:7" ht="27" customHeight="1">
      <c r="A32" s="14" t="s">
        <v>25</v>
      </c>
      <c r="B32" s="14" t="s">
        <v>66</v>
      </c>
      <c r="C32" s="11"/>
      <c r="D32" s="10">
        <v>2</v>
      </c>
      <c r="E32" s="9" t="s">
        <v>37</v>
      </c>
      <c r="F32" s="11"/>
      <c r="G32" s="12"/>
    </row>
    <row r="33" spans="1:7" s="5" customFormat="1" ht="27" customHeight="1">
      <c r="A33" s="14" t="s">
        <v>26</v>
      </c>
      <c r="B33" s="14" t="s">
        <v>67</v>
      </c>
      <c r="C33" s="11"/>
      <c r="D33" s="10">
        <v>12</v>
      </c>
      <c r="E33" s="9" t="s">
        <v>37</v>
      </c>
      <c r="F33" s="11"/>
      <c r="G33" s="12"/>
    </row>
    <row r="34" spans="1:7" s="5" customFormat="1" ht="27" customHeight="1">
      <c r="A34" s="14" t="s">
        <v>27</v>
      </c>
      <c r="B34" s="14" t="s">
        <v>68</v>
      </c>
      <c r="C34" s="11"/>
      <c r="D34" s="10">
        <v>1</v>
      </c>
      <c r="E34" s="9" t="s">
        <v>37</v>
      </c>
      <c r="F34" s="11"/>
      <c r="G34" s="12"/>
    </row>
    <row r="35" spans="1:7" s="5" customFormat="1" ht="27" customHeight="1">
      <c r="A35" s="14" t="s">
        <v>28</v>
      </c>
      <c r="B35" s="14" t="s">
        <v>72</v>
      </c>
      <c r="C35" s="11"/>
      <c r="D35" s="10">
        <v>41</v>
      </c>
      <c r="E35" s="9" t="s">
        <v>52</v>
      </c>
      <c r="F35" s="11"/>
      <c r="G35" s="12"/>
    </row>
    <row r="36" spans="1:7" s="5" customFormat="1" ht="27" customHeight="1">
      <c r="A36" s="14" t="s">
        <v>29</v>
      </c>
      <c r="B36" s="14" t="s">
        <v>73</v>
      </c>
      <c r="C36" s="11"/>
      <c r="D36" s="10">
        <v>1</v>
      </c>
      <c r="E36" s="9" t="s">
        <v>51</v>
      </c>
      <c r="F36" s="11"/>
      <c r="G36" s="12"/>
    </row>
    <row r="37" spans="1:7" ht="27" customHeight="1">
      <c r="A37" s="20" t="s">
        <v>30</v>
      </c>
      <c r="B37" s="20" t="s">
        <v>80</v>
      </c>
      <c r="C37" s="21"/>
      <c r="D37" s="22">
        <v>1</v>
      </c>
      <c r="E37" s="23" t="s">
        <v>11</v>
      </c>
      <c r="F37" s="21"/>
      <c r="G37" s="12"/>
    </row>
    <row r="38" spans="1:7" ht="27" customHeight="1">
      <c r="A38" s="20" t="s">
        <v>31</v>
      </c>
      <c r="B38" s="20" t="s">
        <v>69</v>
      </c>
      <c r="C38" s="21"/>
      <c r="D38" s="22">
        <v>1</v>
      </c>
      <c r="E38" s="23" t="s">
        <v>11</v>
      </c>
      <c r="F38" s="21"/>
      <c r="G38" s="12"/>
    </row>
    <row r="39" spans="1:7" ht="27" customHeight="1">
      <c r="A39" s="20" t="s">
        <v>32</v>
      </c>
      <c r="B39" s="20" t="s">
        <v>70</v>
      </c>
      <c r="C39" s="21"/>
      <c r="D39" s="22">
        <v>1</v>
      </c>
      <c r="E39" s="23" t="s">
        <v>37</v>
      </c>
      <c r="F39" s="21"/>
      <c r="G39" s="12"/>
    </row>
    <row r="40" spans="1:7" s="5" customFormat="1" ht="27" customHeight="1">
      <c r="A40" s="14" t="s">
        <v>33</v>
      </c>
      <c r="B40" s="14" t="s">
        <v>48</v>
      </c>
      <c r="C40" s="11"/>
      <c r="D40" s="10">
        <v>1</v>
      </c>
      <c r="E40" s="9" t="s">
        <v>11</v>
      </c>
      <c r="F40" s="11"/>
      <c r="G40" s="12"/>
    </row>
    <row r="41" spans="1:7" s="5" customFormat="1" ht="27" customHeight="1">
      <c r="A41" s="14" t="s">
        <v>46</v>
      </c>
      <c r="B41" s="14" t="s">
        <v>71</v>
      </c>
      <c r="C41" s="11"/>
      <c r="D41" s="10">
        <v>4</v>
      </c>
      <c r="E41" s="9" t="s">
        <v>37</v>
      </c>
      <c r="F41" s="11"/>
      <c r="G41" s="12"/>
    </row>
    <row r="42" spans="1:7" s="5" customFormat="1" ht="27" customHeight="1">
      <c r="A42" s="14" t="s">
        <v>78</v>
      </c>
      <c r="B42" s="19"/>
      <c r="C42" s="11"/>
      <c r="D42" s="10">
        <v>1</v>
      </c>
      <c r="E42" s="9" t="s">
        <v>11</v>
      </c>
      <c r="F42" s="11"/>
      <c r="G42" s="12"/>
    </row>
    <row r="43" spans="1:7" s="5" customFormat="1" ht="27" customHeight="1">
      <c r="A43" s="14" t="s">
        <v>34</v>
      </c>
      <c r="B43" s="14"/>
      <c r="C43" s="11"/>
      <c r="D43" s="10"/>
      <c r="E43" s="9"/>
      <c r="F43" s="11"/>
      <c r="G43" s="12"/>
    </row>
    <row r="44" spans="1:7" s="5" customFormat="1" ht="27" customHeight="1">
      <c r="A44" s="14" t="s">
        <v>35</v>
      </c>
      <c r="B44" s="14"/>
      <c r="C44" s="11"/>
      <c r="D44" s="10"/>
      <c r="E44" s="9"/>
      <c r="F44" s="11"/>
      <c r="G44" s="13"/>
    </row>
    <row r="45" spans="1:7" s="5" customFormat="1" ht="27" customHeight="1">
      <c r="A45" s="14" t="s">
        <v>36</v>
      </c>
      <c r="B45" s="14"/>
      <c r="C45" s="11"/>
      <c r="D45" s="10"/>
      <c r="E45" s="9"/>
      <c r="F45" s="11"/>
      <c r="G45" s="12"/>
    </row>
    <row r="46" spans="1:7" s="5" customFormat="1" ht="27" customHeight="1">
      <c r="A46" s="14" t="s">
        <v>77</v>
      </c>
      <c r="B46" s="14"/>
      <c r="C46" s="11"/>
      <c r="D46" s="10"/>
      <c r="E46" s="9"/>
      <c r="F46" s="11"/>
      <c r="G46" s="12"/>
    </row>
    <row r="47" spans="1:7" s="5" customFormat="1" ht="27" customHeight="1">
      <c r="A47" s="20" t="s">
        <v>79</v>
      </c>
      <c r="B47" s="14"/>
      <c r="C47" s="11"/>
      <c r="D47" s="10"/>
      <c r="E47" s="9"/>
      <c r="F47" s="11"/>
      <c r="G47" s="12"/>
    </row>
    <row r="48" spans="1:7" s="5" customFormat="1" ht="27" customHeight="1">
      <c r="A48" s="14" t="s">
        <v>76</v>
      </c>
      <c r="B48" s="14"/>
      <c r="C48" s="11"/>
      <c r="D48" s="10"/>
      <c r="E48" s="9"/>
      <c r="F48" s="11"/>
      <c r="G48" s="12"/>
    </row>
    <row r="49" spans="1:7" s="5" customFormat="1" ht="17.25" customHeight="1">
      <c r="A49" s="1"/>
      <c r="B49" s="1"/>
      <c r="C49" s="3"/>
      <c r="D49" s="1"/>
      <c r="E49" s="2"/>
      <c r="F49" s="3"/>
      <c r="G49" s="2"/>
    </row>
  </sheetData>
  <sheetProtection/>
  <printOptions horizontalCentered="1"/>
  <pageMargins left="0.3937007874015748" right="0.3937007874015748" top="0.7874015748031497" bottom="0.3937007874015748" header="0.5511811023622047" footer="0.2362204724409449"/>
  <pageSetup horizontalDpi="600" verticalDpi="6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久留米市　財産管理課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C05056</cp:lastModifiedBy>
  <cp:lastPrinted>2020-06-09T06:28:06Z</cp:lastPrinted>
  <dcterms:created xsi:type="dcterms:W3CDTF">2000-03-23T09:58:29Z</dcterms:created>
  <dcterms:modified xsi:type="dcterms:W3CDTF">2020-06-18T00:37:12Z</dcterms:modified>
  <cp:category/>
  <cp:version/>
  <cp:contentType/>
  <cp:contentStatus/>
</cp:coreProperties>
</file>