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0556" windowHeight="4068" tabRatio="915" activeTab="0"/>
  </bookViews>
  <sheets>
    <sheet name="通所リハ・調査票（Ａ）" sheetId="1" r:id="rId1"/>
  </sheets>
  <definedNames>
    <definedName name="_xlnm.Print_Area" localSheetId="0">'通所リハ・調査票（Ａ）'!$A$1:$T$40</definedName>
  </definedNames>
  <calcPr fullCalcOnLoad="1"/>
</workbook>
</file>

<file path=xl/sharedStrings.xml><?xml version="1.0" encoding="utf-8"?>
<sst xmlns="http://schemas.openxmlformats.org/spreadsheetml/2006/main" count="58" uniqueCount="58">
  <si>
    <t>記入担当者氏名</t>
  </si>
  <si>
    <t>事業所番号</t>
  </si>
  <si>
    <t>事業所名</t>
  </si>
  <si>
    <t>事業所電話番号</t>
  </si>
  <si>
    <t>２　事業規模</t>
  </si>
  <si>
    <t>○通所リハビリテーション事業所</t>
  </si>
  <si>
    <t>通所リハビリテーション事業所規模の区分等調査票（Ａ）</t>
  </si>
  <si>
    <t>　この調査票と併せて提出してください。  　　　　</t>
  </si>
  <si>
    <t>　（様式は久留米市ホームページ（介護保険課）の様式集からダウンロード可能です）</t>
  </si>
  <si>
    <t>事業規模区分記載欄</t>
  </si>
  <si>
    <t>　※ 下記のうち、該当するサービスの事業規模記載欄に○印をご記入ください。</t>
  </si>
  <si>
    <t>率</t>
  </si>
  <si>
    <t>令和</t>
  </si>
  <si>
    <t>年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</si>
  <si>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</si>
  <si>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</si>
  <si>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</si>
  <si>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</si>
  <si>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</si>
  <si>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</si>
  <si>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</si>
  <si>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</si>
  <si>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</si>
  <si>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</si>
  <si>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</si>
  <si>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</si>
  <si>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通所リハビリテーション
※１</t>
  </si>
  <si>
    <t>１時間以上２時間未満</t>
  </si>
  <si>
    <t>２時間以上３時間未満及び
３時間以上４時間未満</t>
  </si>
  <si>
    <t>４時間以上５時間未満及び
５時間以上６時間未満</t>
  </si>
  <si>
    <t>６時間以上７時間未満及び
７時間以上８時間未満</t>
  </si>
  <si>
    <t>介護予防
通所リハビリテーション
※２</t>
  </si>
  <si>
    <t>①</t>
  </si>
  <si>
    <t>２時間未満</t>
  </si>
  <si>
    <t>２時間以上４時間未満</t>
  </si>
  <si>
    <t>４時間以上６時間未満</t>
  </si>
  <si>
    <t>６時間以上</t>
  </si>
  <si>
    <t>②</t>
  </si>
  <si>
    <t>同時にサービスの提供を受けた者の最大数を営業日ごとに加えた数</t>
  </si>
  <si>
    <t>各月の利用延人員数</t>
  </si>
  <si>
    <r>
      <t>毎日事業を実施した月（</t>
    </r>
    <r>
      <rPr>
        <sz val="10"/>
        <rFont val="ＭＳ Ｐゴシック"/>
        <family val="3"/>
      </rPr>
      <t>○印）　※３</t>
    </r>
  </si>
  <si>
    <t>合計</t>
  </si>
  <si>
    <t>（ａ）</t>
  </si>
  <si>
    <t>通所リハビリテーション費を
算定している月数
(３月を除く）</t>
  </si>
  <si>
    <t>（ｂ）</t>
  </si>
  <si>
    <t>（ｃ）</t>
  </si>
  <si>
    <t>平均利用延人員数
 （a÷b）</t>
  </si>
  <si>
    <t>　・上記の式の計算結果（ｃ）が、７５０を超えなければ通常規模の事業所</t>
  </si>
  <si>
    <t>　・上記の式の計算結果（ｃ）が、９００を超えなければ大規模の事業所（Ⅰ）</t>
  </si>
  <si>
    <t>　・上記の式の計算結果（ｃ）が、９００を超えれば大規模の事業所（Ⅱ）</t>
  </si>
  <si>
    <t>４月～２月
合計</t>
  </si>
  <si>
    <r>
      <t>注）計算の結果、</t>
    </r>
    <r>
      <rPr>
        <b/>
        <u val="single"/>
        <sz val="11"/>
        <rFont val="ＭＳ Ｐゴシック"/>
        <family val="3"/>
      </rPr>
      <t>現在の規模と異なることとなった場合のみ、</t>
    </r>
    <r>
      <rPr>
        <sz val="11"/>
        <rFont val="ＭＳ 明朝"/>
        <family val="1"/>
      </rPr>
      <t>「介護給付費算定に係る体制等に関する届出書・変更届出書及び別紙１」を</t>
    </r>
  </si>
  <si>
    <r>
      <t>【留意事項】
※１　各月の通所リハビリテーションを利用した人数を、算定している報酬の時間区分別に記入してください。
※２　通所リハビリテーションと介護予防通所リハビリテーションの指定をあわせて受け、通所リハビリテーションと一体的に実施
　　　している場合は、以下の</t>
    </r>
    <r>
      <rPr>
        <b/>
        <u val="single"/>
        <sz val="10"/>
        <rFont val="ＭＳ Ｐゴシック"/>
        <family val="3"/>
      </rPr>
      <t>いずれか</t>
    </r>
    <r>
      <rPr>
        <sz val="10"/>
        <rFont val="ＭＳ Ｐゴシック"/>
        <family val="3"/>
      </rPr>
      <t>を行ってください。
　　　・①に、各月の介護予防通所リハビリテーションを利用した人数を、利用時間ごとに記入。
　　　・②に、同時にサービスの提供を受けた者の最大数を営業日ごとに加えた数を記入。
　　　（例：ある営業日について、９時～12時に同時にサービス提供を受けた者が４人、12時～15時に同時にサービス提供を受け
　　　た者が６人である場合、当該日の「同時にサービスの提供を受けた者の最大数」は「６人」となる。また、１月間の営業日が
　　　22日であり、すべての営業日の「同時にサービスの提供を受けた者の最大数」が「６人」であった場合、「同時にサービスの
　　　提供を受けた者の最大数を営業日ごとに加えた数は「132人」となる。）
※３　１月間（暦月）、正月等の特別な期間を除いて毎日事業を実施した月は○を記入してください。
　　　（利用延人員数が6/7になります。）</t>
    </r>
  </si>
  <si>
    <t>〇</t>
  </si>
  <si>
    <t>（ただし、令和６年度の定員数を令和５年度と比較して２５％以上変更する事業所を除く。）</t>
  </si>
  <si>
    <t>【令和５年１０月１日以前に指定を受けた（又は事業を再開した）事業所用】</t>
  </si>
  <si>
    <t>１ 令和５年度利用者数の状況</t>
  </si>
  <si>
    <t>　　提出期限：令和６年３月１５日（金）必着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</si>
</sst>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令&quot;&quot;和&quot;0&quot;年&quot;"/>
    <numFmt numFmtId="181" formatCode="#,##0_ ;[Red]\-#,##0\ "/>
    <numFmt numFmtId="182" formatCode="0.000"/>
    <numFmt numFmtId="183" formatCode="0_ ;[Red]\-0\ "/>
  </numFmts>
  <fonts count="59"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b/>
      <u val="single"/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游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13" fillId="0" borderId="0">
      <alignment/>
      <protection/>
    </xf>
    <xf numFmtId="0" fontId="42" fillId="0" borderId="0">
      <alignment vertical="center"/>
      <protection/>
    </xf>
    <xf numFmtId="0" fontId="16" fillId="0" borderId="0">
      <alignment vertical="center"/>
      <protection/>
    </xf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14" fillId="33" borderId="10" xfId="63" applyFont="1" applyFill="1" applyBorder="1" applyAlignment="1" applyProtection="1">
      <alignment vertical="center" textRotation="255"/>
      <protection/>
    </xf>
    <xf numFmtId="0" fontId="14" fillId="33" borderId="11" xfId="63" applyFont="1" applyFill="1" applyBorder="1" applyAlignment="1" applyProtection="1">
      <alignment vertical="center"/>
      <protection/>
    </xf>
    <xf numFmtId="0" fontId="14" fillId="33" borderId="11" xfId="63" applyFont="1" applyFill="1" applyBorder="1" applyAlignment="1" applyProtection="1">
      <alignment horizontal="center" vertical="center"/>
      <protection/>
    </xf>
    <xf numFmtId="0" fontId="14" fillId="33" borderId="12" xfId="63" applyFont="1" applyFill="1" applyBorder="1" applyAlignment="1" applyProtection="1">
      <alignment horizontal="center" vertical="center"/>
      <protection/>
    </xf>
    <xf numFmtId="0" fontId="14" fillId="33" borderId="13" xfId="63" applyFont="1" applyFill="1" applyBorder="1" applyAlignment="1" applyProtection="1">
      <alignment/>
      <protection/>
    </xf>
    <xf numFmtId="0" fontId="14" fillId="33" borderId="14" xfId="63" applyFont="1" applyFill="1" applyBorder="1" applyAlignment="1" applyProtection="1">
      <alignment/>
      <protection/>
    </xf>
    <xf numFmtId="0" fontId="14" fillId="33" borderId="14" xfId="63" applyFont="1" applyFill="1" applyBorder="1" applyAlignment="1" applyProtection="1">
      <alignment horizontal="right"/>
      <protection/>
    </xf>
    <xf numFmtId="0" fontId="14" fillId="33" borderId="15" xfId="63" applyFont="1" applyFill="1" applyBorder="1" applyAlignment="1" applyProtection="1">
      <alignment/>
      <protection/>
    </xf>
    <xf numFmtId="0" fontId="14" fillId="0" borderId="0" xfId="65" applyFont="1" applyFill="1" applyProtection="1">
      <alignment vertical="center"/>
      <protection/>
    </xf>
    <xf numFmtId="0" fontId="14" fillId="33" borderId="16" xfId="63" applyFont="1" applyFill="1" applyBorder="1" applyAlignment="1" applyProtection="1">
      <alignment vertical="center" textRotation="255"/>
      <protection/>
    </xf>
    <xf numFmtId="0" fontId="14" fillId="33" borderId="17" xfId="63" applyFont="1" applyFill="1" applyBorder="1" applyAlignment="1" applyProtection="1">
      <alignment vertical="center"/>
      <protection/>
    </xf>
    <xf numFmtId="0" fontId="14" fillId="33" borderId="17" xfId="63" applyFont="1" applyFill="1" applyBorder="1" applyAlignment="1" applyProtection="1">
      <alignment horizontal="center" vertical="center"/>
      <protection/>
    </xf>
    <xf numFmtId="0" fontId="14" fillId="33" borderId="18" xfId="63" applyFont="1" applyFill="1" applyBorder="1" applyAlignment="1" applyProtection="1">
      <alignment horizontal="center" vertical="center"/>
      <protection/>
    </xf>
    <xf numFmtId="0" fontId="14" fillId="33" borderId="14" xfId="63" applyFont="1" applyFill="1" applyBorder="1" applyAlignment="1" applyProtection="1">
      <alignment horizontal="center"/>
      <protection/>
    </xf>
    <xf numFmtId="0" fontId="14" fillId="33" borderId="19" xfId="63" applyFont="1" applyFill="1" applyBorder="1" applyAlignment="1" applyProtection="1">
      <alignment horizontal="center"/>
      <protection/>
    </xf>
    <xf numFmtId="0" fontId="14" fillId="33" borderId="15" xfId="63" applyFont="1" applyFill="1" applyBorder="1" applyAlignment="1" applyProtection="1">
      <alignment horizontal="center"/>
      <protection/>
    </xf>
    <xf numFmtId="12" fontId="19" fillId="0" borderId="20" xfId="63" applyNumberFormat="1" applyFont="1" applyBorder="1" applyAlignment="1" applyProtection="1">
      <alignment horizontal="center" vertical="center"/>
      <protection/>
    </xf>
    <xf numFmtId="181" fontId="13" fillId="2" borderId="21" xfId="52" applyNumberFormat="1" applyFont="1" applyFill="1" applyBorder="1" applyAlignment="1" applyProtection="1">
      <alignment vertical="center"/>
      <protection locked="0"/>
    </xf>
    <xf numFmtId="2" fontId="13" fillId="0" borderId="22" xfId="52" applyNumberFormat="1" applyFont="1" applyFill="1" applyBorder="1" applyAlignment="1" applyProtection="1">
      <alignment/>
      <protection/>
    </xf>
    <xf numFmtId="0" fontId="20" fillId="0" borderId="0" xfId="65" applyFont="1" applyFill="1" applyProtection="1">
      <alignment vertical="center"/>
      <protection/>
    </xf>
    <xf numFmtId="12" fontId="19" fillId="0" borderId="23" xfId="63" applyNumberFormat="1" applyFont="1" applyBorder="1" applyAlignment="1" applyProtection="1">
      <alignment horizontal="center" vertical="center"/>
      <protection/>
    </xf>
    <xf numFmtId="181" fontId="13" fillId="2" borderId="23" xfId="52" applyNumberFormat="1" applyFont="1" applyFill="1" applyBorder="1" applyAlignment="1" applyProtection="1">
      <alignment vertical="center"/>
      <protection locked="0"/>
    </xf>
    <xf numFmtId="0" fontId="19" fillId="0" borderId="23" xfId="63" applyNumberFormat="1" applyFont="1" applyBorder="1" applyAlignment="1" applyProtection="1">
      <alignment horizontal="center" vertical="center"/>
      <protection/>
    </xf>
    <xf numFmtId="181" fontId="13" fillId="2" borderId="24" xfId="52" applyNumberFormat="1" applyFont="1" applyFill="1" applyBorder="1" applyAlignment="1" applyProtection="1">
      <alignment vertical="center"/>
      <protection locked="0"/>
    </xf>
    <xf numFmtId="12" fontId="19" fillId="33" borderId="25" xfId="63" applyNumberFormat="1" applyFont="1" applyFill="1" applyBorder="1" applyAlignment="1" applyProtection="1">
      <alignment horizontal="center" vertical="center"/>
      <protection/>
    </xf>
    <xf numFmtId="181" fontId="13" fillId="2" borderId="0" xfId="52" applyNumberFormat="1" applyFont="1" applyFill="1" applyBorder="1" applyAlignment="1" applyProtection="1">
      <alignment vertical="center"/>
      <protection locked="0"/>
    </xf>
    <xf numFmtId="181" fontId="13" fillId="2" borderId="20" xfId="52" applyNumberFormat="1" applyFont="1" applyFill="1" applyBorder="1" applyAlignment="1" applyProtection="1">
      <alignment vertical="center"/>
      <protection locked="0"/>
    </xf>
    <xf numFmtId="181" fontId="13" fillId="2" borderId="26" xfId="52" applyNumberFormat="1" applyFont="1" applyFill="1" applyBorder="1" applyAlignment="1" applyProtection="1">
      <alignment vertical="center"/>
      <protection locked="0"/>
    </xf>
    <xf numFmtId="12" fontId="19" fillId="33" borderId="23" xfId="63" applyNumberFormat="1" applyFont="1" applyFill="1" applyBorder="1" applyAlignment="1" applyProtection="1">
      <alignment horizontal="center" vertical="center"/>
      <protection/>
    </xf>
    <xf numFmtId="181" fontId="13" fillId="2" borderId="27" xfId="52" applyNumberFormat="1" applyFont="1" applyFill="1" applyBorder="1" applyAlignment="1" applyProtection="1">
      <alignment vertical="center"/>
      <protection locked="0"/>
    </xf>
    <xf numFmtId="181" fontId="13" fillId="2" borderId="28" xfId="52" applyNumberFormat="1" applyFont="1" applyFill="1" applyBorder="1" applyAlignment="1" applyProtection="1">
      <alignment vertical="center"/>
      <protection locked="0"/>
    </xf>
    <xf numFmtId="0" fontId="19" fillId="0" borderId="29" xfId="63" applyNumberFormat="1" applyFont="1" applyBorder="1" applyAlignment="1" applyProtection="1">
      <alignment horizontal="center" vertical="center"/>
      <protection/>
    </xf>
    <xf numFmtId="181" fontId="13" fillId="2" borderId="17" xfId="52" applyNumberFormat="1" applyFont="1" applyFill="1" applyBorder="1" applyAlignment="1" applyProtection="1">
      <alignment vertical="center"/>
      <protection locked="0"/>
    </xf>
    <xf numFmtId="181" fontId="13" fillId="2" borderId="30" xfId="52" applyNumberFormat="1" applyFont="1" applyFill="1" applyBorder="1" applyAlignment="1" applyProtection="1">
      <alignment vertical="center"/>
      <protection locked="0"/>
    </xf>
    <xf numFmtId="181" fontId="13" fillId="2" borderId="18" xfId="52" applyNumberFormat="1" applyFont="1" applyFill="1" applyBorder="1" applyAlignment="1" applyProtection="1">
      <alignment vertical="center"/>
      <protection locked="0"/>
    </xf>
    <xf numFmtId="0" fontId="19" fillId="0" borderId="10" xfId="63" applyFont="1" applyBorder="1" applyAlignment="1" applyProtection="1">
      <alignment horizontal="center" vertical="center" shrinkToFit="1"/>
      <protection/>
    </xf>
    <xf numFmtId="0" fontId="19" fillId="0" borderId="25" xfId="63" applyNumberFormat="1" applyFont="1" applyBorder="1" applyAlignment="1" applyProtection="1">
      <alignment horizontal="center" vertical="center"/>
      <protection/>
    </xf>
    <xf numFmtId="0" fontId="19" fillId="0" borderId="13" xfId="63" applyFont="1" applyBorder="1" applyAlignment="1" applyProtection="1">
      <alignment horizontal="center" vertical="center" textRotation="255"/>
      <protection/>
    </xf>
    <xf numFmtId="0" fontId="19" fillId="0" borderId="14" xfId="63" applyFont="1" applyBorder="1" applyAlignment="1" applyProtection="1">
      <alignment horizontal="center" vertical="center"/>
      <protection/>
    </xf>
    <xf numFmtId="0" fontId="14" fillId="0" borderId="14" xfId="63" applyFont="1" applyFill="1" applyBorder="1" applyAlignment="1" applyProtection="1">
      <alignment horizontal="left" vertical="center" wrapText="1"/>
      <protection/>
    </xf>
    <xf numFmtId="0" fontId="19" fillId="0" borderId="15" xfId="63" applyNumberFormat="1" applyFont="1" applyFill="1" applyBorder="1" applyAlignment="1" applyProtection="1">
      <alignment horizontal="center" vertical="center"/>
      <protection/>
    </xf>
    <xf numFmtId="181" fontId="13" fillId="0" borderId="15" xfId="52" applyNumberFormat="1" applyFont="1" applyFill="1" applyBorder="1" applyAlignment="1" applyProtection="1">
      <alignment vertical="center"/>
      <protection/>
    </xf>
    <xf numFmtId="181" fontId="13" fillId="0" borderId="19" xfId="52" applyNumberFormat="1" applyFont="1" applyFill="1" applyBorder="1" applyAlignment="1" applyProtection="1">
      <alignment vertical="center"/>
      <protection/>
    </xf>
    <xf numFmtId="181" fontId="13" fillId="0" borderId="19" xfId="51" applyNumberFormat="1" applyFont="1" applyFill="1" applyBorder="1" applyAlignment="1" applyProtection="1">
      <alignment vertical="center"/>
      <protection/>
    </xf>
    <xf numFmtId="0" fontId="19" fillId="33" borderId="13" xfId="63" applyFont="1" applyFill="1" applyBorder="1" applyAlignment="1" applyProtection="1">
      <alignment horizontal="center" vertical="center" textRotation="255"/>
      <protection/>
    </xf>
    <xf numFmtId="0" fontId="19" fillId="33" borderId="15" xfId="63" applyNumberFormat="1" applyFont="1" applyFill="1" applyBorder="1" applyAlignment="1" applyProtection="1">
      <alignment horizontal="center"/>
      <protection/>
    </xf>
    <xf numFmtId="2" fontId="13" fillId="5" borderId="15" xfId="52" applyNumberFormat="1" applyFont="1" applyFill="1" applyBorder="1" applyAlignment="1" applyProtection="1">
      <alignment/>
      <protection/>
    </xf>
    <xf numFmtId="12" fontId="19" fillId="7" borderId="15" xfId="52" applyNumberFormat="1" applyFont="1" applyFill="1" applyBorder="1" applyAlignment="1" applyProtection="1">
      <alignment horizontal="center"/>
      <protection locked="0"/>
    </xf>
    <xf numFmtId="181" fontId="13" fillId="0" borderId="22" xfId="51" applyNumberFormat="1" applyFont="1" applyFill="1" applyBorder="1" applyAlignment="1" applyProtection="1">
      <alignment vertical="center"/>
      <protection/>
    </xf>
    <xf numFmtId="0" fontId="19" fillId="33" borderId="10" xfId="63" applyFont="1" applyFill="1" applyBorder="1" applyAlignment="1" applyProtection="1">
      <alignment horizontal="center" vertical="center" textRotation="255"/>
      <protection/>
    </xf>
    <xf numFmtId="0" fontId="19" fillId="33" borderId="12" xfId="63" applyNumberFormat="1" applyFont="1" applyFill="1" applyBorder="1" applyAlignment="1" applyProtection="1">
      <alignment horizontal="center"/>
      <protection/>
    </xf>
    <xf numFmtId="182" fontId="13" fillId="5" borderId="12" xfId="52" applyNumberFormat="1" applyFont="1" applyFill="1" applyBorder="1" applyAlignment="1" applyProtection="1">
      <alignment/>
      <protection/>
    </xf>
    <xf numFmtId="2" fontId="13" fillId="5" borderId="12" xfId="52" applyNumberFormat="1" applyFont="1" applyFill="1" applyBorder="1" applyAlignment="1" applyProtection="1">
      <alignment/>
      <protection/>
    </xf>
    <xf numFmtId="2" fontId="13" fillId="5" borderId="14" xfId="52" applyNumberFormat="1" applyFont="1" applyFill="1" applyBorder="1" applyAlignment="1" applyProtection="1">
      <alignment/>
      <protection/>
    </xf>
    <xf numFmtId="49" fontId="13" fillId="0" borderId="31" xfId="63" applyNumberFormat="1" applyFont="1" applyFill="1" applyBorder="1" applyAlignment="1" applyProtection="1">
      <alignment horizontal="left" shrinkToFit="1"/>
      <protection/>
    </xf>
    <xf numFmtId="49" fontId="13" fillId="0" borderId="0" xfId="63" applyNumberFormat="1" applyFont="1" applyFill="1" applyBorder="1" applyAlignment="1" applyProtection="1">
      <alignment horizontal="left" shrinkToFit="1"/>
      <protection/>
    </xf>
    <xf numFmtId="183" fontId="13" fillId="5" borderId="25" xfId="51" applyNumberFormat="1" applyFont="1" applyFill="1" applyBorder="1" applyAlignment="1" applyProtection="1">
      <alignment vertical="center"/>
      <protection/>
    </xf>
    <xf numFmtId="182" fontId="21" fillId="5" borderId="32" xfId="52" applyNumberFormat="1" applyFont="1" applyFill="1" applyBorder="1" applyAlignment="1" applyProtection="1">
      <alignment vertical="center"/>
      <protection/>
    </xf>
    <xf numFmtId="49" fontId="13" fillId="0" borderId="0" xfId="63" applyNumberFormat="1" applyFont="1" applyFill="1" applyBorder="1" applyAlignment="1" applyProtection="1" quotePrefix="1">
      <alignment horizontal="left" shrinkToFit="1"/>
      <protection/>
    </xf>
    <xf numFmtId="0" fontId="1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 applyProtection="1">
      <alignment vertical="center"/>
      <protection/>
    </xf>
    <xf numFmtId="56" fontId="9" fillId="0" borderId="17" xfId="0" applyNumberFormat="1" applyFont="1" applyBorder="1" applyAlignment="1" applyProtection="1">
      <alignment horizontal="left" vertical="top" wrapText="1"/>
      <protection/>
    </xf>
    <xf numFmtId="0" fontId="8" fillId="0" borderId="17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Continuous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3" fillId="0" borderId="0" xfId="64" applyFont="1" applyAlignment="1" applyProtection="1">
      <alignment vertical="center"/>
      <protection/>
    </xf>
    <xf numFmtId="0" fontId="13" fillId="0" borderId="0" xfId="64" applyFont="1" applyProtection="1">
      <alignment vertical="center"/>
      <protection/>
    </xf>
    <xf numFmtId="181" fontId="13" fillId="2" borderId="33" xfId="52" applyNumberFormat="1" applyFont="1" applyFill="1" applyBorder="1" applyAlignment="1" applyProtection="1">
      <alignment vertical="center"/>
      <protection/>
    </xf>
    <xf numFmtId="181" fontId="13" fillId="2" borderId="34" xfId="52" applyNumberFormat="1" applyFont="1" applyFill="1" applyBorder="1" applyAlignment="1" applyProtection="1">
      <alignment vertical="center"/>
      <protection/>
    </xf>
    <xf numFmtId="181" fontId="13" fillId="2" borderId="35" xfId="52" applyNumberFormat="1" applyFont="1" applyFill="1" applyBorder="1" applyAlignment="1" applyProtection="1">
      <alignment vertical="center"/>
      <protection/>
    </xf>
    <xf numFmtId="181" fontId="13" fillId="2" borderId="36" xfId="52" applyNumberFormat="1" applyFont="1" applyFill="1" applyBorder="1" applyAlignment="1" applyProtection="1">
      <alignment vertical="center"/>
      <protection/>
    </xf>
    <xf numFmtId="181" fontId="13" fillId="2" borderId="37" xfId="52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8" fillId="0" borderId="40" xfId="0" applyFont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4" fillId="2" borderId="14" xfId="63" applyFont="1" applyFill="1" applyBorder="1" applyAlignment="1" applyProtection="1">
      <alignment horizontal="center"/>
      <protection/>
    </xf>
    <xf numFmtId="0" fontId="14" fillId="0" borderId="25" xfId="63" applyFont="1" applyBorder="1" applyAlignment="1" applyProtection="1">
      <alignment horizontal="center" vertical="center" wrapText="1" readingOrder="1"/>
      <protection/>
    </xf>
    <xf numFmtId="0" fontId="14" fillId="0" borderId="20" xfId="63" applyFont="1" applyBorder="1" applyAlignment="1" applyProtection="1">
      <alignment horizontal="center" vertical="center" wrapText="1" readingOrder="1"/>
      <protection/>
    </xf>
    <xf numFmtId="0" fontId="14" fillId="0" borderId="20" xfId="63" applyFont="1" applyBorder="1" applyAlignment="1" applyProtection="1">
      <alignment horizontal="center" vertical="center" readingOrder="1"/>
      <protection/>
    </xf>
    <xf numFmtId="0" fontId="14" fillId="0" borderId="30" xfId="63" applyFont="1" applyBorder="1" applyAlignment="1" applyProtection="1">
      <alignment horizontal="center" vertical="center" readingOrder="1"/>
      <protection/>
    </xf>
    <xf numFmtId="0" fontId="14" fillId="33" borderId="11" xfId="63" applyFont="1" applyFill="1" applyBorder="1" applyAlignment="1" applyProtection="1">
      <alignment horizontal="center" vertical="center"/>
      <protection/>
    </xf>
    <xf numFmtId="0" fontId="19" fillId="0" borderId="42" xfId="63" applyFont="1" applyBorder="1" applyAlignment="1" applyProtection="1">
      <alignment horizontal="center" vertical="center" shrinkToFit="1"/>
      <protection/>
    </xf>
    <xf numFmtId="0" fontId="19" fillId="0" borderId="43" xfId="63" applyFont="1" applyBorder="1" applyAlignment="1" applyProtection="1">
      <alignment horizontal="center" vertical="center" shrinkToFit="1"/>
      <protection/>
    </xf>
    <xf numFmtId="0" fontId="19" fillId="0" borderId="44" xfId="63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4" fillId="33" borderId="25" xfId="63" applyFont="1" applyFill="1" applyBorder="1" applyAlignment="1" applyProtection="1">
      <alignment horizontal="center" vertical="center" shrinkToFit="1"/>
      <protection/>
    </xf>
    <xf numFmtId="0" fontId="14" fillId="33" borderId="30" xfId="65" applyFont="1" applyFill="1" applyBorder="1" applyAlignment="1" applyProtection="1">
      <alignment vertical="center" shrinkToFit="1"/>
      <protection/>
    </xf>
    <xf numFmtId="180" fontId="14" fillId="5" borderId="13" xfId="63" applyNumberFormat="1" applyFont="1" applyFill="1" applyBorder="1" applyAlignment="1" applyProtection="1">
      <alignment horizontal="center"/>
      <protection/>
    </xf>
    <xf numFmtId="180" fontId="14" fillId="5" borderId="14" xfId="63" applyNumberFormat="1" applyFont="1" applyFill="1" applyBorder="1" applyAlignment="1" applyProtection="1">
      <alignment horizontal="center"/>
      <protection/>
    </xf>
    <xf numFmtId="180" fontId="14" fillId="5" borderId="15" xfId="63" applyNumberFormat="1" applyFont="1" applyFill="1" applyBorder="1" applyAlignment="1" applyProtection="1">
      <alignment horizontal="center"/>
      <protection/>
    </xf>
    <xf numFmtId="0" fontId="14" fillId="33" borderId="25" xfId="63" applyFont="1" applyFill="1" applyBorder="1" applyAlignment="1" applyProtection="1">
      <alignment horizontal="center" vertical="center" wrapText="1"/>
      <protection/>
    </xf>
    <xf numFmtId="0" fontId="14" fillId="33" borderId="30" xfId="63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8" fillId="0" borderId="47" xfId="63" applyFont="1" applyBorder="1" applyAlignment="1" applyProtection="1">
      <alignment horizontal="left" vertical="center" wrapText="1"/>
      <protection/>
    </xf>
    <xf numFmtId="0" fontId="18" fillId="0" borderId="48" xfId="63" applyFont="1" applyBorder="1" applyAlignment="1" applyProtection="1">
      <alignment horizontal="left" vertical="center" wrapText="1"/>
      <protection/>
    </xf>
    <xf numFmtId="0" fontId="18" fillId="0" borderId="49" xfId="63" applyFont="1" applyBorder="1" applyAlignment="1" applyProtection="1">
      <alignment horizontal="left" vertical="center" wrapText="1"/>
      <protection/>
    </xf>
    <xf numFmtId="0" fontId="18" fillId="0" borderId="50" xfId="63" applyFont="1" applyBorder="1" applyAlignment="1" applyProtection="1">
      <alignment horizontal="left" vertical="center" wrapText="1"/>
      <protection/>
    </xf>
    <xf numFmtId="0" fontId="18" fillId="0" borderId="27" xfId="63" applyFont="1" applyBorder="1" applyAlignment="1" applyProtection="1">
      <alignment horizontal="left" vertical="center" wrapText="1"/>
      <protection/>
    </xf>
    <xf numFmtId="0" fontId="18" fillId="0" borderId="28" xfId="63" applyFont="1" applyBorder="1" applyAlignment="1" applyProtection="1">
      <alignment horizontal="left" vertical="center" wrapText="1"/>
      <protection/>
    </xf>
    <xf numFmtId="0" fontId="18" fillId="0" borderId="51" xfId="63" applyFont="1" applyBorder="1" applyAlignment="1" applyProtection="1">
      <alignment horizontal="left" vertical="center" wrapText="1"/>
      <protection/>
    </xf>
    <xf numFmtId="0" fontId="18" fillId="0" borderId="52" xfId="63" applyFont="1" applyBorder="1" applyAlignment="1" applyProtection="1">
      <alignment horizontal="left" vertical="center" wrapText="1"/>
      <protection/>
    </xf>
    <xf numFmtId="0" fontId="18" fillId="0" borderId="53" xfId="63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14" fillId="33" borderId="14" xfId="63" applyFont="1" applyFill="1" applyBorder="1" applyAlignment="1" applyProtection="1">
      <alignment horizontal="center" vertical="center"/>
      <protection/>
    </xf>
    <xf numFmtId="0" fontId="14" fillId="33" borderId="13" xfId="63" applyFont="1" applyFill="1" applyBorder="1" applyAlignment="1" applyProtection="1">
      <alignment horizontal="center" vertical="center" wrapText="1"/>
      <protection/>
    </xf>
    <xf numFmtId="0" fontId="14" fillId="33" borderId="14" xfId="63" applyFont="1" applyFill="1" applyBorder="1" applyAlignment="1" applyProtection="1">
      <alignment horizontal="center" vertical="center" wrapText="1"/>
      <protection/>
    </xf>
    <xf numFmtId="0" fontId="14" fillId="33" borderId="15" xfId="63" applyFont="1" applyFill="1" applyBorder="1" applyAlignment="1" applyProtection="1">
      <alignment horizontal="center" vertical="center" wrapText="1"/>
      <protection/>
    </xf>
    <xf numFmtId="0" fontId="19" fillId="0" borderId="13" xfId="63" applyFont="1" applyFill="1" applyBorder="1" applyAlignment="1" applyProtection="1">
      <alignment horizontal="left" vertical="top" wrapText="1"/>
      <protection/>
    </xf>
    <xf numFmtId="0" fontId="19" fillId="0" borderId="14" xfId="63" applyFont="1" applyFill="1" applyBorder="1" applyAlignment="1" applyProtection="1">
      <alignment horizontal="left" vertical="top" wrapText="1"/>
      <protection/>
    </xf>
    <xf numFmtId="0" fontId="19" fillId="0" borderId="15" xfId="63" applyFont="1" applyFill="1" applyBorder="1" applyAlignment="1" applyProtection="1">
      <alignment horizontal="left" vertical="top" wrapText="1"/>
      <protection/>
    </xf>
    <xf numFmtId="0" fontId="19" fillId="0" borderId="31" xfId="63" applyFont="1" applyFill="1" applyBorder="1" applyAlignment="1" applyProtection="1">
      <alignment horizontal="left" vertical="top" wrapText="1"/>
      <protection/>
    </xf>
    <xf numFmtId="0" fontId="19" fillId="0" borderId="0" xfId="63" applyFont="1" applyFill="1" applyBorder="1" applyAlignment="1" applyProtection="1">
      <alignment horizontal="left" vertical="top" wrapText="1"/>
      <protection/>
    </xf>
    <xf numFmtId="0" fontId="19" fillId="0" borderId="26" xfId="63" applyFont="1" applyFill="1" applyBorder="1" applyAlignment="1" applyProtection="1">
      <alignment horizontal="left" vertical="top" wrapText="1"/>
      <protection/>
    </xf>
    <xf numFmtId="0" fontId="19" fillId="0" borderId="16" xfId="63" applyFont="1" applyFill="1" applyBorder="1" applyAlignment="1" applyProtection="1">
      <alignment horizontal="left" vertical="top" wrapText="1"/>
      <protection/>
    </xf>
    <xf numFmtId="0" fontId="19" fillId="0" borderId="17" xfId="63" applyFont="1" applyFill="1" applyBorder="1" applyAlignment="1" applyProtection="1">
      <alignment horizontal="left" vertical="top" wrapText="1"/>
      <protection/>
    </xf>
    <xf numFmtId="0" fontId="19" fillId="0" borderId="18" xfId="63" applyFont="1" applyFill="1" applyBorder="1" applyAlignment="1" applyProtection="1">
      <alignment horizontal="left" vertical="top" wrapText="1"/>
      <protection/>
    </xf>
    <xf numFmtId="0" fontId="14" fillId="0" borderId="56" xfId="63" applyFont="1" applyBorder="1" applyAlignment="1" applyProtection="1">
      <alignment horizontal="left" vertical="center"/>
      <protection/>
    </xf>
    <xf numFmtId="0" fontId="14" fillId="0" borderId="49" xfId="63" applyFont="1" applyBorder="1" applyAlignment="1" applyProtection="1">
      <alignment horizontal="left" vertical="center"/>
      <protection/>
    </xf>
    <xf numFmtId="0" fontId="18" fillId="0" borderId="57" xfId="63" applyFont="1" applyBorder="1" applyAlignment="1" applyProtection="1">
      <alignment horizontal="left" vertical="center" wrapText="1" shrinkToFit="1"/>
      <protection/>
    </xf>
    <xf numFmtId="0" fontId="18" fillId="0" borderId="28" xfId="63" applyFont="1" applyBorder="1" applyAlignment="1" applyProtection="1">
      <alignment horizontal="left" vertical="center" wrapText="1" shrinkToFit="1"/>
      <protection/>
    </xf>
    <xf numFmtId="0" fontId="18" fillId="0" borderId="58" xfId="63" applyFont="1" applyBorder="1" applyAlignment="1" applyProtection="1">
      <alignment horizontal="left" vertical="center" wrapText="1" shrinkToFit="1"/>
      <protection/>
    </xf>
    <xf numFmtId="0" fontId="18" fillId="0" borderId="53" xfId="63" applyFont="1" applyBorder="1" applyAlignment="1" applyProtection="1">
      <alignment horizontal="left" vertical="center" wrapText="1" shrinkToFit="1"/>
      <protection/>
    </xf>
    <xf numFmtId="0" fontId="18" fillId="0" borderId="59" xfId="63" applyFont="1" applyBorder="1" applyAlignment="1" applyProtection="1">
      <alignment horizontal="left" vertical="center" wrapText="1"/>
      <protection/>
    </xf>
    <xf numFmtId="0" fontId="18" fillId="0" borderId="18" xfId="63" applyFont="1" applyBorder="1" applyAlignment="1" applyProtection="1">
      <alignment horizontal="left" vertical="center" wrapText="1"/>
      <protection/>
    </xf>
    <xf numFmtId="42" fontId="14" fillId="0" borderId="60" xfId="63" applyNumberFormat="1" applyFont="1" applyBorder="1" applyAlignment="1" applyProtection="1">
      <alignment horizontal="center" vertical="center" wrapText="1"/>
      <protection/>
    </xf>
    <xf numFmtId="42" fontId="14" fillId="0" borderId="61" xfId="63" applyNumberFormat="1" applyFont="1" applyBorder="1" applyAlignment="1" applyProtection="1">
      <alignment horizontal="center" vertical="center" wrapText="1"/>
      <protection/>
    </xf>
    <xf numFmtId="42" fontId="19" fillId="0" borderId="62" xfId="63" applyNumberFormat="1" applyFont="1" applyBorder="1" applyAlignment="1" applyProtection="1">
      <alignment horizontal="center" vertical="center" wrapText="1"/>
      <protection/>
    </xf>
    <xf numFmtId="42" fontId="19" fillId="0" borderId="63" xfId="63" applyNumberFormat="1" applyFont="1" applyBorder="1" applyAlignment="1" applyProtection="1">
      <alignment horizontal="center" vertical="center" wrapText="1"/>
      <protection/>
    </xf>
    <xf numFmtId="0" fontId="19" fillId="0" borderId="18" xfId="65" applyFont="1" applyFill="1" applyBorder="1" applyAlignment="1" applyProtection="1">
      <alignment horizontal="left" vertical="top" wrapText="1"/>
      <protection/>
    </xf>
    <xf numFmtId="0" fontId="19" fillId="0" borderId="30" xfId="65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" fillId="0" borderId="6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left" vertical="center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 2" xfId="63"/>
    <cellStyle name="標準 2 3" xfId="64"/>
    <cellStyle name="標準 3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0"/>
  <sheetViews>
    <sheetView tabSelected="1" zoomScalePageLayoutView="0" workbookViewId="0" topLeftCell="A1">
      <selection activeCell="A1" sqref="A1:S1"/>
    </sheetView>
  </sheetViews>
  <sheetFormatPr defaultColWidth="9.421875" defaultRowHeight="12"/>
  <cols>
    <col min="1" max="1" width="2.57421875" style="61" customWidth="1"/>
    <col min="2" max="2" width="11.8515625" style="61" customWidth="1"/>
    <col min="3" max="4" width="8.8515625" style="61" customWidth="1"/>
    <col min="5" max="5" width="11.421875" style="61" customWidth="1"/>
    <col min="6" max="7" width="8.8515625" style="61" customWidth="1"/>
    <col min="8" max="9" width="9.8515625" style="61" customWidth="1"/>
    <col min="10" max="17" width="8.8515625" style="61" customWidth="1"/>
    <col min="18" max="18" width="9.140625" style="61" customWidth="1"/>
    <col min="19" max="19" width="11.140625" style="61" customWidth="1"/>
    <col min="20" max="20" width="6.57421875" style="61" customWidth="1"/>
    <col min="21" max="16384" width="9.421875" style="61" customWidth="1"/>
  </cols>
  <sheetData>
    <row r="1" spans="1:54" ht="20.25" customHeight="1">
      <c r="A1" s="118" t="s">
        <v>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BB1" s="61" t="s">
        <v>53</v>
      </c>
    </row>
    <row r="2" spans="1:18" ht="10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9" ht="19.5" customHeight="1">
      <c r="A3" s="120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ht="18" customHeight="1">
      <c r="A4" s="122" t="s">
        <v>54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8" ht="10.5" customHeight="1">
      <c r="A5" s="62"/>
      <c r="B5" s="62"/>
      <c r="C5" s="62"/>
      <c r="D5" s="62"/>
      <c r="E5" s="62"/>
      <c r="F5" s="63"/>
      <c r="H5" s="64"/>
      <c r="I5" s="65"/>
      <c r="J5" s="62"/>
      <c r="K5" s="62"/>
      <c r="L5" s="62"/>
      <c r="M5" s="62"/>
      <c r="N5" s="62"/>
      <c r="O5" s="62"/>
      <c r="P5" s="62"/>
      <c r="Q5" s="62"/>
      <c r="R5" s="66"/>
    </row>
    <row r="6" spans="1:19" ht="20.25" customHeight="1">
      <c r="A6" s="123" t="s">
        <v>0</v>
      </c>
      <c r="B6" s="124"/>
      <c r="C6" s="125"/>
      <c r="D6" s="126"/>
      <c r="E6" s="127"/>
      <c r="F6" s="127"/>
      <c r="G6" s="127"/>
      <c r="H6" s="127"/>
      <c r="I6" s="128"/>
      <c r="J6" s="123" t="s">
        <v>3</v>
      </c>
      <c r="K6" s="124"/>
      <c r="L6" s="124"/>
      <c r="M6" s="124"/>
      <c r="N6" s="125"/>
      <c r="O6" s="129"/>
      <c r="P6" s="130"/>
      <c r="Q6" s="130"/>
      <c r="R6" s="130"/>
      <c r="S6" s="131"/>
    </row>
    <row r="7" spans="4:7" ht="11.25" customHeight="1">
      <c r="D7" s="67"/>
      <c r="F7" s="68"/>
      <c r="G7" s="68"/>
    </row>
    <row r="8" spans="1:19" ht="20.25" customHeight="1">
      <c r="A8" s="105" t="s">
        <v>1</v>
      </c>
      <c r="B8" s="106"/>
      <c r="C8" s="107"/>
      <c r="D8" s="108"/>
      <c r="E8" s="109"/>
      <c r="F8" s="109"/>
      <c r="G8" s="110"/>
      <c r="H8" s="105" t="s">
        <v>2</v>
      </c>
      <c r="I8" s="107"/>
      <c r="J8" s="108"/>
      <c r="K8" s="109"/>
      <c r="L8" s="109"/>
      <c r="M8" s="109"/>
      <c r="N8" s="109"/>
      <c r="O8" s="109"/>
      <c r="P8" s="109"/>
      <c r="Q8" s="109"/>
      <c r="R8" s="109"/>
      <c r="S8" s="110"/>
    </row>
    <row r="9" spans="1:18" ht="21" customHeight="1">
      <c r="A9" s="69"/>
      <c r="B9" s="69"/>
      <c r="C9" s="69"/>
      <c r="D9" s="69"/>
      <c r="E9" s="70"/>
      <c r="F9" s="70"/>
      <c r="G9" s="71"/>
      <c r="H9" s="70"/>
      <c r="I9" s="70"/>
      <c r="J9" s="70"/>
      <c r="K9" s="70"/>
      <c r="L9" s="70"/>
      <c r="M9" s="70"/>
      <c r="N9" s="70"/>
      <c r="O9" s="70"/>
      <c r="P9" s="70"/>
      <c r="Q9" s="70"/>
      <c r="R9" s="72"/>
    </row>
    <row r="10" spans="1:18" ht="21" customHeight="1">
      <c r="A10" s="73" t="s">
        <v>56</v>
      </c>
      <c r="B10" s="74"/>
      <c r="C10" s="74"/>
      <c r="D10" s="74"/>
      <c r="E10" s="75"/>
      <c r="F10" s="75"/>
      <c r="G10" s="76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67"/>
    </row>
    <row r="11" spans="1:21" s="78" customFormat="1" ht="12.75">
      <c r="A11" s="77"/>
      <c r="B11" s="1"/>
      <c r="C11" s="2"/>
      <c r="D11" s="3"/>
      <c r="E11" s="4"/>
      <c r="F11" s="111" t="s">
        <v>11</v>
      </c>
      <c r="G11" s="5"/>
      <c r="H11" s="6"/>
      <c r="I11" s="6"/>
      <c r="J11" s="7" t="s">
        <v>12</v>
      </c>
      <c r="K11" s="95">
        <v>5</v>
      </c>
      <c r="L11" s="6" t="s">
        <v>13</v>
      </c>
      <c r="M11" s="6"/>
      <c r="N11" s="6"/>
      <c r="O11" s="8"/>
      <c r="P11" s="113">
        <f>K11+1</f>
        <v>6</v>
      </c>
      <c r="Q11" s="114"/>
      <c r="R11" s="115"/>
      <c r="S11" s="116" t="s">
        <v>50</v>
      </c>
      <c r="T11" s="9"/>
      <c r="U11" s="9"/>
    </row>
    <row r="12" spans="1:21" s="78" customFormat="1" ht="12.75">
      <c r="A12" s="77"/>
      <c r="B12" s="10"/>
      <c r="C12" s="11"/>
      <c r="D12" s="12"/>
      <c r="E12" s="13"/>
      <c r="F12" s="112"/>
      <c r="G12" s="14" t="s">
        <v>14</v>
      </c>
      <c r="H12" s="15" t="s">
        <v>15</v>
      </c>
      <c r="I12" s="14" t="s">
        <v>16</v>
      </c>
      <c r="J12" s="15" t="s">
        <v>17</v>
      </c>
      <c r="K12" s="15" t="s">
        <v>18</v>
      </c>
      <c r="L12" s="16" t="s">
        <v>19</v>
      </c>
      <c r="M12" s="14" t="s">
        <v>20</v>
      </c>
      <c r="N12" s="15" t="s">
        <v>21</v>
      </c>
      <c r="O12" s="15" t="s">
        <v>22</v>
      </c>
      <c r="P12" s="14" t="s">
        <v>23</v>
      </c>
      <c r="Q12" s="15" t="s">
        <v>24</v>
      </c>
      <c r="R12" s="15" t="s">
        <v>25</v>
      </c>
      <c r="S12" s="117"/>
      <c r="T12" s="9"/>
      <c r="U12" s="9"/>
    </row>
    <row r="13" spans="1:21" s="78" customFormat="1" ht="27.75" customHeight="1">
      <c r="A13" s="77"/>
      <c r="B13" s="96" t="s">
        <v>26</v>
      </c>
      <c r="C13" s="134" t="s">
        <v>27</v>
      </c>
      <c r="D13" s="135"/>
      <c r="E13" s="136"/>
      <c r="F13" s="17">
        <v>0.25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79"/>
      <c r="S13" s="19"/>
      <c r="T13" s="20"/>
      <c r="U13" s="20"/>
    </row>
    <row r="14" spans="1:21" s="78" customFormat="1" ht="27.75" customHeight="1">
      <c r="A14" s="77"/>
      <c r="B14" s="97"/>
      <c r="C14" s="137" t="s">
        <v>28</v>
      </c>
      <c r="D14" s="138"/>
      <c r="E14" s="139"/>
      <c r="F14" s="21">
        <v>0.5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80"/>
      <c r="S14" s="19"/>
      <c r="T14" s="20"/>
      <c r="U14" s="20"/>
    </row>
    <row r="15" spans="1:21" s="78" customFormat="1" ht="27.75" customHeight="1">
      <c r="A15" s="77"/>
      <c r="B15" s="98"/>
      <c r="C15" s="137" t="s">
        <v>29</v>
      </c>
      <c r="D15" s="138"/>
      <c r="E15" s="139"/>
      <c r="F15" s="21">
        <v>0.75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80"/>
      <c r="S15" s="19"/>
      <c r="T15" s="20"/>
      <c r="U15" s="20"/>
    </row>
    <row r="16" spans="1:21" s="78" customFormat="1" ht="27.75" customHeight="1">
      <c r="A16" s="77"/>
      <c r="B16" s="99"/>
      <c r="C16" s="140" t="s">
        <v>30</v>
      </c>
      <c r="D16" s="141"/>
      <c r="E16" s="142"/>
      <c r="F16" s="23">
        <v>1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81"/>
      <c r="S16" s="19"/>
      <c r="T16" s="20"/>
      <c r="U16" s="20"/>
    </row>
    <row r="17" spans="1:21" s="78" customFormat="1" ht="27.75" customHeight="1">
      <c r="A17" s="77"/>
      <c r="B17" s="96" t="s">
        <v>31</v>
      </c>
      <c r="C17" s="101" t="s">
        <v>32</v>
      </c>
      <c r="D17" s="160" t="s">
        <v>33</v>
      </c>
      <c r="E17" s="161"/>
      <c r="F17" s="25">
        <v>0.25</v>
      </c>
      <c r="G17" s="26"/>
      <c r="H17" s="27"/>
      <c r="I17" s="26"/>
      <c r="J17" s="27"/>
      <c r="K17" s="27"/>
      <c r="L17" s="28"/>
      <c r="M17" s="26"/>
      <c r="N17" s="27"/>
      <c r="O17" s="18"/>
      <c r="P17" s="26"/>
      <c r="Q17" s="27"/>
      <c r="R17" s="82"/>
      <c r="S17" s="19"/>
      <c r="T17" s="20"/>
      <c r="U17" s="20"/>
    </row>
    <row r="18" spans="1:21" s="78" customFormat="1" ht="27.75" customHeight="1">
      <c r="A18" s="77"/>
      <c r="B18" s="97"/>
      <c r="C18" s="102"/>
      <c r="D18" s="162" t="s">
        <v>34</v>
      </c>
      <c r="E18" s="163"/>
      <c r="F18" s="29">
        <v>0.5</v>
      </c>
      <c r="G18" s="30"/>
      <c r="H18" s="22"/>
      <c r="I18" s="30"/>
      <c r="J18" s="22"/>
      <c r="K18" s="22"/>
      <c r="L18" s="31"/>
      <c r="M18" s="30"/>
      <c r="N18" s="22"/>
      <c r="O18" s="22"/>
      <c r="P18" s="30"/>
      <c r="Q18" s="22"/>
      <c r="R18" s="80"/>
      <c r="S18" s="19"/>
      <c r="T18" s="20"/>
      <c r="U18" s="20"/>
    </row>
    <row r="19" spans="1:21" s="78" customFormat="1" ht="27.75" customHeight="1">
      <c r="A19" s="77"/>
      <c r="B19" s="98"/>
      <c r="C19" s="102"/>
      <c r="D19" s="162" t="s">
        <v>35</v>
      </c>
      <c r="E19" s="163"/>
      <c r="F19" s="29">
        <v>0.75</v>
      </c>
      <c r="G19" s="30"/>
      <c r="H19" s="22"/>
      <c r="I19" s="30"/>
      <c r="J19" s="22"/>
      <c r="K19" s="22"/>
      <c r="L19" s="31"/>
      <c r="M19" s="30"/>
      <c r="N19" s="22"/>
      <c r="O19" s="22"/>
      <c r="P19" s="30"/>
      <c r="Q19" s="22"/>
      <c r="R19" s="80"/>
      <c r="S19" s="19"/>
      <c r="T19" s="20"/>
      <c r="U19" s="20"/>
    </row>
    <row r="20" spans="1:21" s="78" customFormat="1" ht="27.75" customHeight="1">
      <c r="A20" s="77"/>
      <c r="B20" s="98"/>
      <c r="C20" s="103"/>
      <c r="D20" s="164" t="s">
        <v>36</v>
      </c>
      <c r="E20" s="165"/>
      <c r="F20" s="32">
        <v>1</v>
      </c>
      <c r="G20" s="33"/>
      <c r="H20" s="34"/>
      <c r="I20" s="33"/>
      <c r="J20" s="34"/>
      <c r="K20" s="34"/>
      <c r="L20" s="35"/>
      <c r="M20" s="33"/>
      <c r="N20" s="34"/>
      <c r="O20" s="34"/>
      <c r="P20" s="33"/>
      <c r="Q20" s="34"/>
      <c r="R20" s="83"/>
      <c r="S20" s="19"/>
      <c r="T20" s="20"/>
      <c r="U20" s="20"/>
    </row>
    <row r="21" spans="1:21" s="78" customFormat="1" ht="27.75" customHeight="1">
      <c r="A21" s="77"/>
      <c r="B21" s="99"/>
      <c r="C21" s="36" t="s">
        <v>37</v>
      </c>
      <c r="D21" s="166" t="s">
        <v>38</v>
      </c>
      <c r="E21" s="167"/>
      <c r="F21" s="37">
        <v>1</v>
      </c>
      <c r="G21" s="26"/>
      <c r="H21" s="27"/>
      <c r="I21" s="26"/>
      <c r="J21" s="27"/>
      <c r="K21" s="27"/>
      <c r="L21" s="28"/>
      <c r="M21" s="26"/>
      <c r="N21" s="27"/>
      <c r="O21" s="27"/>
      <c r="P21" s="26"/>
      <c r="Q21" s="27"/>
      <c r="R21" s="83"/>
      <c r="S21" s="19"/>
      <c r="T21" s="20"/>
      <c r="U21" s="20"/>
    </row>
    <row r="22" spans="1:21" s="78" customFormat="1" ht="14.25">
      <c r="A22" s="77"/>
      <c r="B22" s="38"/>
      <c r="C22" s="39"/>
      <c r="D22" s="40"/>
      <c r="E22" s="40"/>
      <c r="F22" s="41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  <c r="T22" s="20"/>
      <c r="U22" s="20"/>
    </row>
    <row r="23" spans="1:21" s="78" customFormat="1" ht="14.25">
      <c r="A23" s="77"/>
      <c r="B23" s="45"/>
      <c r="C23" s="147" t="s">
        <v>39</v>
      </c>
      <c r="D23" s="147"/>
      <c r="E23" s="147"/>
      <c r="F23" s="46"/>
      <c r="G23" s="47">
        <f aca="true" t="shared" si="0" ref="G23:R23">$F$13*G13+$F$15*G15+$F$14*G14+$F$16*G16+$F$17*G17+$F$18*G18+$F$19*G19+$F$20*G20+$F$21*G21</f>
        <v>0</v>
      </c>
      <c r="H23" s="47">
        <f t="shared" si="0"/>
        <v>0</v>
      </c>
      <c r="I23" s="47">
        <f t="shared" si="0"/>
        <v>0</v>
      </c>
      <c r="J23" s="47">
        <f t="shared" si="0"/>
        <v>0</v>
      </c>
      <c r="K23" s="47">
        <f t="shared" si="0"/>
        <v>0</v>
      </c>
      <c r="L23" s="47">
        <f t="shared" si="0"/>
        <v>0</v>
      </c>
      <c r="M23" s="47">
        <f t="shared" si="0"/>
        <v>0</v>
      </c>
      <c r="N23" s="47">
        <f t="shared" si="0"/>
        <v>0</v>
      </c>
      <c r="O23" s="47">
        <f t="shared" si="0"/>
        <v>0</v>
      </c>
      <c r="P23" s="47">
        <f t="shared" si="0"/>
        <v>0</v>
      </c>
      <c r="Q23" s="47">
        <f t="shared" si="0"/>
        <v>0</v>
      </c>
      <c r="R23" s="47">
        <f t="shared" si="0"/>
        <v>0</v>
      </c>
      <c r="S23" s="19"/>
      <c r="T23" s="20"/>
      <c r="U23" s="20"/>
    </row>
    <row r="24" spans="1:21" s="78" customFormat="1" ht="14.25">
      <c r="A24" s="77"/>
      <c r="B24" s="148" t="s">
        <v>40</v>
      </c>
      <c r="C24" s="149"/>
      <c r="D24" s="149"/>
      <c r="E24" s="150"/>
      <c r="F24" s="25">
        <v>0.8571428571428571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20"/>
      <c r="U24" s="20"/>
    </row>
    <row r="25" spans="1:21" s="78" customFormat="1" ht="12.75">
      <c r="A25" s="77"/>
      <c r="B25" s="50"/>
      <c r="C25" s="100" t="s">
        <v>41</v>
      </c>
      <c r="D25" s="100"/>
      <c r="E25" s="100"/>
      <c r="F25" s="51"/>
      <c r="G25" s="52">
        <f>IF(G24="",G23,ROUND(G23*6/7,2))</f>
        <v>0</v>
      </c>
      <c r="H25" s="52">
        <f aca="true" t="shared" si="1" ref="H25:R25">IF(H24="",H23,ROUND(H23*6/7,2))</f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3">
        <f t="shared" si="1"/>
        <v>0</v>
      </c>
      <c r="M25" s="53">
        <f t="shared" si="1"/>
        <v>0</v>
      </c>
      <c r="N25" s="53">
        <f t="shared" si="1"/>
        <v>0</v>
      </c>
      <c r="O25" s="53">
        <f t="shared" si="1"/>
        <v>0</v>
      </c>
      <c r="P25" s="47">
        <f t="shared" si="1"/>
        <v>0</v>
      </c>
      <c r="Q25" s="47">
        <f t="shared" si="1"/>
        <v>0</v>
      </c>
      <c r="R25" s="47">
        <f t="shared" si="1"/>
        <v>0</v>
      </c>
      <c r="S25" s="54">
        <f>SUM(G25:Q25)</f>
        <v>0</v>
      </c>
      <c r="T25" s="55" t="s">
        <v>42</v>
      </c>
      <c r="U25" s="56"/>
    </row>
    <row r="26" spans="1:21" s="78" customFormat="1" ht="39.75" customHeight="1" thickBot="1">
      <c r="A26" s="77"/>
      <c r="B26" s="151" t="s">
        <v>52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  <c r="P26" s="168" t="s">
        <v>43</v>
      </c>
      <c r="Q26" s="168"/>
      <c r="R26" s="169"/>
      <c r="S26" s="57">
        <f>COUNTIF(G25:Q25,"&gt;0")</f>
        <v>0</v>
      </c>
      <c r="T26" s="56" t="s">
        <v>44</v>
      </c>
      <c r="U26" s="56"/>
    </row>
    <row r="27" spans="1:21" s="78" customFormat="1" ht="39.75" customHeight="1" thickBot="1">
      <c r="A27" s="77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6"/>
      <c r="P27" s="170" t="s">
        <v>46</v>
      </c>
      <c r="Q27" s="170"/>
      <c r="R27" s="171"/>
      <c r="S27" s="58">
        <f>IF(S26&lt;1,"",S25/S26)</f>
      </c>
      <c r="T27" s="59" t="s">
        <v>45</v>
      </c>
      <c r="U27" s="59"/>
    </row>
    <row r="28" spans="1:21" s="78" customFormat="1" ht="144" customHeight="1">
      <c r="A28" s="77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  <c r="P28" s="172"/>
      <c r="Q28" s="173"/>
      <c r="R28" s="173"/>
      <c r="S28" s="173"/>
      <c r="T28" s="20"/>
      <c r="U28" s="20"/>
    </row>
    <row r="29" ht="20.25" customHeight="1">
      <c r="P29" s="84"/>
    </row>
    <row r="30" spans="1:18" ht="20.25" customHeight="1">
      <c r="A30" s="85" t="s">
        <v>4</v>
      </c>
      <c r="B30" s="86"/>
      <c r="C30" s="86"/>
      <c r="D30" s="86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7"/>
    </row>
    <row r="31" spans="1:18" ht="21.75" customHeight="1" thickBot="1">
      <c r="A31" s="86"/>
      <c r="B31" s="143" t="s">
        <v>10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87"/>
    </row>
    <row r="32" spans="1:19" ht="20.25" customHeight="1">
      <c r="A32" s="88"/>
      <c r="B32" s="89" t="s">
        <v>5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  <c r="O32" s="92"/>
      <c r="P32" s="144" t="s">
        <v>9</v>
      </c>
      <c r="Q32" s="145"/>
      <c r="R32" s="146"/>
      <c r="S32" s="73"/>
    </row>
    <row r="33" spans="1:19" ht="20.25" customHeight="1">
      <c r="A33" s="88"/>
      <c r="B33" s="175" t="s">
        <v>47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7"/>
      <c r="P33" s="178"/>
      <c r="Q33" s="178"/>
      <c r="R33" s="179"/>
      <c r="S33" s="93"/>
    </row>
    <row r="34" spans="1:19" ht="20.25" customHeight="1">
      <c r="A34" s="88"/>
      <c r="B34" s="175" t="s">
        <v>48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7"/>
      <c r="P34" s="178"/>
      <c r="Q34" s="178"/>
      <c r="R34" s="179"/>
      <c r="S34" s="93"/>
    </row>
    <row r="35" spans="1:19" ht="20.25" customHeight="1" thickBot="1">
      <c r="A35" s="88"/>
      <c r="B35" s="180" t="s">
        <v>49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2"/>
      <c r="P35" s="132"/>
      <c r="Q35" s="132"/>
      <c r="R35" s="133"/>
      <c r="S35" s="93"/>
    </row>
    <row r="36" spans="2:18" ht="14.25" customHeight="1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</row>
    <row r="37" spans="1:20" ht="19.5" customHeight="1">
      <c r="A37" s="104" t="s">
        <v>51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pans="1:19" ht="19.5" customHeight="1">
      <c r="A38" s="104" t="s">
        <v>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  <row r="39" spans="2:18" ht="22.5" customHeight="1">
      <c r="B39" s="174" t="s">
        <v>8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2:18" ht="20.25" customHeight="1">
      <c r="B40" s="174" t="s">
        <v>57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</sheetData>
  <sheetProtection sheet="1"/>
  <mergeCells count="45">
    <mergeCell ref="P27:R27"/>
    <mergeCell ref="P28:S28"/>
    <mergeCell ref="A38:S38"/>
    <mergeCell ref="B39:R39"/>
    <mergeCell ref="B40:R40"/>
    <mergeCell ref="B33:O33"/>
    <mergeCell ref="P33:R33"/>
    <mergeCell ref="B34:O34"/>
    <mergeCell ref="P34:R34"/>
    <mergeCell ref="B35:O35"/>
    <mergeCell ref="D17:E17"/>
    <mergeCell ref="D18:E18"/>
    <mergeCell ref="D19:E19"/>
    <mergeCell ref="D20:E20"/>
    <mergeCell ref="D21:E21"/>
    <mergeCell ref="P26:R26"/>
    <mergeCell ref="P35:R35"/>
    <mergeCell ref="C13:E13"/>
    <mergeCell ref="C14:E14"/>
    <mergeCell ref="C15:E15"/>
    <mergeCell ref="C16:E16"/>
    <mergeCell ref="B31:Q31"/>
    <mergeCell ref="P32:R32"/>
    <mergeCell ref="C23:E23"/>
    <mergeCell ref="B24:E24"/>
    <mergeCell ref="B26:O28"/>
    <mergeCell ref="P11:R11"/>
    <mergeCell ref="S11:S12"/>
    <mergeCell ref="A1:S1"/>
    <mergeCell ref="A3:S3"/>
    <mergeCell ref="A4:S4"/>
    <mergeCell ref="A6:C6"/>
    <mergeCell ref="D6:I6"/>
    <mergeCell ref="J6:N6"/>
    <mergeCell ref="O6:S6"/>
    <mergeCell ref="B13:B16"/>
    <mergeCell ref="C25:E25"/>
    <mergeCell ref="B17:B21"/>
    <mergeCell ref="C17:C20"/>
    <mergeCell ref="A37:T37"/>
    <mergeCell ref="A8:C8"/>
    <mergeCell ref="D8:G8"/>
    <mergeCell ref="H8:I8"/>
    <mergeCell ref="J8:S8"/>
    <mergeCell ref="F11:F12"/>
  </mergeCells>
  <dataValidations count="2">
    <dataValidation type="list" allowBlank="1" showInputMessage="1" sqref="G24:R24">
      <formula1>"○, "</formula1>
    </dataValidation>
    <dataValidation type="list" allowBlank="1" showInputMessage="1" showErrorMessage="1" sqref="P33:R35">
      <formula1>$BB$1</formula1>
    </dataValidation>
  </dataValidations>
  <printOptions horizontalCentered="1"/>
  <pageMargins left="0.7086614173228347" right="0.31496062992125984" top="0.7874015748031497" bottom="0.5511811023622047" header="0.31496062992125984" footer="0.31496062992125984"/>
  <pageSetup blackAndWhite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福本　一守</dc:creator>
  <cp:keywords/>
  <dc:description/>
  <cp:lastModifiedBy>C22192</cp:lastModifiedBy>
  <cp:lastPrinted>2023-02-13T06:36:22Z</cp:lastPrinted>
  <dcterms:created xsi:type="dcterms:W3CDTF">2004-12-26T17:55:03Z</dcterms:created>
  <dcterms:modified xsi:type="dcterms:W3CDTF">2024-02-19T05:37:31Z</dcterms:modified>
  <cp:category/>
  <cp:version/>
  <cp:contentType/>
  <cp:contentStatus/>
</cp:coreProperties>
</file>