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0730" windowHeight="8730" tabRatio="599" activeTab="0"/>
  </bookViews>
  <sheets>
    <sheet name="30.31(1)" sheetId="1" r:id="rId1"/>
    <sheet name="30.31(2)" sheetId="2" r:id="rId2"/>
  </sheets>
  <definedNames/>
  <calcPr fullCalcOnLoad="1"/>
</workbook>
</file>

<file path=xl/sharedStrings.xml><?xml version="1.0" encoding="utf-8"?>
<sst xmlns="http://schemas.openxmlformats.org/spreadsheetml/2006/main" count="123" uniqueCount="53">
  <si>
    <t>(単位：万円)</t>
  </si>
  <si>
    <t>事　　業　　所　　数</t>
  </si>
  <si>
    <t>従　　　　業　　　　者　　　　数　　　　（人）</t>
  </si>
  <si>
    <t>現金給与</t>
  </si>
  <si>
    <t>製　　造　　品　　出　　荷　　額　　等</t>
  </si>
  <si>
    <t>生　産　額</t>
  </si>
  <si>
    <t>会社</t>
  </si>
  <si>
    <t>組合</t>
  </si>
  <si>
    <t>個人</t>
  </si>
  <si>
    <t>総　　　　　　　　数</t>
  </si>
  <si>
    <t>常　用　労　働　者</t>
  </si>
  <si>
    <t>個人事業主・家族</t>
  </si>
  <si>
    <t>従業者</t>
  </si>
  <si>
    <t>総　　 　額</t>
  </si>
  <si>
    <t>製 造 品</t>
  </si>
  <si>
    <t>加 工 賃</t>
  </si>
  <si>
    <t>計</t>
  </si>
  <si>
    <t>男</t>
  </si>
  <si>
    <t>女</t>
  </si>
  <si>
    <t>総　　　額</t>
  </si>
  <si>
    <t>出 荷 額</t>
  </si>
  <si>
    <t>収 入 額</t>
  </si>
  <si>
    <t>従  業  者  規  模</t>
  </si>
  <si>
    <t>総　　　　　数</t>
  </si>
  <si>
    <t>小　　　　　計</t>
  </si>
  <si>
    <t>～</t>
  </si>
  <si>
    <t>人</t>
  </si>
  <si>
    <t>人以上</t>
  </si>
  <si>
    <t>表２　従業者規模別統計表</t>
  </si>
  <si>
    <t>表２　従業者規模別統計表(つづき)</t>
  </si>
  <si>
    <t>土　　　　　　　　　　地</t>
  </si>
  <si>
    <t>有　形　固　定　資　産　（土　地　を　除　く）</t>
  </si>
  <si>
    <t>建　設　仮　勘　定</t>
  </si>
  <si>
    <t>従業者数（人）</t>
  </si>
  <si>
    <t>付加価値額等</t>
  </si>
  <si>
    <t>年初現在高</t>
  </si>
  <si>
    <t>取　得　額</t>
  </si>
  <si>
    <t>除　却　額</t>
  </si>
  <si>
    <t>減価償却額</t>
  </si>
  <si>
    <t>増</t>
  </si>
  <si>
    <t>減</t>
  </si>
  <si>
    <t>その他</t>
  </si>
  <si>
    <t>…</t>
  </si>
  <si>
    <t>総数</t>
  </si>
  <si>
    <t>原　材　料使用額等</t>
  </si>
  <si>
    <t>人</t>
  </si>
  <si>
    <t>付加価値額等（従業者4～29人の事業所の粗付加価値額を含む）</t>
  </si>
  <si>
    <t xml:space="preserve">                                              有　　　　　形　　　　　固　　　　　定　　　　　資　　　　　産</t>
  </si>
  <si>
    <t>１　事　業　所　当　り</t>
  </si>
  <si>
    <t>従　業　者　1　人　当　り</t>
  </si>
  <si>
    <t>従  業  者  規  模</t>
  </si>
  <si>
    <t>製 造 品</t>
  </si>
  <si>
    <t>出荷額等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</si>
</sst>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_ * #,##0.0_ ;_ * \-#,##0.0_ ;_ * &quot;-&quot;_ ;_ @_ "/>
    <numFmt numFmtId="178" formatCode="_ * #,##0.00_ ;_ * \-#,##0.00_ ;_ * &quot;-&quot;_ ;_ @_ "/>
  </numFmts>
  <fonts count="45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0.5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1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1" fillId="0" borderId="0" xfId="48" applyNumberFormat="1" applyFont="1" applyBorder="1" applyAlignment="1">
      <alignment horizontal="left"/>
    </xf>
    <xf numFmtId="41" fontId="1" fillId="0" borderId="0" xfId="0" applyNumberFormat="1" applyFont="1" applyBorder="1" applyAlignment="1">
      <alignment horizontal="left"/>
    </xf>
    <xf numFmtId="41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/>
    </xf>
    <xf numFmtId="41" fontId="1" fillId="0" borderId="10" xfId="48" applyNumberFormat="1" applyFont="1" applyBorder="1" applyAlignment="1">
      <alignment/>
    </xf>
    <xf numFmtId="41" fontId="1" fillId="0" borderId="10" xfId="48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48" applyNumberFormat="1" applyFont="1" applyBorder="1" applyAlignment="1">
      <alignment horizontal="center" vertical="center"/>
    </xf>
    <xf numFmtId="0" fontId="1" fillId="0" borderId="13" xfId="48" applyNumberFormat="1" applyFont="1" applyBorder="1" applyAlignment="1">
      <alignment horizontal="center"/>
    </xf>
    <xf numFmtId="0" fontId="1" fillId="0" borderId="13" xfId="48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5" fillId="0" borderId="12" xfId="48" applyNumberFormat="1" applyFont="1" applyBorder="1" applyAlignment="1">
      <alignment horizontal="centerContinuous" vertical="center"/>
    </xf>
    <xf numFmtId="0" fontId="1" fillId="0" borderId="14" xfId="48" applyNumberFormat="1" applyFont="1" applyBorder="1" applyAlignment="1">
      <alignment horizontal="centerContinuous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48" applyNumberFormat="1" applyFont="1" applyBorder="1" applyAlignment="1">
      <alignment horizontal="center" vertical="center"/>
    </xf>
    <xf numFmtId="0" fontId="1" fillId="0" borderId="15" xfId="48" applyNumberFormat="1" applyFont="1" applyBorder="1" applyAlignment="1">
      <alignment horizontal="center" vertical="top"/>
    </xf>
    <xf numFmtId="41" fontId="1" fillId="0" borderId="0" xfId="0" applyNumberFormat="1" applyFont="1" applyBorder="1" applyAlignment="1">
      <alignment horizontal="right" vertical="center"/>
    </xf>
    <xf numFmtId="41" fontId="1" fillId="0" borderId="16" xfId="48" applyNumberFormat="1" applyFont="1" applyBorder="1" applyAlignment="1">
      <alignment vertical="center"/>
    </xf>
    <xf numFmtId="41" fontId="1" fillId="0" borderId="0" xfId="48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7" fillId="0" borderId="16" xfId="48" applyNumberFormat="1" applyFont="1" applyBorder="1" applyAlignment="1">
      <alignment vertical="center"/>
    </xf>
    <xf numFmtId="41" fontId="7" fillId="0" borderId="0" xfId="48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5" fillId="0" borderId="16" xfId="48" applyNumberFormat="1" applyFont="1" applyBorder="1" applyAlignment="1">
      <alignment vertical="center"/>
    </xf>
    <xf numFmtId="41" fontId="5" fillId="0" borderId="0" xfId="48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distributed" vertical="center"/>
    </xf>
    <xf numFmtId="41" fontId="5" fillId="0" borderId="10" xfId="48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41" fontId="1" fillId="0" borderId="0" xfId="48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1" fontId="1" fillId="0" borderId="10" xfId="0" applyNumberFormat="1" applyFont="1" applyBorder="1" applyAlignment="1">
      <alignment horizontal="distributed" vertical="center"/>
    </xf>
    <xf numFmtId="41" fontId="5" fillId="0" borderId="15" xfId="48" applyNumberFormat="1" applyFont="1" applyBorder="1" applyAlignment="1">
      <alignment vertical="center"/>
    </xf>
    <xf numFmtId="0" fontId="1" fillId="0" borderId="12" xfId="48" applyNumberFormat="1" applyFont="1" applyBorder="1" applyAlignment="1">
      <alignment vertical="center"/>
    </xf>
    <xf numFmtId="0" fontId="1" fillId="0" borderId="14" xfId="48" applyNumberFormat="1" applyFont="1" applyBorder="1" applyAlignment="1">
      <alignment vertical="center"/>
    </xf>
    <xf numFmtId="0" fontId="1" fillId="0" borderId="10" xfId="48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177" fontId="7" fillId="0" borderId="0" xfId="48" applyNumberFormat="1" applyFont="1" applyBorder="1" applyAlignment="1">
      <alignment vertical="center"/>
    </xf>
    <xf numFmtId="177" fontId="5" fillId="0" borderId="0" xfId="48" applyNumberFormat="1" applyFont="1" applyBorder="1" applyAlignment="1">
      <alignment vertical="center"/>
    </xf>
    <xf numFmtId="41" fontId="5" fillId="0" borderId="0" xfId="48" applyNumberFormat="1" applyFont="1" applyBorder="1" applyAlignment="1">
      <alignment horizontal="right" vertical="center"/>
    </xf>
    <xf numFmtId="41" fontId="5" fillId="0" borderId="0" xfId="48" applyNumberFormat="1" applyFont="1" applyFill="1" applyBorder="1" applyAlignment="1">
      <alignment vertical="center"/>
    </xf>
    <xf numFmtId="41" fontId="5" fillId="0" borderId="0" xfId="48" applyNumberFormat="1" applyFont="1" applyFill="1" applyBorder="1" applyAlignment="1">
      <alignment horizontal="right" vertical="center"/>
    </xf>
    <xf numFmtId="41" fontId="5" fillId="0" borderId="16" xfId="48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1" fontId="9" fillId="0" borderId="0" xfId="0" applyNumberFormat="1" applyFont="1" applyBorder="1" applyAlignment="1">
      <alignment horizontal="distributed" vertical="center"/>
    </xf>
    <xf numFmtId="41" fontId="9" fillId="0" borderId="16" xfId="48" applyNumberFormat="1" applyFont="1" applyBorder="1" applyAlignment="1">
      <alignment vertical="center"/>
    </xf>
    <xf numFmtId="41" fontId="9" fillId="0" borderId="0" xfId="48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77" fontId="9" fillId="0" borderId="0" xfId="48" applyNumberFormat="1" applyFont="1" applyBorder="1" applyAlignment="1">
      <alignment vertical="center"/>
    </xf>
    <xf numFmtId="41" fontId="10" fillId="0" borderId="0" xfId="0" applyNumberFormat="1" applyFont="1" applyAlignment="1">
      <alignment/>
    </xf>
    <xf numFmtId="41" fontId="5" fillId="0" borderId="0" xfId="0" applyNumberFormat="1" applyFont="1" applyBorder="1" applyAlignment="1">
      <alignment vertical="center"/>
    </xf>
    <xf numFmtId="0" fontId="1" fillId="0" borderId="10" xfId="48" applyNumberFormat="1" applyFont="1" applyBorder="1" applyAlignment="1">
      <alignment horizontal="center" vertical="center"/>
    </xf>
    <xf numFmtId="0" fontId="1" fillId="0" borderId="17" xfId="48" applyNumberFormat="1" applyFont="1" applyBorder="1" applyAlignment="1">
      <alignment horizontal="center" vertical="center"/>
    </xf>
    <xf numFmtId="0" fontId="1" fillId="0" borderId="18" xfId="48" applyNumberFormat="1" applyFont="1" applyBorder="1" applyAlignment="1">
      <alignment horizontal="center"/>
    </xf>
    <xf numFmtId="0" fontId="1" fillId="0" borderId="19" xfId="48" applyNumberFormat="1" applyFont="1" applyBorder="1" applyAlignment="1">
      <alignment vertical="center"/>
    </xf>
    <xf numFmtId="0" fontId="1" fillId="0" borderId="20" xfId="48" applyNumberFormat="1" applyFont="1" applyBorder="1" applyAlignment="1">
      <alignment horizontal="center" vertical="top"/>
    </xf>
    <xf numFmtId="0" fontId="5" fillId="0" borderId="21" xfId="48" applyNumberFormat="1" applyFont="1" applyBorder="1" applyAlignment="1">
      <alignment horizontal="center" vertical="center"/>
    </xf>
    <xf numFmtId="0" fontId="1" fillId="0" borderId="12" xfId="48" applyNumberFormat="1" applyFont="1" applyBorder="1" applyAlignment="1">
      <alignment horizontal="center" vertical="center"/>
    </xf>
    <xf numFmtId="0" fontId="1" fillId="0" borderId="14" xfId="48" applyNumberFormat="1" applyFont="1" applyBorder="1" applyAlignment="1">
      <alignment horizontal="center" vertical="center"/>
    </xf>
    <xf numFmtId="0" fontId="1" fillId="0" borderId="21" xfId="48" applyNumberFormat="1" applyFont="1" applyBorder="1" applyAlignment="1">
      <alignment horizontal="center" vertical="center"/>
    </xf>
    <xf numFmtId="0" fontId="1" fillId="0" borderId="12" xfId="48" applyNumberFormat="1" applyFont="1" applyBorder="1" applyAlignment="1">
      <alignment horizontal="center" vertical="center" wrapText="1"/>
    </xf>
    <xf numFmtId="0" fontId="1" fillId="0" borderId="14" xfId="48" applyNumberFormat="1" applyFont="1" applyBorder="1" applyAlignment="1">
      <alignment horizontal="center" vertical="center" wrapText="1"/>
    </xf>
    <xf numFmtId="0" fontId="1" fillId="0" borderId="22" xfId="48" applyNumberFormat="1" applyFont="1" applyBorder="1" applyAlignment="1">
      <alignment horizontal="center" vertical="center" wrapText="1"/>
    </xf>
    <xf numFmtId="0" fontId="1" fillId="0" borderId="23" xfId="48" applyNumberFormat="1" applyFont="1" applyBorder="1" applyAlignment="1">
      <alignment horizontal="center" vertical="center" wrapText="1"/>
    </xf>
    <xf numFmtId="0" fontId="1" fillId="0" borderId="24" xfId="48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3" xfId="48" applyNumberFormat="1" applyFont="1" applyBorder="1" applyAlignment="1">
      <alignment horizontal="distributed" vertical="center" wrapText="1"/>
    </xf>
    <xf numFmtId="0" fontId="4" fillId="0" borderId="16" xfId="48" applyNumberFormat="1" applyFont="1" applyBorder="1" applyAlignment="1">
      <alignment horizontal="distributed" vertical="center" wrapText="1"/>
    </xf>
    <xf numFmtId="0" fontId="4" fillId="0" borderId="15" xfId="48" applyNumberFormat="1" applyFont="1" applyBorder="1" applyAlignment="1">
      <alignment horizontal="distributed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48" applyNumberFormat="1" applyFont="1" applyBorder="1" applyAlignment="1">
      <alignment horizontal="center" vertical="center" wrapText="1"/>
    </xf>
    <xf numFmtId="0" fontId="1" fillId="0" borderId="15" xfId="48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2" xfId="48" applyNumberFormat="1" applyFont="1" applyBorder="1" applyAlignment="1">
      <alignment horizontal="center" vertical="center"/>
    </xf>
    <xf numFmtId="0" fontId="1" fillId="0" borderId="24" xfId="48" applyNumberFormat="1" applyFont="1" applyBorder="1" applyAlignment="1">
      <alignment horizontal="center" vertical="center"/>
    </xf>
    <xf numFmtId="0" fontId="1" fillId="0" borderId="13" xfId="48" applyNumberFormat="1" applyFont="1" applyBorder="1" applyAlignment="1">
      <alignment horizontal="center" vertical="center"/>
    </xf>
    <xf numFmtId="0" fontId="1" fillId="0" borderId="15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showGridLines="0" tabSelected="1" zoomScalePageLayoutView="0" workbookViewId="0" topLeftCell="A1">
      <selection activeCell="A1" sqref="A1"/>
    </sheetView>
  </sheetViews>
  <sheetFormatPr defaultColWidth="9.00390625" defaultRowHeight="21.75" customHeight="1"/>
  <cols>
    <col min="1" max="1" width="1.625" style="37" customWidth="1"/>
    <col min="2" max="2" width="3.50390625" style="37" customWidth="1"/>
    <col min="3" max="3" width="3.00390625" style="37" customWidth="1"/>
    <col min="4" max="4" width="3.50390625" style="37" customWidth="1"/>
    <col min="5" max="5" width="2.50390625" style="37" customWidth="1"/>
    <col min="6" max="6" width="0.74609375" style="33" customWidth="1"/>
    <col min="7" max="10" width="5.25390625" style="9" customWidth="1"/>
    <col min="11" max="11" width="7.00390625" style="34" customWidth="1"/>
    <col min="12" max="12" width="6.25390625" style="34" customWidth="1"/>
    <col min="13" max="13" width="6.00390625" style="34" customWidth="1"/>
    <col min="14" max="14" width="6.875" style="34" customWidth="1"/>
    <col min="15" max="15" width="6.25390625" style="34" customWidth="1"/>
    <col min="16" max="16" width="6.125" style="34" customWidth="1"/>
    <col min="17" max="17" width="6.375" style="34" customWidth="1"/>
    <col min="18" max="18" width="6.25390625" style="34" customWidth="1"/>
    <col min="19" max="19" width="6.00390625" style="34" customWidth="1"/>
    <col min="20" max="20" width="9.625" style="34" customWidth="1"/>
    <col min="21" max="26" width="9.75390625" style="34" customWidth="1"/>
    <col min="27" max="27" width="12.75390625" style="34" customWidth="1"/>
    <col min="28" max="16384" width="9.00390625" style="9" customWidth="1"/>
  </cols>
  <sheetData>
    <row r="1" spans="1:27" s="4" customFormat="1" ht="21.75" customHeight="1">
      <c r="A1" s="35"/>
      <c r="B1" s="36"/>
      <c r="C1" s="36"/>
      <c r="D1" s="36"/>
      <c r="E1" s="36"/>
      <c r="F1" s="1"/>
      <c r="G1" s="2" t="s">
        <v>28</v>
      </c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 customHeight="1">
      <c r="A2" s="38"/>
      <c r="B2" s="38"/>
      <c r="C2" s="38"/>
      <c r="D2" s="38"/>
      <c r="E2" s="38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 t="s">
        <v>0</v>
      </c>
    </row>
    <row r="3" spans="1:27" s="14" customFormat="1" ht="21.75" customHeight="1">
      <c r="A3" s="40"/>
      <c r="B3" s="40"/>
      <c r="C3" s="40"/>
      <c r="D3" s="40"/>
      <c r="E3" s="40"/>
      <c r="F3" s="10"/>
      <c r="G3" s="72" t="s">
        <v>1</v>
      </c>
      <c r="H3" s="73"/>
      <c r="I3" s="73"/>
      <c r="J3" s="73"/>
      <c r="K3" s="72" t="s">
        <v>2</v>
      </c>
      <c r="L3" s="73"/>
      <c r="M3" s="73"/>
      <c r="N3" s="73"/>
      <c r="O3" s="73"/>
      <c r="P3" s="73"/>
      <c r="Q3" s="73"/>
      <c r="R3" s="73"/>
      <c r="S3" s="74"/>
      <c r="T3" s="68" t="s">
        <v>3</v>
      </c>
      <c r="U3" s="75" t="s">
        <v>4</v>
      </c>
      <c r="V3" s="76"/>
      <c r="W3" s="76"/>
      <c r="X3" s="76"/>
      <c r="Y3" s="77" t="s">
        <v>44</v>
      </c>
      <c r="Z3" s="77" t="s">
        <v>5</v>
      </c>
      <c r="AA3" s="84" t="s">
        <v>46</v>
      </c>
    </row>
    <row r="4" spans="1:27" s="14" customFormat="1" ht="21.75" customHeight="1">
      <c r="A4" s="82" t="s">
        <v>22</v>
      </c>
      <c r="B4" s="82"/>
      <c r="C4" s="82"/>
      <c r="D4" s="82"/>
      <c r="E4" s="82"/>
      <c r="G4" s="87" t="s">
        <v>43</v>
      </c>
      <c r="H4" s="89" t="s">
        <v>6</v>
      </c>
      <c r="I4" s="89" t="s">
        <v>7</v>
      </c>
      <c r="J4" s="90" t="s">
        <v>8</v>
      </c>
      <c r="K4" s="72" t="s">
        <v>9</v>
      </c>
      <c r="L4" s="73"/>
      <c r="M4" s="74"/>
      <c r="N4" s="72" t="s">
        <v>10</v>
      </c>
      <c r="O4" s="73"/>
      <c r="P4" s="73"/>
      <c r="Q4" s="15" t="s">
        <v>11</v>
      </c>
      <c r="R4" s="16"/>
      <c r="S4" s="71" t="s">
        <v>12</v>
      </c>
      <c r="T4" s="69"/>
      <c r="U4" s="92" t="s">
        <v>13</v>
      </c>
      <c r="V4" s="13" t="s">
        <v>14</v>
      </c>
      <c r="W4" s="13" t="s">
        <v>15</v>
      </c>
      <c r="X4" s="13" t="s">
        <v>41</v>
      </c>
      <c r="Y4" s="80"/>
      <c r="Z4" s="78"/>
      <c r="AA4" s="85"/>
    </row>
    <row r="5" spans="1:27" s="14" customFormat="1" ht="21.75" customHeight="1">
      <c r="A5" s="83"/>
      <c r="B5" s="83"/>
      <c r="C5" s="83"/>
      <c r="D5" s="83"/>
      <c r="E5" s="83"/>
      <c r="F5" s="6"/>
      <c r="G5" s="88"/>
      <c r="H5" s="88"/>
      <c r="I5" s="88"/>
      <c r="J5" s="91"/>
      <c r="K5" s="19" t="s">
        <v>16</v>
      </c>
      <c r="L5" s="19" t="s">
        <v>17</v>
      </c>
      <c r="M5" s="19" t="s">
        <v>18</v>
      </c>
      <c r="N5" s="19" t="s">
        <v>16</v>
      </c>
      <c r="O5" s="11" t="s">
        <v>17</v>
      </c>
      <c r="P5" s="11" t="s">
        <v>18</v>
      </c>
      <c r="Q5" s="11" t="s">
        <v>16</v>
      </c>
      <c r="R5" s="11" t="s">
        <v>17</v>
      </c>
      <c r="S5" s="67" t="s">
        <v>18</v>
      </c>
      <c r="T5" s="70" t="s">
        <v>19</v>
      </c>
      <c r="U5" s="93"/>
      <c r="V5" s="19" t="s">
        <v>20</v>
      </c>
      <c r="W5" s="19" t="s">
        <v>21</v>
      </c>
      <c r="X5" s="19" t="s">
        <v>21</v>
      </c>
      <c r="Y5" s="81"/>
      <c r="Z5" s="79"/>
      <c r="AA5" s="86"/>
    </row>
    <row r="6" spans="1:27" s="24" customFormat="1" ht="17.25" customHeight="1">
      <c r="A6" s="37"/>
      <c r="B6" s="37"/>
      <c r="C6" s="37"/>
      <c r="D6" s="37"/>
      <c r="E6" s="37"/>
      <c r="F6" s="21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28" customFormat="1" ht="17.25" customHeight="1">
      <c r="A7" s="37"/>
      <c r="B7" s="41" t="s">
        <v>23</v>
      </c>
      <c r="C7" s="42"/>
      <c r="D7" s="42"/>
      <c r="E7" s="42"/>
      <c r="F7" s="25"/>
      <c r="G7" s="26">
        <f aca="true" t="shared" si="0" ref="G7:AA7">G9+G14</f>
        <v>408</v>
      </c>
      <c r="H7" s="27">
        <f t="shared" si="0"/>
        <v>339</v>
      </c>
      <c r="I7" s="27">
        <f t="shared" si="0"/>
        <v>4</v>
      </c>
      <c r="J7" s="27">
        <f t="shared" si="0"/>
        <v>65</v>
      </c>
      <c r="K7" s="27">
        <f t="shared" si="0"/>
        <v>11711</v>
      </c>
      <c r="L7" s="27">
        <f t="shared" si="0"/>
        <v>7843</v>
      </c>
      <c r="M7" s="27">
        <f t="shared" si="0"/>
        <v>3868</v>
      </c>
      <c r="N7" s="27">
        <f t="shared" si="0"/>
        <v>11610</v>
      </c>
      <c r="O7" s="27">
        <f t="shared" si="0"/>
        <v>7776</v>
      </c>
      <c r="P7" s="27">
        <f t="shared" si="0"/>
        <v>3834</v>
      </c>
      <c r="Q7" s="27">
        <f t="shared" si="0"/>
        <v>101</v>
      </c>
      <c r="R7" s="27">
        <f t="shared" si="0"/>
        <v>67</v>
      </c>
      <c r="S7" s="27">
        <f t="shared" si="0"/>
        <v>34</v>
      </c>
      <c r="T7" s="27">
        <f t="shared" si="0"/>
        <v>4322995</v>
      </c>
      <c r="U7" s="27">
        <f t="shared" si="0"/>
        <v>32293324</v>
      </c>
      <c r="V7" s="27">
        <f t="shared" si="0"/>
        <v>29709347</v>
      </c>
      <c r="W7" s="27">
        <f t="shared" si="0"/>
        <v>977693</v>
      </c>
      <c r="X7" s="27">
        <f t="shared" si="0"/>
        <v>1606284</v>
      </c>
      <c r="Y7" s="27">
        <f t="shared" si="0"/>
        <v>17534256</v>
      </c>
      <c r="Z7" s="27">
        <f t="shared" si="0"/>
        <v>30985946</v>
      </c>
      <c r="AA7" s="27">
        <f t="shared" si="0"/>
        <v>12658485</v>
      </c>
    </row>
    <row r="8" spans="1:27" s="24" customFormat="1" ht="17.25" customHeight="1">
      <c r="A8" s="37"/>
      <c r="B8" s="43"/>
      <c r="C8" s="43"/>
      <c r="D8" s="43"/>
      <c r="E8" s="43"/>
      <c r="F8" s="21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s="24" customFormat="1" ht="17.25" customHeight="1">
      <c r="A9" s="37"/>
      <c r="B9" s="43" t="s">
        <v>24</v>
      </c>
      <c r="C9" s="43"/>
      <c r="D9" s="43"/>
      <c r="E9" s="43"/>
      <c r="F9" s="31"/>
      <c r="G9" s="29">
        <f aca="true" t="shared" si="1" ref="G9:AA9">SUM(G10:G12)</f>
        <v>338</v>
      </c>
      <c r="H9" s="30">
        <f t="shared" si="1"/>
        <v>270</v>
      </c>
      <c r="I9" s="30">
        <f t="shared" si="1"/>
        <v>3</v>
      </c>
      <c r="J9" s="30">
        <f t="shared" si="1"/>
        <v>65</v>
      </c>
      <c r="K9" s="30">
        <f t="shared" si="1"/>
        <v>3739</v>
      </c>
      <c r="L9" s="30">
        <f t="shared" si="1"/>
        <v>2331</v>
      </c>
      <c r="M9" s="30">
        <f t="shared" si="1"/>
        <v>1408</v>
      </c>
      <c r="N9" s="30">
        <f t="shared" si="1"/>
        <v>3638</v>
      </c>
      <c r="O9" s="30">
        <f t="shared" si="1"/>
        <v>2264</v>
      </c>
      <c r="P9" s="30">
        <f t="shared" si="1"/>
        <v>1374</v>
      </c>
      <c r="Q9" s="30">
        <f t="shared" si="1"/>
        <v>101</v>
      </c>
      <c r="R9" s="30">
        <f t="shared" si="1"/>
        <v>67</v>
      </c>
      <c r="S9" s="30">
        <f t="shared" si="1"/>
        <v>34</v>
      </c>
      <c r="T9" s="30">
        <f t="shared" si="1"/>
        <v>1069953</v>
      </c>
      <c r="U9" s="30">
        <f t="shared" si="1"/>
        <v>6507282</v>
      </c>
      <c r="V9" s="30">
        <f t="shared" si="1"/>
        <v>5658420</v>
      </c>
      <c r="W9" s="30">
        <f t="shared" si="1"/>
        <v>497700</v>
      </c>
      <c r="X9" s="30">
        <f t="shared" si="1"/>
        <v>351162</v>
      </c>
      <c r="Y9" s="30">
        <f t="shared" si="1"/>
        <v>3705223</v>
      </c>
      <c r="Z9" s="30">
        <f t="shared" si="1"/>
        <v>6156120</v>
      </c>
      <c r="AA9" s="30">
        <f t="shared" si="1"/>
        <v>2596250</v>
      </c>
    </row>
    <row r="10" spans="1:27" s="24" customFormat="1" ht="17.25" customHeight="1">
      <c r="A10" s="37"/>
      <c r="B10" s="43">
        <v>4</v>
      </c>
      <c r="C10" s="39" t="s">
        <v>25</v>
      </c>
      <c r="D10" s="43">
        <v>9</v>
      </c>
      <c r="E10" s="43" t="s">
        <v>45</v>
      </c>
      <c r="F10" s="31"/>
      <c r="G10" s="29">
        <f>SUM(H10:J10)</f>
        <v>183</v>
      </c>
      <c r="H10" s="30">
        <v>126</v>
      </c>
      <c r="I10" s="30">
        <v>2</v>
      </c>
      <c r="J10" s="30">
        <v>55</v>
      </c>
      <c r="K10" s="30">
        <f>SUM(L10:M10)</f>
        <v>1110</v>
      </c>
      <c r="L10" s="30">
        <f aca="true" t="shared" si="2" ref="L10:M12">O10+R10</f>
        <v>675</v>
      </c>
      <c r="M10" s="30">
        <f t="shared" si="2"/>
        <v>435</v>
      </c>
      <c r="N10" s="30">
        <f>SUM(O10:P10)</f>
        <v>1024</v>
      </c>
      <c r="O10" s="52">
        <v>619</v>
      </c>
      <c r="P10" s="52">
        <v>405</v>
      </c>
      <c r="Q10" s="30">
        <f>SUM(R10:S10)</f>
        <v>86</v>
      </c>
      <c r="R10" s="52">
        <v>56</v>
      </c>
      <c r="S10" s="52">
        <v>30</v>
      </c>
      <c r="T10" s="30">
        <v>270765</v>
      </c>
      <c r="U10" s="30">
        <f>SUM(V10:X10)</f>
        <v>1229797</v>
      </c>
      <c r="V10" s="30">
        <v>1048115</v>
      </c>
      <c r="W10" s="30">
        <v>138213</v>
      </c>
      <c r="X10" s="30">
        <v>43469</v>
      </c>
      <c r="Y10" s="30">
        <v>620688</v>
      </c>
      <c r="Z10" s="30">
        <v>1186328</v>
      </c>
      <c r="AA10" s="30">
        <v>565934</v>
      </c>
    </row>
    <row r="11" spans="1:27" s="24" customFormat="1" ht="17.25" customHeight="1">
      <c r="A11" s="37"/>
      <c r="B11" s="43">
        <v>10</v>
      </c>
      <c r="C11" s="39" t="s">
        <v>25</v>
      </c>
      <c r="D11" s="43">
        <v>19</v>
      </c>
      <c r="E11" s="43"/>
      <c r="F11" s="31"/>
      <c r="G11" s="29">
        <f>SUM(H11:J11)</f>
        <v>107</v>
      </c>
      <c r="H11" s="30">
        <v>97</v>
      </c>
      <c r="I11" s="30">
        <v>0</v>
      </c>
      <c r="J11" s="53">
        <v>10</v>
      </c>
      <c r="K11" s="30">
        <f>SUM(L11:M11)</f>
        <v>1462</v>
      </c>
      <c r="L11" s="30">
        <f t="shared" si="2"/>
        <v>885</v>
      </c>
      <c r="M11" s="30">
        <f t="shared" si="2"/>
        <v>577</v>
      </c>
      <c r="N11" s="53">
        <f>SUM(O11:P11)</f>
        <v>1447</v>
      </c>
      <c r="O11" s="54">
        <v>874</v>
      </c>
      <c r="P11" s="54">
        <v>573</v>
      </c>
      <c r="Q11" s="53">
        <f>SUM(R11:S11)</f>
        <v>15</v>
      </c>
      <c r="R11" s="54">
        <v>11</v>
      </c>
      <c r="S11" s="54">
        <v>4</v>
      </c>
      <c r="T11" s="30">
        <v>422622</v>
      </c>
      <c r="U11" s="30">
        <f>SUM(V11:X11)</f>
        <v>2791793</v>
      </c>
      <c r="V11" s="30">
        <v>2503661</v>
      </c>
      <c r="W11" s="30">
        <v>189487</v>
      </c>
      <c r="X11" s="30">
        <v>98645</v>
      </c>
      <c r="Y11" s="30">
        <v>1651883</v>
      </c>
      <c r="Z11" s="30">
        <v>2693148</v>
      </c>
      <c r="AA11" s="30">
        <v>1056452</v>
      </c>
    </row>
    <row r="12" spans="1:27" s="24" customFormat="1" ht="17.25" customHeight="1">
      <c r="A12" s="37"/>
      <c r="B12" s="43">
        <v>20</v>
      </c>
      <c r="C12" s="39" t="s">
        <v>25</v>
      </c>
      <c r="D12" s="43">
        <v>29</v>
      </c>
      <c r="E12" s="43"/>
      <c r="F12" s="31"/>
      <c r="G12" s="29">
        <f>SUM(H12:J12)</f>
        <v>48</v>
      </c>
      <c r="H12" s="30">
        <v>47</v>
      </c>
      <c r="I12" s="30">
        <v>1</v>
      </c>
      <c r="J12" s="53">
        <v>0</v>
      </c>
      <c r="K12" s="30">
        <f>SUM(L12:M12)</f>
        <v>1167</v>
      </c>
      <c r="L12" s="30">
        <f t="shared" si="2"/>
        <v>771</v>
      </c>
      <c r="M12" s="30">
        <f t="shared" si="2"/>
        <v>396</v>
      </c>
      <c r="N12" s="53">
        <f>SUM(O12:P12)</f>
        <v>1167</v>
      </c>
      <c r="O12" s="53">
        <v>771</v>
      </c>
      <c r="P12" s="53">
        <v>396</v>
      </c>
      <c r="Q12" s="53">
        <f>SUM(R12:S12)</f>
        <v>0</v>
      </c>
      <c r="R12" s="53">
        <v>0</v>
      </c>
      <c r="S12" s="53">
        <v>0</v>
      </c>
      <c r="T12" s="30">
        <v>376566</v>
      </c>
      <c r="U12" s="30">
        <f>SUM(V12:X12)</f>
        <v>2485692</v>
      </c>
      <c r="V12" s="30">
        <v>2106644</v>
      </c>
      <c r="W12" s="30">
        <v>170000</v>
      </c>
      <c r="X12" s="30">
        <v>209048</v>
      </c>
      <c r="Y12" s="30">
        <v>1432652</v>
      </c>
      <c r="Z12" s="30">
        <v>2276644</v>
      </c>
      <c r="AA12" s="30">
        <v>973864</v>
      </c>
    </row>
    <row r="13" spans="1:27" s="62" customFormat="1" ht="17.25" customHeight="1">
      <c r="A13" s="56"/>
      <c r="B13" s="57"/>
      <c r="C13" s="58"/>
      <c r="D13" s="57"/>
      <c r="E13" s="57"/>
      <c r="F13" s="59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spans="1:27" s="24" customFormat="1" ht="17.25" customHeight="1">
      <c r="A14" s="37"/>
      <c r="B14" s="43" t="s">
        <v>24</v>
      </c>
      <c r="C14" s="39"/>
      <c r="D14" s="43"/>
      <c r="E14" s="43"/>
      <c r="F14" s="31"/>
      <c r="G14" s="29">
        <f aca="true" t="shared" si="3" ref="G14:AA14">SUM(G15:G18)</f>
        <v>70</v>
      </c>
      <c r="H14" s="30">
        <f t="shared" si="3"/>
        <v>69</v>
      </c>
      <c r="I14" s="30">
        <f t="shared" si="3"/>
        <v>1</v>
      </c>
      <c r="J14" s="30">
        <f t="shared" si="3"/>
        <v>0</v>
      </c>
      <c r="K14" s="30">
        <f t="shared" si="3"/>
        <v>7972</v>
      </c>
      <c r="L14" s="30">
        <f t="shared" si="3"/>
        <v>5512</v>
      </c>
      <c r="M14" s="30">
        <f t="shared" si="3"/>
        <v>2460</v>
      </c>
      <c r="N14" s="30">
        <f t="shared" si="3"/>
        <v>7972</v>
      </c>
      <c r="O14" s="30">
        <f t="shared" si="3"/>
        <v>5512</v>
      </c>
      <c r="P14" s="30">
        <f t="shared" si="3"/>
        <v>2460</v>
      </c>
      <c r="Q14" s="30">
        <f t="shared" si="3"/>
        <v>0</v>
      </c>
      <c r="R14" s="30">
        <f t="shared" si="3"/>
        <v>0</v>
      </c>
      <c r="S14" s="30">
        <f t="shared" si="3"/>
        <v>0</v>
      </c>
      <c r="T14" s="30">
        <f t="shared" si="3"/>
        <v>3253042</v>
      </c>
      <c r="U14" s="30">
        <f t="shared" si="3"/>
        <v>25786042</v>
      </c>
      <c r="V14" s="30">
        <f t="shared" si="3"/>
        <v>24050927</v>
      </c>
      <c r="W14" s="30">
        <f t="shared" si="3"/>
        <v>479993</v>
      </c>
      <c r="X14" s="30">
        <f t="shared" si="3"/>
        <v>1255122</v>
      </c>
      <c r="Y14" s="30">
        <f t="shared" si="3"/>
        <v>13829033</v>
      </c>
      <c r="Z14" s="30">
        <f t="shared" si="3"/>
        <v>24829826</v>
      </c>
      <c r="AA14" s="30">
        <f t="shared" si="3"/>
        <v>10062235</v>
      </c>
    </row>
    <row r="15" spans="1:27" s="24" customFormat="1" ht="17.25" customHeight="1">
      <c r="A15" s="37"/>
      <c r="B15" s="43">
        <v>30</v>
      </c>
      <c r="C15" s="39" t="s">
        <v>25</v>
      </c>
      <c r="D15" s="43">
        <v>49</v>
      </c>
      <c r="E15" s="43" t="s">
        <v>26</v>
      </c>
      <c r="F15" s="31"/>
      <c r="G15" s="29">
        <f>SUM(H15:J15)</f>
        <v>28</v>
      </c>
      <c r="H15" s="30">
        <v>28</v>
      </c>
      <c r="I15" s="30">
        <v>0</v>
      </c>
      <c r="J15" s="30">
        <v>0</v>
      </c>
      <c r="K15" s="30">
        <f>SUM(L15:M15)</f>
        <v>1088</v>
      </c>
      <c r="L15" s="30">
        <f aca="true" t="shared" si="4" ref="L15:M18">O15+R15</f>
        <v>764</v>
      </c>
      <c r="M15" s="30">
        <f t="shared" si="4"/>
        <v>324</v>
      </c>
      <c r="N15" s="30">
        <f>SUM(O15:P15)</f>
        <v>1088</v>
      </c>
      <c r="O15" s="64">
        <v>764</v>
      </c>
      <c r="P15" s="64">
        <v>324</v>
      </c>
      <c r="Q15" s="30">
        <f>SUM(R15:S15)</f>
        <v>0</v>
      </c>
      <c r="R15" s="30">
        <v>0</v>
      </c>
      <c r="S15" s="30">
        <v>0</v>
      </c>
      <c r="T15" s="30">
        <v>388607</v>
      </c>
      <c r="U15" s="30">
        <f>SUM(V15:X15)</f>
        <v>2080876</v>
      </c>
      <c r="V15" s="30">
        <v>1912844</v>
      </c>
      <c r="W15" s="30">
        <v>48220</v>
      </c>
      <c r="X15" s="30">
        <v>119812</v>
      </c>
      <c r="Y15" s="30">
        <v>1226249</v>
      </c>
      <c r="Z15" s="30">
        <v>1946862</v>
      </c>
      <c r="AA15" s="30">
        <v>712437</v>
      </c>
    </row>
    <row r="16" spans="1:27" s="24" customFormat="1" ht="17.25" customHeight="1">
      <c r="A16" s="37"/>
      <c r="B16" s="43">
        <v>50</v>
      </c>
      <c r="C16" s="39" t="s">
        <v>25</v>
      </c>
      <c r="D16" s="43">
        <v>99</v>
      </c>
      <c r="E16" s="43"/>
      <c r="F16" s="31"/>
      <c r="G16" s="29">
        <f>SUM(H16:J16)</f>
        <v>23</v>
      </c>
      <c r="H16" s="30">
        <v>23</v>
      </c>
      <c r="I16" s="30">
        <v>0</v>
      </c>
      <c r="J16" s="30">
        <v>0</v>
      </c>
      <c r="K16" s="30">
        <f>SUM(L16:M16)</f>
        <v>1615</v>
      </c>
      <c r="L16" s="30">
        <f t="shared" si="4"/>
        <v>1075</v>
      </c>
      <c r="M16" s="30">
        <f t="shared" si="4"/>
        <v>540</v>
      </c>
      <c r="N16" s="30">
        <f>SUM(O16:P16)</f>
        <v>1615</v>
      </c>
      <c r="O16" s="64">
        <v>1075</v>
      </c>
      <c r="P16" s="64">
        <v>540</v>
      </c>
      <c r="Q16" s="30">
        <f>SUM(R16:S16)</f>
        <v>0</v>
      </c>
      <c r="R16" s="30">
        <v>0</v>
      </c>
      <c r="S16" s="30">
        <v>0</v>
      </c>
      <c r="T16" s="30">
        <v>558486</v>
      </c>
      <c r="U16" s="30">
        <f>SUM(V16:X16)</f>
        <v>3817475</v>
      </c>
      <c r="V16" s="30">
        <v>3263087</v>
      </c>
      <c r="W16" s="30">
        <v>106749</v>
      </c>
      <c r="X16" s="30">
        <v>447639</v>
      </c>
      <c r="Y16" s="30">
        <v>2407851</v>
      </c>
      <c r="Z16" s="30">
        <v>3336357</v>
      </c>
      <c r="AA16" s="30">
        <v>1188619</v>
      </c>
    </row>
    <row r="17" spans="1:27" s="24" customFormat="1" ht="17.25" customHeight="1">
      <c r="A17" s="37"/>
      <c r="B17" s="43">
        <v>100</v>
      </c>
      <c r="C17" s="39" t="s">
        <v>25</v>
      </c>
      <c r="D17" s="43">
        <v>299</v>
      </c>
      <c r="E17" s="43"/>
      <c r="F17" s="31"/>
      <c r="G17" s="29">
        <f>SUM(H17:J17)</f>
        <v>14</v>
      </c>
      <c r="H17" s="30">
        <v>13</v>
      </c>
      <c r="I17" s="30">
        <v>1</v>
      </c>
      <c r="J17" s="30">
        <v>0</v>
      </c>
      <c r="K17" s="30">
        <f>SUM(L17:M17)</f>
        <v>2366</v>
      </c>
      <c r="L17" s="30">
        <f t="shared" si="4"/>
        <v>1240</v>
      </c>
      <c r="M17" s="30">
        <f t="shared" si="4"/>
        <v>1126</v>
      </c>
      <c r="N17" s="30">
        <f>SUM(O17:P17)</f>
        <v>2366</v>
      </c>
      <c r="O17" s="64">
        <v>1240</v>
      </c>
      <c r="P17" s="64">
        <v>1126</v>
      </c>
      <c r="Q17" s="30">
        <f>SUM(R17:S17)</f>
        <v>0</v>
      </c>
      <c r="R17" s="30">
        <v>0</v>
      </c>
      <c r="S17" s="30">
        <v>0</v>
      </c>
      <c r="T17" s="30">
        <v>830308</v>
      </c>
      <c r="U17" s="30">
        <f>SUM(V17:X17)</f>
        <v>8800007</v>
      </c>
      <c r="V17" s="30">
        <v>8350821</v>
      </c>
      <c r="W17" s="30">
        <v>325024</v>
      </c>
      <c r="X17" s="30">
        <v>124162</v>
      </c>
      <c r="Y17" s="30">
        <v>3169350</v>
      </c>
      <c r="Z17" s="30">
        <v>8777809</v>
      </c>
      <c r="AA17" s="30">
        <v>4474478</v>
      </c>
    </row>
    <row r="18" spans="1:27" s="24" customFormat="1" ht="17.25" customHeight="1">
      <c r="A18" s="37"/>
      <c r="B18" s="43">
        <v>300</v>
      </c>
      <c r="C18" s="43" t="s">
        <v>27</v>
      </c>
      <c r="D18" s="43"/>
      <c r="E18" s="43"/>
      <c r="F18" s="31"/>
      <c r="G18" s="29">
        <f>SUM(H18:J18)</f>
        <v>5</v>
      </c>
      <c r="H18" s="30">
        <v>5</v>
      </c>
      <c r="I18" s="30">
        <v>0</v>
      </c>
      <c r="J18" s="30">
        <v>0</v>
      </c>
      <c r="K18" s="30">
        <f>SUM(L18:M18)</f>
        <v>2903</v>
      </c>
      <c r="L18" s="30">
        <f t="shared" si="4"/>
        <v>2433</v>
      </c>
      <c r="M18" s="30">
        <f t="shared" si="4"/>
        <v>470</v>
      </c>
      <c r="N18" s="30">
        <f>SUM(O18:P18)</f>
        <v>2903</v>
      </c>
      <c r="O18" s="30">
        <v>2433</v>
      </c>
      <c r="P18" s="30">
        <v>470</v>
      </c>
      <c r="Q18" s="30">
        <f>SUM(R18:S18)</f>
        <v>0</v>
      </c>
      <c r="R18" s="30">
        <v>0</v>
      </c>
      <c r="S18" s="30">
        <v>0</v>
      </c>
      <c r="T18" s="30">
        <v>1475641</v>
      </c>
      <c r="U18" s="30">
        <f>SUM(V18:X18)</f>
        <v>11087684</v>
      </c>
      <c r="V18" s="30">
        <v>10524175</v>
      </c>
      <c r="W18" s="30">
        <v>0</v>
      </c>
      <c r="X18" s="30">
        <v>563509</v>
      </c>
      <c r="Y18" s="30">
        <v>7025583</v>
      </c>
      <c r="Z18" s="30">
        <v>10768798</v>
      </c>
      <c r="AA18" s="30">
        <v>3686701</v>
      </c>
    </row>
    <row r="19" spans="1:27" s="24" customFormat="1" ht="17.25" customHeight="1">
      <c r="A19" s="38"/>
      <c r="B19" s="38"/>
      <c r="C19" s="38"/>
      <c r="D19" s="38"/>
      <c r="E19" s="38"/>
      <c r="F19" s="44"/>
      <c r="G19" s="45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2" ht="21.75" customHeight="1">
      <c r="G22" s="2"/>
    </row>
    <row r="34" ht="15" customHeight="1"/>
  </sheetData>
  <sheetProtection/>
  <mergeCells count="15">
    <mergeCell ref="AA3:AA5"/>
    <mergeCell ref="G4:G5"/>
    <mergeCell ref="H4:H5"/>
    <mergeCell ref="I4:I5"/>
    <mergeCell ref="J4:J5"/>
    <mergeCell ref="K4:M4"/>
    <mergeCell ref="N4:P4"/>
    <mergeCell ref="U4:U5"/>
    <mergeCell ref="G3:J3"/>
    <mergeCell ref="K3:S3"/>
    <mergeCell ref="U3:X3"/>
    <mergeCell ref="Z3:Z5"/>
    <mergeCell ref="Y3:Y5"/>
    <mergeCell ref="A4:E4"/>
    <mergeCell ref="A5:E5"/>
  </mergeCells>
  <printOptions/>
  <pageMargins left="0.75" right="0.75" top="1" bottom="1" header="0.512" footer="0.512"/>
  <pageSetup horizontalDpi="600" verticalDpi="600" orientation="portrait" paperSize="9" r:id="rId1"/>
  <headerFooter alignWithMargins="0">
    <oddFooter>&amp;C&amp;"ＭＳ Ｐ明朝,標準"&amp;10- &amp;P+30 -</oddFooter>
  </headerFooter>
  <ignoredErrors>
    <ignoredError sqref="Q10:U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PageLayoutView="0" workbookViewId="0" topLeftCell="A1">
      <selection activeCell="A1" sqref="A1"/>
    </sheetView>
  </sheetViews>
  <sheetFormatPr defaultColWidth="9.00390625" defaultRowHeight="21.75" customHeight="1"/>
  <cols>
    <col min="1" max="1" width="1.625" style="37" customWidth="1"/>
    <col min="2" max="2" width="3.50390625" style="37" customWidth="1"/>
    <col min="3" max="3" width="3.00390625" style="37" customWidth="1"/>
    <col min="4" max="4" width="3.50390625" style="37" customWidth="1"/>
    <col min="5" max="5" width="2.50390625" style="37" customWidth="1"/>
    <col min="6" max="6" width="0.74609375" style="33" customWidth="1"/>
    <col min="7" max="10" width="10.25390625" style="9" customWidth="1"/>
    <col min="11" max="13" width="10.25390625" style="34" customWidth="1"/>
    <col min="14" max="14" width="0.37109375" style="34" customWidth="1"/>
    <col min="15" max="21" width="12.375" style="34" customWidth="1"/>
    <col min="22" max="16384" width="9.00390625" style="9" customWidth="1"/>
  </cols>
  <sheetData>
    <row r="1" spans="1:21" s="4" customFormat="1" ht="21.75" customHeight="1">
      <c r="A1" s="35"/>
      <c r="B1" s="36"/>
      <c r="C1" s="36"/>
      <c r="D1" s="36"/>
      <c r="E1" s="36"/>
      <c r="F1" s="1"/>
      <c r="G1" s="2" t="s">
        <v>29</v>
      </c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</row>
    <row r="2" spans="1:21" ht="21.75" customHeight="1">
      <c r="A2" s="38"/>
      <c r="B2" s="38"/>
      <c r="C2" s="38"/>
      <c r="D2" s="38"/>
      <c r="E2" s="38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 t="s">
        <v>0</v>
      </c>
    </row>
    <row r="3" spans="1:21" s="14" customFormat="1" ht="21.75" customHeight="1">
      <c r="A3" s="40"/>
      <c r="B3" s="40"/>
      <c r="C3" s="40"/>
      <c r="D3" s="40"/>
      <c r="E3" s="40"/>
      <c r="F3" s="10"/>
      <c r="G3" s="46" t="s">
        <v>47</v>
      </c>
      <c r="H3" s="47"/>
      <c r="I3" s="47"/>
      <c r="J3" s="47"/>
      <c r="K3" s="47"/>
      <c r="L3" s="47"/>
      <c r="M3" s="47"/>
      <c r="N3" s="47"/>
      <c r="O3" s="47"/>
      <c r="P3" s="47"/>
      <c r="Q3" s="72" t="s">
        <v>48</v>
      </c>
      <c r="R3" s="73"/>
      <c r="S3" s="74"/>
      <c r="T3" s="72" t="s">
        <v>49</v>
      </c>
      <c r="U3" s="73"/>
    </row>
    <row r="4" spans="1:21" s="14" customFormat="1" ht="21.75" customHeight="1">
      <c r="A4" s="82" t="s">
        <v>50</v>
      </c>
      <c r="B4" s="82"/>
      <c r="C4" s="82"/>
      <c r="D4" s="82"/>
      <c r="E4" s="82"/>
      <c r="G4" s="94" t="s">
        <v>30</v>
      </c>
      <c r="H4" s="95"/>
      <c r="I4" s="96"/>
      <c r="J4" s="97" t="s">
        <v>31</v>
      </c>
      <c r="K4" s="98"/>
      <c r="L4" s="98"/>
      <c r="M4" s="98"/>
      <c r="N4" s="47"/>
      <c r="O4" s="73" t="s">
        <v>32</v>
      </c>
      <c r="P4" s="74"/>
      <c r="Q4" s="99" t="s">
        <v>33</v>
      </c>
      <c r="R4" s="12" t="s">
        <v>51</v>
      </c>
      <c r="S4" s="99" t="s">
        <v>34</v>
      </c>
      <c r="T4" s="12" t="s">
        <v>51</v>
      </c>
      <c r="U4" s="101" t="s">
        <v>34</v>
      </c>
    </row>
    <row r="5" spans="1:21" s="14" customFormat="1" ht="21.75" customHeight="1">
      <c r="A5" s="83"/>
      <c r="B5" s="83"/>
      <c r="C5" s="83"/>
      <c r="D5" s="83"/>
      <c r="E5" s="83"/>
      <c r="F5" s="6"/>
      <c r="G5" s="17" t="s">
        <v>35</v>
      </c>
      <c r="H5" s="49" t="s">
        <v>36</v>
      </c>
      <c r="I5" s="49" t="s">
        <v>37</v>
      </c>
      <c r="J5" s="18" t="s">
        <v>35</v>
      </c>
      <c r="K5" s="11" t="s">
        <v>36</v>
      </c>
      <c r="L5" s="11" t="s">
        <v>37</v>
      </c>
      <c r="M5" s="11" t="s">
        <v>38</v>
      </c>
      <c r="N5" s="48"/>
      <c r="O5" s="66" t="s">
        <v>39</v>
      </c>
      <c r="P5" s="67" t="s">
        <v>40</v>
      </c>
      <c r="Q5" s="100"/>
      <c r="R5" s="20" t="s">
        <v>52</v>
      </c>
      <c r="S5" s="100"/>
      <c r="T5" s="20" t="s">
        <v>52</v>
      </c>
      <c r="U5" s="102"/>
    </row>
    <row r="6" spans="1:21" s="24" customFormat="1" ht="17.25" customHeight="1">
      <c r="A6" s="37"/>
      <c r="B6" s="37"/>
      <c r="C6" s="37"/>
      <c r="D6" s="37"/>
      <c r="E6" s="37"/>
      <c r="F6" s="21"/>
      <c r="G6" s="2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28" customFormat="1" ht="17.25" customHeight="1">
      <c r="A7" s="37"/>
      <c r="B7" s="41" t="s">
        <v>23</v>
      </c>
      <c r="C7" s="42"/>
      <c r="D7" s="42"/>
      <c r="E7" s="42"/>
      <c r="F7" s="25"/>
      <c r="G7" s="26">
        <v>2483977</v>
      </c>
      <c r="H7" s="27">
        <v>62433</v>
      </c>
      <c r="I7" s="27">
        <v>48174</v>
      </c>
      <c r="J7" s="27">
        <v>6212926</v>
      </c>
      <c r="K7" s="27">
        <v>974753</v>
      </c>
      <c r="L7" s="27">
        <v>145187</v>
      </c>
      <c r="M7" s="27">
        <v>908256</v>
      </c>
      <c r="N7" s="27"/>
      <c r="O7" s="27">
        <v>507079</v>
      </c>
      <c r="P7" s="27">
        <v>426824</v>
      </c>
      <c r="Q7" s="50">
        <v>28.70343137254902</v>
      </c>
      <c r="R7" s="27">
        <v>79150.30392156863</v>
      </c>
      <c r="S7" s="27">
        <v>31025.698529411766</v>
      </c>
      <c r="T7" s="27">
        <v>2757.5206216377765</v>
      </c>
      <c r="U7" s="27">
        <v>1080.90555887627</v>
      </c>
    </row>
    <row r="8" spans="1:21" s="24" customFormat="1" ht="17.25" customHeight="1">
      <c r="A8" s="37"/>
      <c r="B8" s="43"/>
      <c r="C8" s="43"/>
      <c r="D8" s="43"/>
      <c r="E8" s="43"/>
      <c r="F8" s="21"/>
      <c r="G8" s="29"/>
      <c r="H8" s="30"/>
      <c r="I8" s="30"/>
      <c r="J8" s="30"/>
      <c r="K8" s="30"/>
      <c r="L8" s="30"/>
      <c r="M8" s="30"/>
      <c r="N8" s="30"/>
      <c r="O8" s="30"/>
      <c r="P8" s="30"/>
      <c r="Q8" s="51"/>
      <c r="R8" s="27"/>
      <c r="S8" s="30"/>
      <c r="T8" s="30"/>
      <c r="U8" s="30"/>
    </row>
    <row r="9" spans="1:21" s="24" customFormat="1" ht="17.25" customHeight="1">
      <c r="A9" s="37"/>
      <c r="B9" s="43" t="s">
        <v>24</v>
      </c>
      <c r="C9" s="43"/>
      <c r="D9" s="43"/>
      <c r="E9" s="43"/>
      <c r="F9" s="31"/>
      <c r="G9" s="55" t="s">
        <v>42</v>
      </c>
      <c r="H9" s="52" t="s">
        <v>42</v>
      </c>
      <c r="I9" s="52" t="s">
        <v>42</v>
      </c>
      <c r="J9" s="52" t="s">
        <v>42</v>
      </c>
      <c r="K9" s="52" t="s">
        <v>42</v>
      </c>
      <c r="L9" s="52" t="s">
        <v>42</v>
      </c>
      <c r="M9" s="52" t="s">
        <v>42</v>
      </c>
      <c r="N9" s="52" t="s">
        <v>42</v>
      </c>
      <c r="O9" s="52" t="s">
        <v>42</v>
      </c>
      <c r="P9" s="52" t="s">
        <v>42</v>
      </c>
      <c r="Q9" s="51">
        <v>11.062130177514794</v>
      </c>
      <c r="R9" s="30">
        <v>19252.313609467456</v>
      </c>
      <c r="S9" s="30">
        <v>7681.213017751479</v>
      </c>
      <c r="T9" s="30">
        <v>1740.3803155924045</v>
      </c>
      <c r="U9" s="30">
        <v>694.3701524471784</v>
      </c>
    </row>
    <row r="10" spans="1:21" s="24" customFormat="1" ht="17.25" customHeight="1">
      <c r="A10" s="37"/>
      <c r="B10" s="43">
        <v>4</v>
      </c>
      <c r="C10" s="39" t="s">
        <v>25</v>
      </c>
      <c r="D10" s="43">
        <v>9</v>
      </c>
      <c r="E10" s="43"/>
      <c r="F10" s="31"/>
      <c r="G10" s="55" t="s">
        <v>42</v>
      </c>
      <c r="H10" s="52" t="s">
        <v>42</v>
      </c>
      <c r="I10" s="52" t="s">
        <v>42</v>
      </c>
      <c r="J10" s="52" t="s">
        <v>42</v>
      </c>
      <c r="K10" s="52" t="s">
        <v>42</v>
      </c>
      <c r="L10" s="52" t="s">
        <v>42</v>
      </c>
      <c r="M10" s="52" t="s">
        <v>42</v>
      </c>
      <c r="N10" s="52" t="s">
        <v>42</v>
      </c>
      <c r="O10" s="52" t="s">
        <v>42</v>
      </c>
      <c r="P10" s="52" t="s">
        <v>42</v>
      </c>
      <c r="Q10" s="51">
        <v>6.065573770491803</v>
      </c>
      <c r="R10" s="30">
        <v>6720.20218579235</v>
      </c>
      <c r="S10" s="30">
        <v>3092.535519125683</v>
      </c>
      <c r="T10" s="30">
        <v>1107.9252252252252</v>
      </c>
      <c r="U10" s="30">
        <v>509.85045045045047</v>
      </c>
    </row>
    <row r="11" spans="1:21" s="24" customFormat="1" ht="17.25" customHeight="1">
      <c r="A11" s="37"/>
      <c r="B11" s="43">
        <v>10</v>
      </c>
      <c r="C11" s="39" t="s">
        <v>25</v>
      </c>
      <c r="D11" s="43">
        <v>19</v>
      </c>
      <c r="E11" s="43"/>
      <c r="F11" s="31"/>
      <c r="G11" s="55" t="s">
        <v>42</v>
      </c>
      <c r="H11" s="52" t="s">
        <v>42</v>
      </c>
      <c r="I11" s="52" t="s">
        <v>42</v>
      </c>
      <c r="J11" s="52" t="s">
        <v>42</v>
      </c>
      <c r="K11" s="52" t="s">
        <v>42</v>
      </c>
      <c r="L11" s="52" t="s">
        <v>42</v>
      </c>
      <c r="M11" s="52" t="s">
        <v>42</v>
      </c>
      <c r="N11" s="52" t="s">
        <v>42</v>
      </c>
      <c r="O11" s="52" t="s">
        <v>42</v>
      </c>
      <c r="P11" s="52" t="s">
        <v>42</v>
      </c>
      <c r="Q11" s="51">
        <v>13.663551401869158</v>
      </c>
      <c r="R11" s="30">
        <v>26091.52336448598</v>
      </c>
      <c r="S11" s="30">
        <v>9873.383177570093</v>
      </c>
      <c r="T11" s="30">
        <v>1909.5711354309165</v>
      </c>
      <c r="U11" s="30">
        <v>722.6073871409029</v>
      </c>
    </row>
    <row r="12" spans="1:21" s="24" customFormat="1" ht="17.25" customHeight="1">
      <c r="A12" s="37"/>
      <c r="B12" s="43">
        <v>20</v>
      </c>
      <c r="C12" s="39" t="s">
        <v>25</v>
      </c>
      <c r="D12" s="43">
        <v>29</v>
      </c>
      <c r="E12" s="43"/>
      <c r="F12" s="31"/>
      <c r="G12" s="55" t="s">
        <v>42</v>
      </c>
      <c r="H12" s="52" t="s">
        <v>42</v>
      </c>
      <c r="I12" s="52" t="s">
        <v>42</v>
      </c>
      <c r="J12" s="52" t="s">
        <v>42</v>
      </c>
      <c r="K12" s="52" t="s">
        <v>42</v>
      </c>
      <c r="L12" s="52" t="s">
        <v>42</v>
      </c>
      <c r="M12" s="52" t="s">
        <v>42</v>
      </c>
      <c r="N12" s="52" t="s">
        <v>42</v>
      </c>
      <c r="O12" s="52" t="s">
        <v>42</v>
      </c>
      <c r="P12" s="52" t="s">
        <v>42</v>
      </c>
      <c r="Q12" s="51">
        <v>24.3125</v>
      </c>
      <c r="R12" s="30">
        <v>51785.25</v>
      </c>
      <c r="S12" s="30">
        <v>20288.833333333332</v>
      </c>
      <c r="T12" s="30">
        <v>2129.9845758354754</v>
      </c>
      <c r="U12" s="30">
        <v>834.5021422450728</v>
      </c>
    </row>
    <row r="13" spans="1:21" s="62" customFormat="1" ht="17.25" customHeight="1">
      <c r="A13" s="56"/>
      <c r="B13" s="57"/>
      <c r="C13" s="58"/>
      <c r="D13" s="57"/>
      <c r="E13" s="57"/>
      <c r="F13" s="59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3"/>
      <c r="R13" s="61"/>
      <c r="S13" s="61"/>
      <c r="T13" s="61"/>
      <c r="U13" s="61"/>
    </row>
    <row r="14" spans="1:21" s="24" customFormat="1" ht="17.25" customHeight="1">
      <c r="A14" s="37"/>
      <c r="B14" s="43" t="s">
        <v>24</v>
      </c>
      <c r="C14" s="39"/>
      <c r="D14" s="43"/>
      <c r="E14" s="43"/>
      <c r="F14" s="31"/>
      <c r="G14" s="29">
        <v>2483977</v>
      </c>
      <c r="H14" s="30">
        <v>62433</v>
      </c>
      <c r="I14" s="30">
        <v>48174</v>
      </c>
      <c r="J14" s="30">
        <v>6212926</v>
      </c>
      <c r="K14" s="30">
        <v>974753</v>
      </c>
      <c r="L14" s="30">
        <v>145187</v>
      </c>
      <c r="M14" s="30">
        <v>908256</v>
      </c>
      <c r="N14" s="30"/>
      <c r="O14" s="30">
        <v>507079</v>
      </c>
      <c r="P14" s="30">
        <v>426824</v>
      </c>
      <c r="Q14" s="51">
        <v>113.88571428571429</v>
      </c>
      <c r="R14" s="30">
        <v>368372.02857142856</v>
      </c>
      <c r="S14" s="30">
        <v>143746.2142857143</v>
      </c>
      <c r="T14" s="30">
        <v>3234.57626693427</v>
      </c>
      <c r="U14" s="30">
        <v>1262.197064726543</v>
      </c>
    </row>
    <row r="15" spans="1:21" s="24" customFormat="1" ht="17.25" customHeight="1">
      <c r="A15" s="37"/>
      <c r="B15" s="43">
        <v>30</v>
      </c>
      <c r="C15" s="39" t="s">
        <v>25</v>
      </c>
      <c r="D15" s="43">
        <v>49</v>
      </c>
      <c r="E15" s="43" t="s">
        <v>26</v>
      </c>
      <c r="F15" s="31"/>
      <c r="G15" s="29">
        <v>486404</v>
      </c>
      <c r="H15" s="65">
        <v>26222</v>
      </c>
      <c r="I15" s="30">
        <v>16940</v>
      </c>
      <c r="J15" s="30">
        <v>395551</v>
      </c>
      <c r="K15" s="30">
        <v>74575</v>
      </c>
      <c r="L15" s="30">
        <v>7350</v>
      </c>
      <c r="M15" s="30">
        <v>50835</v>
      </c>
      <c r="N15" s="30"/>
      <c r="O15" s="30">
        <v>63465</v>
      </c>
      <c r="P15" s="30">
        <v>32197</v>
      </c>
      <c r="Q15" s="51">
        <v>38.857142857142854</v>
      </c>
      <c r="R15" s="30">
        <v>74317</v>
      </c>
      <c r="S15" s="30">
        <v>25444.178571428572</v>
      </c>
      <c r="T15" s="30">
        <v>1912.5698529411766</v>
      </c>
      <c r="U15" s="30">
        <v>654.8134191176471</v>
      </c>
    </row>
    <row r="16" spans="1:21" s="24" customFormat="1" ht="17.25" customHeight="1">
      <c r="A16" s="37"/>
      <c r="B16" s="43">
        <v>50</v>
      </c>
      <c r="C16" s="39" t="s">
        <v>25</v>
      </c>
      <c r="D16" s="43">
        <v>99</v>
      </c>
      <c r="E16" s="43"/>
      <c r="F16" s="31"/>
      <c r="G16" s="29">
        <v>438590</v>
      </c>
      <c r="H16" s="30">
        <v>0</v>
      </c>
      <c r="I16" s="30">
        <v>0</v>
      </c>
      <c r="J16" s="30">
        <v>615352</v>
      </c>
      <c r="K16" s="30">
        <v>99400</v>
      </c>
      <c r="L16" s="30">
        <v>4782</v>
      </c>
      <c r="M16" s="30">
        <v>109033</v>
      </c>
      <c r="N16" s="30"/>
      <c r="O16" s="30">
        <v>15128</v>
      </c>
      <c r="P16" s="30">
        <v>4752</v>
      </c>
      <c r="Q16" s="51">
        <v>70.21739130434783</v>
      </c>
      <c r="R16" s="30">
        <v>165977.1739130435</v>
      </c>
      <c r="S16" s="30">
        <v>51679.086956521736</v>
      </c>
      <c r="T16" s="30">
        <v>2363.7616099071206</v>
      </c>
      <c r="U16" s="30">
        <v>735.9869969040247</v>
      </c>
    </row>
    <row r="17" spans="1:21" s="24" customFormat="1" ht="17.25" customHeight="1">
      <c r="A17" s="37"/>
      <c r="B17" s="43">
        <v>100</v>
      </c>
      <c r="C17" s="39" t="s">
        <v>25</v>
      </c>
      <c r="D17" s="43">
        <v>299</v>
      </c>
      <c r="E17" s="43"/>
      <c r="F17" s="31"/>
      <c r="G17" s="29">
        <v>751554</v>
      </c>
      <c r="H17" s="30">
        <v>36211</v>
      </c>
      <c r="I17" s="30">
        <v>2813</v>
      </c>
      <c r="J17" s="30">
        <v>2761590</v>
      </c>
      <c r="K17" s="30">
        <v>411155</v>
      </c>
      <c r="L17" s="30">
        <v>77334</v>
      </c>
      <c r="M17" s="30">
        <v>198052</v>
      </c>
      <c r="N17" s="30"/>
      <c r="O17" s="30">
        <v>130892</v>
      </c>
      <c r="P17" s="30">
        <v>131085</v>
      </c>
      <c r="Q17" s="51">
        <v>169</v>
      </c>
      <c r="R17" s="30">
        <v>628571.9285714285</v>
      </c>
      <c r="S17" s="30">
        <v>319605.5714285714</v>
      </c>
      <c r="T17" s="30">
        <v>3719.3605240912934</v>
      </c>
      <c r="U17" s="30">
        <v>1891.1572273879967</v>
      </c>
    </row>
    <row r="18" spans="1:21" s="24" customFormat="1" ht="17.25" customHeight="1">
      <c r="A18" s="37"/>
      <c r="B18" s="43">
        <v>300</v>
      </c>
      <c r="C18" s="43" t="s">
        <v>27</v>
      </c>
      <c r="D18" s="43"/>
      <c r="E18" s="43"/>
      <c r="F18" s="31"/>
      <c r="G18" s="29">
        <v>807429</v>
      </c>
      <c r="H18" s="30">
        <v>0</v>
      </c>
      <c r="I18" s="30">
        <v>28421</v>
      </c>
      <c r="J18" s="30">
        <v>2440433</v>
      </c>
      <c r="K18" s="30">
        <v>389623</v>
      </c>
      <c r="L18" s="30">
        <v>55721</v>
      </c>
      <c r="M18" s="30">
        <v>550336</v>
      </c>
      <c r="N18" s="30"/>
      <c r="O18" s="30">
        <v>297594</v>
      </c>
      <c r="P18" s="30">
        <v>258790</v>
      </c>
      <c r="Q18" s="51">
        <v>580.6</v>
      </c>
      <c r="R18" s="30">
        <v>2217536.8</v>
      </c>
      <c r="S18" s="30">
        <v>737340.2</v>
      </c>
      <c r="T18" s="30">
        <v>3819.3882190837066</v>
      </c>
      <c r="U18" s="30">
        <v>1269.962452635205</v>
      </c>
    </row>
    <row r="19" spans="1:21" s="24" customFormat="1" ht="13.5" customHeight="1">
      <c r="A19" s="38"/>
      <c r="B19" s="38"/>
      <c r="C19" s="38"/>
      <c r="D19" s="38"/>
      <c r="E19" s="38"/>
      <c r="F19" s="44"/>
      <c r="G19" s="45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</sheetData>
  <sheetProtection/>
  <mergeCells count="10">
    <mergeCell ref="Q3:S3"/>
    <mergeCell ref="T3:U3"/>
    <mergeCell ref="A4:E4"/>
    <mergeCell ref="G4:I4"/>
    <mergeCell ref="J4:M4"/>
    <mergeCell ref="O4:P4"/>
    <mergeCell ref="Q4:Q5"/>
    <mergeCell ref="S4:S5"/>
    <mergeCell ref="U4:U5"/>
    <mergeCell ref="A5:E5"/>
  </mergeCells>
  <printOptions/>
  <pageMargins left="0.75" right="0.75" top="1" bottom="1" header="0.512" footer="0.512"/>
  <pageSetup horizontalDpi="600" verticalDpi="600" orientation="landscape" paperSize="9" scale="76" r:id="rId1"/>
  <headerFooter alignWithMargins="0">
    <oddFooter>&amp;C&amp;"ＭＳ Ｐ明朝,標準"&amp;10- &amp;P+30 -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C01134</dc:creator>
  <cp:keywords/>
  <dc:description/>
  <cp:lastModifiedBy>C10010</cp:lastModifiedBy>
  <cp:lastPrinted>2018-10-17T02:11:32Z</cp:lastPrinted>
  <dcterms:created xsi:type="dcterms:W3CDTF">2002-01-22T06:31:09Z</dcterms:created>
  <dcterms:modified xsi:type="dcterms:W3CDTF">2019-09-18T02:24:08Z</dcterms:modified>
  <cp:category/>
  <cp:version/>
  <cp:contentType/>
  <cp:contentStatus/>
</cp:coreProperties>
</file>