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50" windowWidth="11030" windowHeight="8940" tabRatio="866" activeTab="11"/>
  </bookViews>
  <sheets>
    <sheet name="令和3年1月1日現在" sheetId="1" r:id="rId1"/>
    <sheet name="令和3年2月1日現在" sheetId="2" r:id="rId2"/>
    <sheet name="令和3年3月1日現在" sheetId="3" r:id="rId3"/>
    <sheet name="令和3年4月1日現在" sheetId="4" r:id="rId4"/>
    <sheet name="令和3年5月1日現在" sheetId="5" r:id="rId5"/>
    <sheet name="令和3年6月1日現在 " sheetId="6" r:id="rId6"/>
    <sheet name="令和3年7月1日現在" sheetId="7" r:id="rId7"/>
    <sheet name="令和3年8月1日現在" sheetId="8" r:id="rId8"/>
    <sheet name="令和3年9月1日現在" sheetId="9" r:id="rId9"/>
    <sheet name="令和3年10月1日現在 " sheetId="10" r:id="rId10"/>
    <sheet name="令和3年11月1日現在" sheetId="11" r:id="rId11"/>
    <sheet name="令和3年12月1日現在" sheetId="12" r:id="rId12"/>
  </sheets>
  <definedNames/>
  <calcPr calcMode="manual" fullCalcOnLoad="1"/>
</workbook>
</file>

<file path=xl/sharedStrings.xml><?xml version="1.0" encoding="utf-8"?>
<sst xmlns="http://schemas.openxmlformats.org/spreadsheetml/2006/main" count="846" uniqueCount="85">
  <si>
    <t>１世帯当たり</t>
  </si>
  <si>
    <t>性比</t>
  </si>
  <si>
    <t>人口密度</t>
  </si>
  <si>
    <t/>
  </si>
  <si>
    <t>校区名</t>
  </si>
  <si>
    <t>世帯数</t>
  </si>
  <si>
    <t>人口</t>
  </si>
  <si>
    <t>男</t>
  </si>
  <si>
    <t>女</t>
  </si>
  <si>
    <t>うち日本人</t>
  </si>
  <si>
    <t>うち外国人</t>
  </si>
  <si>
    <t>旧久留米市</t>
  </si>
  <si>
    <t>旧田主丸</t>
  </si>
  <si>
    <t>旧北野</t>
  </si>
  <si>
    <t>旧城島町</t>
  </si>
  <si>
    <t>旧三潴町</t>
  </si>
  <si>
    <t>人</t>
  </si>
  <si>
    <t>人／Ｋ㎡</t>
  </si>
  <si>
    <t>面積</t>
  </si>
  <si>
    <t>Ｋ㎡</t>
  </si>
  <si>
    <t>荘島</t>
  </si>
  <si>
    <t>日吉</t>
  </si>
  <si>
    <t>篠山</t>
  </si>
  <si>
    <t>京町</t>
  </si>
  <si>
    <t>南薫</t>
  </si>
  <si>
    <t>鳥飼</t>
  </si>
  <si>
    <t>長門石</t>
  </si>
  <si>
    <t>小森野</t>
  </si>
  <si>
    <t>金丸</t>
  </si>
  <si>
    <t>東国分</t>
  </si>
  <si>
    <t>御井</t>
  </si>
  <si>
    <t>南</t>
  </si>
  <si>
    <t>合川</t>
  </si>
  <si>
    <t>山川</t>
  </si>
  <si>
    <t>上津</t>
  </si>
  <si>
    <t>高良内</t>
  </si>
  <si>
    <t>宮ノ陣</t>
  </si>
  <si>
    <t>山本</t>
  </si>
  <si>
    <t>草野</t>
  </si>
  <si>
    <t>安武</t>
  </si>
  <si>
    <t>荒木</t>
  </si>
  <si>
    <t>大善寺</t>
  </si>
  <si>
    <t>善導寺</t>
  </si>
  <si>
    <t>大橋</t>
  </si>
  <si>
    <t>青峰</t>
  </si>
  <si>
    <t>津福</t>
  </si>
  <si>
    <t>船越</t>
  </si>
  <si>
    <t>水縄</t>
  </si>
  <si>
    <t>田主丸</t>
  </si>
  <si>
    <t>水分</t>
  </si>
  <si>
    <t>竹野</t>
  </si>
  <si>
    <t>川会</t>
  </si>
  <si>
    <t>柴刈</t>
  </si>
  <si>
    <t>弓削</t>
  </si>
  <si>
    <t>北野</t>
  </si>
  <si>
    <t>大城</t>
  </si>
  <si>
    <t>金島</t>
  </si>
  <si>
    <t>城島</t>
  </si>
  <si>
    <t>下田</t>
  </si>
  <si>
    <t>江上</t>
  </si>
  <si>
    <t>青木</t>
  </si>
  <si>
    <t>浮島</t>
  </si>
  <si>
    <t>西牟田</t>
  </si>
  <si>
    <t>犬塚</t>
  </si>
  <si>
    <t>三潴</t>
  </si>
  <si>
    <t>総数</t>
  </si>
  <si>
    <t>西国分</t>
  </si>
  <si>
    <t>校区別人口及び世帯数(令和3年1月1日現在）</t>
  </si>
  <si>
    <t>校区別人口及び世帯数(令和3年2月1日現在）</t>
  </si>
  <si>
    <t>校区別人口及び世帯数(令和3年3月1日現在）</t>
  </si>
  <si>
    <t>校区別人口及び世帯数(令和3年4月1日現在）</t>
  </si>
  <si>
    <t>城島（旧城島）</t>
  </si>
  <si>
    <t>城島（旧下田）</t>
  </si>
  <si>
    <t>城島（旧浮島）</t>
  </si>
  <si>
    <t>校区別人口及び世帯数(令和3年5月1日現在）</t>
  </si>
  <si>
    <t>校区別人口及び世帯数(令和3年6月1日現在）</t>
  </si>
  <si>
    <t>校区別人口及び世帯数(令和3年7月1日現在）</t>
  </si>
  <si>
    <t>校区別人口及び世帯数(令和3年8月1日現在）</t>
  </si>
  <si>
    <t>西国分</t>
  </si>
  <si>
    <t>校区別人口及び世帯数(令和3年9月1日現在）</t>
  </si>
  <si>
    <t>校区別人口及び世帯数(令和3年10月1日現在）</t>
  </si>
  <si>
    <t>校区別人口及び世帯数(令和3年11月1日現在）</t>
  </si>
  <si>
    <t>校区別人口及び世帯数(令和3年12月1日現在）</t>
  </si>
  <si>
    <t>※令和3年4月1日付で、「下田小学校」及び「浮島小学校」は「城島小学校」に統合されました。</t>
  </si>
  <si>
    <t>　 校区別人口とは、小学校校区でとらえたものであり、統計上は旧校区名も併せて表示しています。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</si>
</sst>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1"/>
      <color indexed="12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38" fontId="2" fillId="0" borderId="0" xfId="49" applyFont="1" applyAlignment="1">
      <alignment/>
    </xf>
    <xf numFmtId="38" fontId="2" fillId="0" borderId="0" xfId="49" applyFont="1" applyAlignment="1">
      <alignment horizontal="right"/>
    </xf>
    <xf numFmtId="38" fontId="2" fillId="0" borderId="0" xfId="49" applyFont="1" applyBorder="1" applyAlignment="1">
      <alignment/>
    </xf>
    <xf numFmtId="38" fontId="3" fillId="0" borderId="0" xfId="49" applyFont="1" applyAlignment="1">
      <alignment/>
    </xf>
    <xf numFmtId="40" fontId="3" fillId="0" borderId="0" xfId="49" applyNumberFormat="1" applyFont="1" applyAlignment="1">
      <alignment/>
    </xf>
    <xf numFmtId="176" fontId="3" fillId="0" borderId="0" xfId="49" applyNumberFormat="1" applyFont="1" applyAlignment="1">
      <alignment/>
    </xf>
    <xf numFmtId="0" fontId="6" fillId="0" borderId="0" xfId="0" applyFont="1" applyAlignment="1">
      <alignment/>
    </xf>
    <xf numFmtId="38" fontId="42" fillId="0" borderId="0" xfId="49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pane ySplit="4" topLeftCell="A5" activePane="bottomLeft" state="frozen"/>
      <selection pane="topLeft" activeCell="K57" sqref="K57"/>
      <selection pane="bottomLeft" activeCell="K57" sqref="K57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2.75">
      <c r="A1" s="7"/>
    </row>
    <row r="2" spans="1:6" ht="12.75">
      <c r="A2" s="1"/>
      <c r="B2" s="1" t="s">
        <v>67</v>
      </c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ht="12.75">
      <c r="A5" s="1">
        <v>1</v>
      </c>
      <c r="B5" s="1" t="s">
        <v>66</v>
      </c>
      <c r="C5" s="1">
        <v>7998</v>
      </c>
      <c r="D5" s="1">
        <v>17964</v>
      </c>
      <c r="E5" s="1">
        <v>8286</v>
      </c>
      <c r="F5" s="1">
        <v>9678</v>
      </c>
    </row>
    <row r="6" spans="1:6" ht="12.75">
      <c r="A6" s="1">
        <v>2</v>
      </c>
      <c r="B6" s="1" t="s">
        <v>20</v>
      </c>
      <c r="C6" s="1">
        <v>2754</v>
      </c>
      <c r="D6" s="1">
        <v>5085</v>
      </c>
      <c r="E6" s="1">
        <v>2405</v>
      </c>
      <c r="F6" s="1">
        <v>2680</v>
      </c>
    </row>
    <row r="7" spans="1:6" ht="12.75">
      <c r="A7" s="1">
        <v>3</v>
      </c>
      <c r="B7" s="1" t="s">
        <v>21</v>
      </c>
      <c r="C7" s="1">
        <v>3628</v>
      </c>
      <c r="D7" s="1">
        <v>6903</v>
      </c>
      <c r="E7" s="1">
        <v>3251</v>
      </c>
      <c r="F7" s="1">
        <v>3652</v>
      </c>
    </row>
    <row r="8" spans="1:6" ht="12.75">
      <c r="A8" s="1">
        <v>4</v>
      </c>
      <c r="B8" s="1" t="s">
        <v>22</v>
      </c>
      <c r="C8" s="1">
        <v>3661</v>
      </c>
      <c r="D8" s="1">
        <v>7845</v>
      </c>
      <c r="E8" s="1">
        <v>3760</v>
      </c>
      <c r="F8" s="1">
        <v>4085</v>
      </c>
    </row>
    <row r="9" spans="1:6" ht="12.75">
      <c r="A9" s="1">
        <v>5</v>
      </c>
      <c r="B9" s="1" t="s">
        <v>23</v>
      </c>
      <c r="C9" s="1">
        <v>2856</v>
      </c>
      <c r="D9" s="1">
        <v>5842</v>
      </c>
      <c r="E9" s="1">
        <v>2792</v>
      </c>
      <c r="F9" s="1">
        <v>3050</v>
      </c>
    </row>
    <row r="10" spans="1:6" ht="12.75">
      <c r="A10" s="1">
        <v>6</v>
      </c>
      <c r="B10" s="1" t="s">
        <v>24</v>
      </c>
      <c r="C10" s="1">
        <v>5714</v>
      </c>
      <c r="D10" s="1">
        <v>10787</v>
      </c>
      <c r="E10" s="1">
        <v>5001</v>
      </c>
      <c r="F10" s="1">
        <v>5786</v>
      </c>
    </row>
    <row r="11" spans="1:6" ht="12.75">
      <c r="A11" s="1">
        <v>7</v>
      </c>
      <c r="B11" s="1" t="s">
        <v>25</v>
      </c>
      <c r="C11" s="1">
        <v>5018</v>
      </c>
      <c r="D11" s="1">
        <v>10169</v>
      </c>
      <c r="E11" s="1">
        <v>4919</v>
      </c>
      <c r="F11" s="1">
        <v>5250</v>
      </c>
    </row>
    <row r="12" spans="1:6" ht="12.75">
      <c r="A12" s="1">
        <v>8</v>
      </c>
      <c r="B12" s="1" t="s">
        <v>26</v>
      </c>
      <c r="C12" s="1">
        <v>2817</v>
      </c>
      <c r="D12" s="1">
        <v>6064</v>
      </c>
      <c r="E12" s="1">
        <v>2878</v>
      </c>
      <c r="F12" s="1">
        <v>3186</v>
      </c>
    </row>
    <row r="13" spans="1:6" ht="12.75">
      <c r="A13" s="1">
        <v>9</v>
      </c>
      <c r="B13" s="1" t="s">
        <v>27</v>
      </c>
      <c r="C13" s="1">
        <v>2080</v>
      </c>
      <c r="D13" s="1">
        <v>4672</v>
      </c>
      <c r="E13" s="1">
        <v>2315</v>
      </c>
      <c r="F13" s="1">
        <v>2357</v>
      </c>
    </row>
    <row r="14" spans="1:6" ht="12.75">
      <c r="A14" s="1">
        <v>10</v>
      </c>
      <c r="B14" s="1" t="s">
        <v>28</v>
      </c>
      <c r="C14" s="1">
        <v>7183</v>
      </c>
      <c r="D14" s="1">
        <v>13582</v>
      </c>
      <c r="E14" s="1">
        <v>6222</v>
      </c>
      <c r="F14" s="1">
        <v>7360</v>
      </c>
    </row>
    <row r="15" spans="1:6" ht="12.75">
      <c r="A15" s="1">
        <v>11</v>
      </c>
      <c r="B15" s="1" t="s">
        <v>29</v>
      </c>
      <c r="C15" s="1">
        <v>5723</v>
      </c>
      <c r="D15" s="1">
        <v>11883</v>
      </c>
      <c r="E15" s="1">
        <v>5732</v>
      </c>
      <c r="F15" s="1">
        <v>6151</v>
      </c>
    </row>
    <row r="16" spans="1:6" ht="12.75">
      <c r="A16" s="1">
        <v>12</v>
      </c>
      <c r="B16" s="1" t="s">
        <v>30</v>
      </c>
      <c r="C16" s="1">
        <v>4813</v>
      </c>
      <c r="D16" s="1">
        <v>9275</v>
      </c>
      <c r="E16" s="1">
        <v>4610</v>
      </c>
      <c r="F16" s="1">
        <v>4665</v>
      </c>
    </row>
    <row r="17" spans="1:6" ht="12.75">
      <c r="A17" s="1">
        <v>13</v>
      </c>
      <c r="B17" s="1" t="s">
        <v>31</v>
      </c>
      <c r="C17" s="1">
        <v>7412</v>
      </c>
      <c r="D17" s="1">
        <v>16901</v>
      </c>
      <c r="E17" s="1">
        <v>7918</v>
      </c>
      <c r="F17" s="1">
        <v>8983</v>
      </c>
    </row>
    <row r="18" spans="1:6" ht="12.75">
      <c r="A18" s="1">
        <v>14</v>
      </c>
      <c r="B18" s="1" t="s">
        <v>32</v>
      </c>
      <c r="C18" s="1">
        <v>7119</v>
      </c>
      <c r="D18" s="1">
        <v>14312</v>
      </c>
      <c r="E18" s="1">
        <v>6956</v>
      </c>
      <c r="F18" s="1">
        <v>7356</v>
      </c>
    </row>
    <row r="19" spans="1:6" ht="12.75">
      <c r="A19" s="1">
        <v>15</v>
      </c>
      <c r="B19" s="1" t="s">
        <v>33</v>
      </c>
      <c r="C19" s="1">
        <v>2976</v>
      </c>
      <c r="D19" s="1">
        <v>6869</v>
      </c>
      <c r="E19" s="1">
        <v>3359</v>
      </c>
      <c r="F19" s="1">
        <v>3510</v>
      </c>
    </row>
    <row r="20" spans="1:6" ht="12.75">
      <c r="A20" s="1">
        <v>16</v>
      </c>
      <c r="B20" s="1" t="s">
        <v>34</v>
      </c>
      <c r="C20" s="1">
        <v>7426</v>
      </c>
      <c r="D20" s="1">
        <v>15953</v>
      </c>
      <c r="E20" s="1">
        <v>7827</v>
      </c>
      <c r="F20" s="1">
        <v>8126</v>
      </c>
    </row>
    <row r="21" spans="1:6" ht="12.75">
      <c r="A21" s="1">
        <v>17</v>
      </c>
      <c r="B21" s="1" t="s">
        <v>35</v>
      </c>
      <c r="C21" s="1">
        <v>4483</v>
      </c>
      <c r="D21" s="1">
        <v>10224</v>
      </c>
      <c r="E21" s="1">
        <v>5020</v>
      </c>
      <c r="F21" s="1">
        <v>5204</v>
      </c>
    </row>
    <row r="22" spans="1:6" ht="12.75">
      <c r="A22" s="1">
        <v>18</v>
      </c>
      <c r="B22" s="1" t="s">
        <v>36</v>
      </c>
      <c r="C22" s="1">
        <v>4105</v>
      </c>
      <c r="D22" s="1">
        <v>9394</v>
      </c>
      <c r="E22" s="1">
        <v>4288</v>
      </c>
      <c r="F22" s="1">
        <v>5106</v>
      </c>
    </row>
    <row r="23" spans="1:6" ht="12.75">
      <c r="A23" s="1">
        <v>19</v>
      </c>
      <c r="B23" s="1" t="s">
        <v>37</v>
      </c>
      <c r="C23" s="1">
        <v>1303</v>
      </c>
      <c r="D23" s="1">
        <v>2911</v>
      </c>
      <c r="E23" s="1">
        <v>1349</v>
      </c>
      <c r="F23" s="1">
        <v>1562</v>
      </c>
    </row>
    <row r="24" spans="1:6" ht="12.75">
      <c r="A24" s="1">
        <v>20</v>
      </c>
      <c r="B24" s="1" t="s">
        <v>38</v>
      </c>
      <c r="C24" s="1">
        <v>808</v>
      </c>
      <c r="D24" s="1">
        <v>1971</v>
      </c>
      <c r="E24" s="1">
        <v>981</v>
      </c>
      <c r="F24" s="1">
        <v>990</v>
      </c>
    </row>
    <row r="25" spans="1:6" ht="12.75">
      <c r="A25" s="1">
        <v>21</v>
      </c>
      <c r="B25" s="1" t="s">
        <v>39</v>
      </c>
      <c r="C25" s="1">
        <v>2445</v>
      </c>
      <c r="D25" s="1">
        <v>5792</v>
      </c>
      <c r="E25" s="1">
        <v>2773</v>
      </c>
      <c r="F25" s="1">
        <v>3019</v>
      </c>
    </row>
    <row r="26" spans="1:6" ht="12.75">
      <c r="A26" s="1">
        <v>22</v>
      </c>
      <c r="B26" s="1" t="s">
        <v>40</v>
      </c>
      <c r="C26" s="1">
        <v>5543</v>
      </c>
      <c r="D26" s="1">
        <v>12883</v>
      </c>
      <c r="E26" s="1">
        <v>6214</v>
      </c>
      <c r="F26" s="1">
        <v>6669</v>
      </c>
    </row>
    <row r="27" spans="1:6" ht="12.75">
      <c r="A27" s="1">
        <v>23</v>
      </c>
      <c r="B27" s="1" t="s">
        <v>41</v>
      </c>
      <c r="C27" s="1">
        <v>3247</v>
      </c>
      <c r="D27" s="1">
        <v>7951</v>
      </c>
      <c r="E27" s="1">
        <v>3694</v>
      </c>
      <c r="F27" s="1">
        <v>4257</v>
      </c>
    </row>
    <row r="28" spans="1:6" ht="12.75">
      <c r="A28" s="1">
        <v>24</v>
      </c>
      <c r="B28" s="1" t="s">
        <v>42</v>
      </c>
      <c r="C28" s="1">
        <v>3158</v>
      </c>
      <c r="D28" s="1">
        <v>7653</v>
      </c>
      <c r="E28" s="1">
        <v>3615</v>
      </c>
      <c r="F28" s="1">
        <v>4038</v>
      </c>
    </row>
    <row r="29" spans="1:6" ht="12.75">
      <c r="A29" s="1">
        <v>25</v>
      </c>
      <c r="B29" s="1" t="s">
        <v>43</v>
      </c>
      <c r="C29" s="1">
        <v>670</v>
      </c>
      <c r="D29" s="1">
        <v>1734</v>
      </c>
      <c r="E29" s="1">
        <v>828</v>
      </c>
      <c r="F29" s="1">
        <v>906</v>
      </c>
    </row>
    <row r="30" spans="1:6" ht="12.75">
      <c r="A30" s="1">
        <v>26</v>
      </c>
      <c r="B30" s="1" t="s">
        <v>44</v>
      </c>
      <c r="C30" s="1">
        <v>1366</v>
      </c>
      <c r="D30" s="1">
        <v>2422</v>
      </c>
      <c r="E30" s="1">
        <v>1074</v>
      </c>
      <c r="F30" s="1">
        <v>1348</v>
      </c>
    </row>
    <row r="31" spans="1:6" ht="12.75">
      <c r="A31" s="1">
        <v>27</v>
      </c>
      <c r="B31" s="1" t="s">
        <v>45</v>
      </c>
      <c r="C31" s="1">
        <v>5610</v>
      </c>
      <c r="D31" s="1">
        <v>12106</v>
      </c>
      <c r="E31" s="1">
        <v>5653</v>
      </c>
      <c r="F31" s="1">
        <v>6453</v>
      </c>
    </row>
    <row r="32" spans="1:6" ht="12.75">
      <c r="A32" s="1">
        <v>28</v>
      </c>
      <c r="B32" s="1" t="s">
        <v>46</v>
      </c>
      <c r="C32" s="1">
        <v>667</v>
      </c>
      <c r="D32" s="1">
        <v>1869</v>
      </c>
      <c r="E32" s="1">
        <v>896</v>
      </c>
      <c r="F32" s="1">
        <v>973</v>
      </c>
    </row>
    <row r="33" spans="1:6" ht="12.75">
      <c r="A33" s="1">
        <v>29</v>
      </c>
      <c r="B33" s="1" t="s">
        <v>47</v>
      </c>
      <c r="C33" s="1">
        <v>937</v>
      </c>
      <c r="D33" s="1">
        <v>2536</v>
      </c>
      <c r="E33" s="1">
        <v>1189</v>
      </c>
      <c r="F33" s="1">
        <v>1347</v>
      </c>
    </row>
    <row r="34" spans="1:6" ht="12.75">
      <c r="A34" s="1">
        <v>30</v>
      </c>
      <c r="B34" s="1" t="s">
        <v>48</v>
      </c>
      <c r="C34" s="1">
        <v>2482</v>
      </c>
      <c r="D34" s="1">
        <v>6156</v>
      </c>
      <c r="E34" s="1">
        <v>2870</v>
      </c>
      <c r="F34" s="1">
        <v>3286</v>
      </c>
    </row>
    <row r="35" spans="1:6" ht="12.75">
      <c r="A35" s="1">
        <v>31</v>
      </c>
      <c r="B35" s="1" t="s">
        <v>49</v>
      </c>
      <c r="C35" s="1">
        <v>663</v>
      </c>
      <c r="D35" s="1">
        <v>1944</v>
      </c>
      <c r="E35" s="1">
        <v>916</v>
      </c>
      <c r="F35" s="1">
        <v>1028</v>
      </c>
    </row>
    <row r="36" spans="1:6" ht="12.75">
      <c r="A36" s="1">
        <v>32</v>
      </c>
      <c r="B36" s="1" t="s">
        <v>50</v>
      </c>
      <c r="C36" s="1">
        <v>977</v>
      </c>
      <c r="D36" s="1">
        <v>2494</v>
      </c>
      <c r="E36" s="1">
        <v>1221</v>
      </c>
      <c r="F36" s="1">
        <v>1273</v>
      </c>
    </row>
    <row r="37" spans="1:6" ht="12.75">
      <c r="A37" s="1">
        <v>33</v>
      </c>
      <c r="B37" s="1" t="s">
        <v>51</v>
      </c>
      <c r="C37" s="1">
        <v>705</v>
      </c>
      <c r="D37" s="1">
        <v>1983</v>
      </c>
      <c r="E37" s="1">
        <v>912</v>
      </c>
      <c r="F37" s="1">
        <v>1071</v>
      </c>
    </row>
    <row r="38" spans="1:6" ht="12.75">
      <c r="A38" s="1">
        <v>34</v>
      </c>
      <c r="B38" s="1" t="s">
        <v>52</v>
      </c>
      <c r="C38" s="1">
        <v>702</v>
      </c>
      <c r="D38" s="1">
        <v>1869</v>
      </c>
      <c r="E38" s="1">
        <v>868</v>
      </c>
      <c r="F38" s="1">
        <v>1001</v>
      </c>
    </row>
    <row r="39" spans="1:6" ht="12.75">
      <c r="A39" s="1">
        <v>35</v>
      </c>
      <c r="B39" s="1" t="s">
        <v>53</v>
      </c>
      <c r="C39" s="1">
        <v>1070</v>
      </c>
      <c r="D39" s="1">
        <v>2593</v>
      </c>
      <c r="E39" s="1">
        <v>1178</v>
      </c>
      <c r="F39" s="1">
        <v>1415</v>
      </c>
    </row>
    <row r="40" spans="1:6" ht="12.75">
      <c r="A40" s="1">
        <v>36</v>
      </c>
      <c r="B40" s="1" t="s">
        <v>54</v>
      </c>
      <c r="C40" s="1">
        <v>3513</v>
      </c>
      <c r="D40" s="1">
        <v>8712</v>
      </c>
      <c r="E40" s="1">
        <v>4115</v>
      </c>
      <c r="F40" s="1">
        <v>4597</v>
      </c>
    </row>
    <row r="41" spans="1:6" ht="12.75">
      <c r="A41" s="1">
        <v>37</v>
      </c>
      <c r="B41" s="1" t="s">
        <v>55</v>
      </c>
      <c r="C41" s="1">
        <v>1697</v>
      </c>
      <c r="D41" s="1">
        <v>4082</v>
      </c>
      <c r="E41" s="1">
        <v>1919</v>
      </c>
      <c r="F41" s="1">
        <v>2163</v>
      </c>
    </row>
    <row r="42" spans="1:6" ht="12.75">
      <c r="A42" s="1">
        <v>38</v>
      </c>
      <c r="B42" s="1" t="s">
        <v>56</v>
      </c>
      <c r="C42" s="1">
        <v>862</v>
      </c>
      <c r="D42" s="1">
        <v>2071</v>
      </c>
      <c r="E42" s="1">
        <v>969</v>
      </c>
      <c r="F42" s="1">
        <v>1102</v>
      </c>
    </row>
    <row r="43" spans="1:6" ht="12.75">
      <c r="A43" s="1">
        <v>39</v>
      </c>
      <c r="B43" s="1" t="s">
        <v>57</v>
      </c>
      <c r="C43" s="1">
        <v>1843</v>
      </c>
      <c r="D43" s="1">
        <v>4693</v>
      </c>
      <c r="E43" s="1">
        <v>2244</v>
      </c>
      <c r="F43" s="1">
        <v>2449</v>
      </c>
    </row>
    <row r="44" spans="1:6" ht="12.75">
      <c r="A44" s="1">
        <v>40</v>
      </c>
      <c r="B44" s="1" t="s">
        <v>58</v>
      </c>
      <c r="C44" s="1">
        <v>301</v>
      </c>
      <c r="D44" s="1">
        <v>823</v>
      </c>
      <c r="E44" s="1">
        <v>379</v>
      </c>
      <c r="F44" s="1">
        <v>444</v>
      </c>
    </row>
    <row r="45" spans="1:6" ht="12.75">
      <c r="A45" s="1">
        <v>41</v>
      </c>
      <c r="B45" s="1" t="s">
        <v>59</v>
      </c>
      <c r="C45" s="1">
        <v>1125</v>
      </c>
      <c r="D45" s="1">
        <v>2921</v>
      </c>
      <c r="E45" s="1">
        <v>1395</v>
      </c>
      <c r="F45" s="1">
        <v>1526</v>
      </c>
    </row>
    <row r="46" spans="1:6" ht="12.75">
      <c r="A46" s="1">
        <v>42</v>
      </c>
      <c r="B46" s="1" t="s">
        <v>60</v>
      </c>
      <c r="C46" s="1">
        <v>1043</v>
      </c>
      <c r="D46" s="1">
        <v>2535</v>
      </c>
      <c r="E46" s="1">
        <v>1190</v>
      </c>
      <c r="F46" s="1">
        <v>1345</v>
      </c>
    </row>
    <row r="47" spans="1:6" ht="12.75">
      <c r="A47" s="1">
        <v>43</v>
      </c>
      <c r="B47" s="1" t="s">
        <v>61</v>
      </c>
      <c r="C47" s="1">
        <v>222</v>
      </c>
      <c r="D47" s="1">
        <v>530</v>
      </c>
      <c r="E47" s="1">
        <v>236</v>
      </c>
      <c r="F47" s="1">
        <v>294</v>
      </c>
    </row>
    <row r="48" spans="1:6" ht="12.75">
      <c r="A48" s="1">
        <v>44</v>
      </c>
      <c r="B48" s="1" t="s">
        <v>62</v>
      </c>
      <c r="C48" s="1">
        <v>1779</v>
      </c>
      <c r="D48" s="1">
        <v>4746</v>
      </c>
      <c r="E48" s="1">
        <v>2293</v>
      </c>
      <c r="F48" s="1">
        <v>2453</v>
      </c>
    </row>
    <row r="49" spans="1:6" ht="12.75">
      <c r="A49" s="1">
        <v>45</v>
      </c>
      <c r="B49" s="1" t="s">
        <v>63</v>
      </c>
      <c r="C49" s="1">
        <v>2461</v>
      </c>
      <c r="D49" s="1">
        <v>6243</v>
      </c>
      <c r="E49" s="1">
        <v>2987</v>
      </c>
      <c r="F49" s="1">
        <v>3256</v>
      </c>
    </row>
    <row r="50" spans="1:6" ht="12.75">
      <c r="A50" s="1">
        <v>46</v>
      </c>
      <c r="B50" s="1" t="s">
        <v>64</v>
      </c>
      <c r="C50" s="1">
        <v>2567</v>
      </c>
      <c r="D50" s="1">
        <v>6719</v>
      </c>
      <c r="E50" s="1">
        <v>3225</v>
      </c>
      <c r="F50" s="1">
        <v>3494</v>
      </c>
    </row>
    <row r="51" spans="1:6" ht="12.75">
      <c r="A51" s="1"/>
      <c r="B51" s="3" t="s">
        <v>65</v>
      </c>
      <c r="C51" s="1">
        <v>137532</v>
      </c>
      <c r="D51" s="1">
        <v>304666</v>
      </c>
      <c r="E51" s="1">
        <v>144722</v>
      </c>
      <c r="F51" s="1">
        <v>159944</v>
      </c>
    </row>
    <row r="52" spans="1:6" ht="12.75">
      <c r="A52" s="1"/>
      <c r="B52" s="3" t="s">
        <v>9</v>
      </c>
      <c r="C52" s="1">
        <f>C51-C53</f>
        <v>134186</v>
      </c>
      <c r="D52" s="1">
        <f>D51-D53</f>
        <v>300201</v>
      </c>
      <c r="E52" s="1">
        <f>E51-E53</f>
        <v>142818</v>
      </c>
      <c r="F52" s="1">
        <f>F51-F53</f>
        <v>157383</v>
      </c>
    </row>
    <row r="53" spans="1:6" ht="12.75">
      <c r="A53" s="1"/>
      <c r="B53" s="3" t="s">
        <v>10</v>
      </c>
      <c r="C53" s="1">
        <v>3346</v>
      </c>
      <c r="D53" s="1">
        <v>4465</v>
      </c>
      <c r="E53" s="1">
        <v>1904</v>
      </c>
      <c r="F53" s="1">
        <v>2561</v>
      </c>
    </row>
    <row r="54" spans="1:6" ht="12.75">
      <c r="A54" s="1"/>
      <c r="B54" s="3" t="s">
        <v>3</v>
      </c>
      <c r="C54" s="1"/>
      <c r="D54" s="1"/>
      <c r="E54" s="1"/>
      <c r="F54" s="1"/>
    </row>
    <row r="55" spans="1:6" ht="12.75">
      <c r="A55" s="1"/>
      <c r="B55" s="3" t="s">
        <v>3</v>
      </c>
      <c r="C55" s="1"/>
      <c r="D55" s="1"/>
      <c r="E55" s="1"/>
      <c r="F55" s="1"/>
    </row>
    <row r="56" spans="1:6" ht="12.75">
      <c r="A56" s="1"/>
      <c r="B56" s="3" t="s">
        <v>11</v>
      </c>
      <c r="C56" s="1">
        <f>SUM(C5:C31)</f>
        <v>111916</v>
      </c>
      <c r="D56" s="1">
        <f>SUM(D5:D31)</f>
        <v>239147</v>
      </c>
      <c r="E56" s="1">
        <f>SUM(E5:E31)</f>
        <v>113720</v>
      </c>
      <c r="F56" s="1">
        <f>SUM(F5:F31)</f>
        <v>125427</v>
      </c>
    </row>
    <row r="57" spans="1:6" ht="12.75">
      <c r="A57" s="1"/>
      <c r="B57" s="3" t="s">
        <v>12</v>
      </c>
      <c r="C57" s="1">
        <f>SUM(C32:C38)</f>
        <v>7133</v>
      </c>
      <c r="D57" s="1">
        <f>SUM(D32:D38)</f>
        <v>18851</v>
      </c>
      <c r="E57" s="1">
        <f>SUM(E32:E38)</f>
        <v>8872</v>
      </c>
      <c r="F57" s="1">
        <f>SUM(F32:F38)</f>
        <v>9979</v>
      </c>
    </row>
    <row r="58" spans="1:6" ht="12.75">
      <c r="A58" s="1"/>
      <c r="B58" s="3" t="s">
        <v>13</v>
      </c>
      <c r="C58" s="1">
        <f>SUM(C39:C42)</f>
        <v>7142</v>
      </c>
      <c r="D58" s="1">
        <f>SUM(D39:D42)</f>
        <v>17458</v>
      </c>
      <c r="E58" s="1">
        <f>SUM(E39:E42)</f>
        <v>8181</v>
      </c>
      <c r="F58" s="1">
        <f>SUM(F39:F42)</f>
        <v>9277</v>
      </c>
    </row>
    <row r="59" spans="1:6" ht="12.75">
      <c r="A59" s="1"/>
      <c r="B59" s="3" t="s">
        <v>14</v>
      </c>
      <c r="C59" s="1">
        <f>SUM(C43:C47)</f>
        <v>4534</v>
      </c>
      <c r="D59" s="1">
        <f>SUM(D43:D47)</f>
        <v>11502</v>
      </c>
      <c r="E59" s="1">
        <f>SUM(E43:E47)</f>
        <v>5444</v>
      </c>
      <c r="F59" s="1">
        <f>SUM(F43:F47)</f>
        <v>6058</v>
      </c>
    </row>
    <row r="60" spans="1:6" ht="12.75">
      <c r="A60" s="1"/>
      <c r="B60" s="3" t="s">
        <v>15</v>
      </c>
      <c r="C60" s="1">
        <f>SUM(C48:C50)</f>
        <v>6807</v>
      </c>
      <c r="D60" s="1">
        <f>SUM(D48:D50)</f>
        <v>17708</v>
      </c>
      <c r="E60" s="1">
        <f>SUM(E48:E50)</f>
        <v>8505</v>
      </c>
      <c r="F60" s="1">
        <f>SUM(F48:F50)</f>
        <v>9203</v>
      </c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4" t="s">
        <v>0</v>
      </c>
      <c r="C62" s="4"/>
      <c r="D62" s="5">
        <f>D51/C51</f>
        <v>2.2152371811651106</v>
      </c>
      <c r="E62" s="4" t="s">
        <v>16</v>
      </c>
      <c r="F62" s="1"/>
    </row>
    <row r="63" spans="1:6" ht="12.75">
      <c r="A63" s="1"/>
      <c r="B63" s="4" t="s">
        <v>1</v>
      </c>
      <c r="C63" s="4"/>
      <c r="D63" s="5">
        <f>E51/F51*100</f>
        <v>90.48291902165758</v>
      </c>
      <c r="E63" s="4"/>
      <c r="F63" s="1"/>
    </row>
    <row r="64" spans="1:6" ht="12.75">
      <c r="A64" s="1"/>
      <c r="B64" s="4" t="s">
        <v>2</v>
      </c>
      <c r="C64" s="4"/>
      <c r="D64" s="6">
        <f>D51/D65</f>
        <v>1324.8651939467734</v>
      </c>
      <c r="E64" s="4" t="s">
        <v>17</v>
      </c>
      <c r="F64" s="1"/>
    </row>
    <row r="65" spans="1:6" ht="12.75">
      <c r="A65" s="1"/>
      <c r="B65" s="4" t="s">
        <v>18</v>
      </c>
      <c r="C65" s="4"/>
      <c r="D65" s="5">
        <v>229.96</v>
      </c>
      <c r="E65" s="4" t="s">
        <v>19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pane ySplit="7" topLeftCell="A50" activePane="bottomLeft" state="frozen"/>
      <selection pane="topLeft" activeCell="K57" sqref="K57"/>
      <selection pane="bottomLeft" activeCell="K57" sqref="K57"/>
    </sheetView>
  </sheetViews>
  <sheetFormatPr defaultColWidth="9.00390625" defaultRowHeight="13.5"/>
  <cols>
    <col min="1" max="1" width="9.125" style="0" bestFit="1" customWidth="1"/>
    <col min="2" max="2" width="15.25390625" style="0" customWidth="1"/>
    <col min="3" max="6" width="9.25390625" style="0" bestFit="1" customWidth="1"/>
  </cols>
  <sheetData>
    <row r="1" ht="12.75">
      <c r="A1" s="7"/>
    </row>
    <row r="2" spans="1:6" ht="12.75">
      <c r="A2" s="1"/>
      <c r="B2" s="1" t="s">
        <v>80</v>
      </c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8" t="s">
        <v>83</v>
      </c>
      <c r="C4" s="1"/>
      <c r="D4" s="1"/>
      <c r="E4" s="1"/>
      <c r="F4" s="1"/>
    </row>
    <row r="5" spans="1:6" ht="12.75">
      <c r="A5" s="1"/>
      <c r="B5" s="8" t="s">
        <v>84</v>
      </c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 t="s">
        <v>4</v>
      </c>
      <c r="C7" s="2" t="s">
        <v>5</v>
      </c>
      <c r="D7" s="2" t="s">
        <v>6</v>
      </c>
      <c r="E7" s="2" t="s">
        <v>7</v>
      </c>
      <c r="F7" s="2" t="s">
        <v>8</v>
      </c>
    </row>
    <row r="8" spans="1:6" ht="12.75">
      <c r="A8" s="1">
        <v>1</v>
      </c>
      <c r="B8" s="1" t="s">
        <v>78</v>
      </c>
      <c r="C8" s="1">
        <v>8064</v>
      </c>
      <c r="D8" s="1">
        <v>17930</v>
      </c>
      <c r="E8" s="1">
        <v>8258</v>
      </c>
      <c r="F8" s="1">
        <v>9672</v>
      </c>
    </row>
    <row r="9" spans="1:6" ht="12.75">
      <c r="A9" s="1">
        <v>2</v>
      </c>
      <c r="B9" s="1" t="s">
        <v>20</v>
      </c>
      <c r="C9" s="1">
        <v>2750</v>
      </c>
      <c r="D9" s="1">
        <v>5084</v>
      </c>
      <c r="E9" s="1">
        <v>2427</v>
      </c>
      <c r="F9" s="1">
        <v>2657</v>
      </c>
    </row>
    <row r="10" spans="1:6" ht="12.75">
      <c r="A10" s="1">
        <v>3</v>
      </c>
      <c r="B10" s="1" t="s">
        <v>21</v>
      </c>
      <c r="C10" s="1">
        <v>3668</v>
      </c>
      <c r="D10" s="1">
        <v>7026</v>
      </c>
      <c r="E10" s="1">
        <v>3291</v>
      </c>
      <c r="F10" s="1">
        <v>3735</v>
      </c>
    </row>
    <row r="11" spans="1:6" ht="12.75">
      <c r="A11" s="1">
        <v>4</v>
      </c>
      <c r="B11" s="1" t="s">
        <v>22</v>
      </c>
      <c r="C11" s="1">
        <v>3696</v>
      </c>
      <c r="D11" s="1">
        <v>7873</v>
      </c>
      <c r="E11" s="1">
        <v>3766</v>
      </c>
      <c r="F11" s="1">
        <v>4107</v>
      </c>
    </row>
    <row r="12" spans="1:6" ht="12.75">
      <c r="A12" s="1">
        <v>5</v>
      </c>
      <c r="B12" s="1" t="s">
        <v>23</v>
      </c>
      <c r="C12" s="1">
        <v>2905</v>
      </c>
      <c r="D12" s="1">
        <v>5820</v>
      </c>
      <c r="E12" s="1">
        <v>2784</v>
      </c>
      <c r="F12" s="1">
        <v>3036</v>
      </c>
    </row>
    <row r="13" spans="1:6" ht="12.75">
      <c r="A13" s="1">
        <v>6</v>
      </c>
      <c r="B13" s="1" t="s">
        <v>24</v>
      </c>
      <c r="C13" s="1">
        <v>5777</v>
      </c>
      <c r="D13" s="1">
        <v>10797</v>
      </c>
      <c r="E13" s="1">
        <v>5004</v>
      </c>
      <c r="F13" s="1">
        <v>5793</v>
      </c>
    </row>
    <row r="14" spans="1:6" ht="12.75">
      <c r="A14" s="1">
        <v>7</v>
      </c>
      <c r="B14" s="1" t="s">
        <v>25</v>
      </c>
      <c r="C14" s="1">
        <v>5081</v>
      </c>
      <c r="D14" s="1">
        <v>10233</v>
      </c>
      <c r="E14" s="1">
        <v>4954</v>
      </c>
      <c r="F14" s="1">
        <v>5279</v>
      </c>
    </row>
    <row r="15" spans="1:6" ht="12.75">
      <c r="A15" s="1">
        <v>8</v>
      </c>
      <c r="B15" s="1" t="s">
        <v>26</v>
      </c>
      <c r="C15" s="1">
        <v>2806</v>
      </c>
      <c r="D15" s="1">
        <v>6008</v>
      </c>
      <c r="E15" s="1">
        <v>2853</v>
      </c>
      <c r="F15" s="1">
        <v>3155</v>
      </c>
    </row>
    <row r="16" spans="1:6" ht="12.75">
      <c r="A16" s="1">
        <v>9</v>
      </c>
      <c r="B16" s="1" t="s">
        <v>27</v>
      </c>
      <c r="C16" s="1">
        <v>2144</v>
      </c>
      <c r="D16" s="1">
        <v>4712</v>
      </c>
      <c r="E16" s="1">
        <v>2356</v>
      </c>
      <c r="F16" s="1">
        <v>2356</v>
      </c>
    </row>
    <row r="17" spans="1:6" ht="12.75">
      <c r="A17" s="1">
        <v>10</v>
      </c>
      <c r="B17" s="1" t="s">
        <v>28</v>
      </c>
      <c r="C17" s="1">
        <v>7265</v>
      </c>
      <c r="D17" s="1">
        <v>13616</v>
      </c>
      <c r="E17" s="1">
        <v>6213</v>
      </c>
      <c r="F17" s="1">
        <v>7403</v>
      </c>
    </row>
    <row r="18" spans="1:6" ht="12.75">
      <c r="A18" s="1">
        <v>11</v>
      </c>
      <c r="B18" s="1" t="s">
        <v>29</v>
      </c>
      <c r="C18" s="1">
        <v>5726</v>
      </c>
      <c r="D18" s="1">
        <v>11810</v>
      </c>
      <c r="E18" s="1">
        <v>5708</v>
      </c>
      <c r="F18" s="1">
        <v>6102</v>
      </c>
    </row>
    <row r="19" spans="1:6" ht="12.75">
      <c r="A19" s="1">
        <v>12</v>
      </c>
      <c r="B19" s="1" t="s">
        <v>30</v>
      </c>
      <c r="C19" s="1">
        <v>4812</v>
      </c>
      <c r="D19" s="1">
        <v>9248</v>
      </c>
      <c r="E19" s="1">
        <v>4621</v>
      </c>
      <c r="F19" s="1">
        <v>4627</v>
      </c>
    </row>
    <row r="20" spans="1:6" ht="12.75">
      <c r="A20" s="1">
        <v>13</v>
      </c>
      <c r="B20" s="1" t="s">
        <v>31</v>
      </c>
      <c r="C20" s="1">
        <v>7482</v>
      </c>
      <c r="D20" s="1">
        <v>16900</v>
      </c>
      <c r="E20" s="1">
        <v>7895</v>
      </c>
      <c r="F20" s="1">
        <v>9005</v>
      </c>
    </row>
    <row r="21" spans="1:6" ht="12.75">
      <c r="A21" s="1">
        <v>14</v>
      </c>
      <c r="B21" s="1" t="s">
        <v>32</v>
      </c>
      <c r="C21" s="1">
        <v>7156</v>
      </c>
      <c r="D21" s="1">
        <v>14196</v>
      </c>
      <c r="E21" s="1">
        <v>6907</v>
      </c>
      <c r="F21" s="1">
        <v>7289</v>
      </c>
    </row>
    <row r="22" spans="1:6" ht="12.75">
      <c r="A22" s="1">
        <v>15</v>
      </c>
      <c r="B22" s="1" t="s">
        <v>33</v>
      </c>
      <c r="C22" s="1">
        <v>2982</v>
      </c>
      <c r="D22" s="1">
        <v>6807</v>
      </c>
      <c r="E22" s="1">
        <v>3312</v>
      </c>
      <c r="F22" s="1">
        <v>3495</v>
      </c>
    </row>
    <row r="23" spans="1:6" ht="12.75">
      <c r="A23" s="1">
        <v>16</v>
      </c>
      <c r="B23" s="1" t="s">
        <v>34</v>
      </c>
      <c r="C23" s="1">
        <v>7496</v>
      </c>
      <c r="D23" s="1">
        <v>15923</v>
      </c>
      <c r="E23" s="1">
        <v>7796</v>
      </c>
      <c r="F23" s="1">
        <v>8127</v>
      </c>
    </row>
    <row r="24" spans="1:6" ht="12.75">
      <c r="A24" s="1">
        <v>17</v>
      </c>
      <c r="B24" s="1" t="s">
        <v>35</v>
      </c>
      <c r="C24" s="1">
        <v>4545</v>
      </c>
      <c r="D24" s="1">
        <v>10186</v>
      </c>
      <c r="E24" s="1">
        <v>5027</v>
      </c>
      <c r="F24" s="1">
        <v>5159</v>
      </c>
    </row>
    <row r="25" spans="1:6" ht="12.75">
      <c r="A25" s="1">
        <v>18</v>
      </c>
      <c r="B25" s="1" t="s">
        <v>36</v>
      </c>
      <c r="C25" s="1">
        <v>4121</v>
      </c>
      <c r="D25" s="1">
        <v>9338</v>
      </c>
      <c r="E25" s="1">
        <v>4242</v>
      </c>
      <c r="F25" s="1">
        <v>5096</v>
      </c>
    </row>
    <row r="26" spans="1:6" ht="12.75">
      <c r="A26" s="1">
        <v>19</v>
      </c>
      <c r="B26" s="1" t="s">
        <v>37</v>
      </c>
      <c r="C26" s="1">
        <v>1291</v>
      </c>
      <c r="D26" s="1">
        <v>2875</v>
      </c>
      <c r="E26" s="1">
        <v>1334</v>
      </c>
      <c r="F26" s="1">
        <v>1541</v>
      </c>
    </row>
    <row r="27" spans="1:6" ht="12.75">
      <c r="A27" s="1">
        <v>20</v>
      </c>
      <c r="B27" s="1" t="s">
        <v>38</v>
      </c>
      <c r="C27" s="1">
        <v>802</v>
      </c>
      <c r="D27" s="1">
        <v>1931</v>
      </c>
      <c r="E27" s="1">
        <v>964</v>
      </c>
      <c r="F27" s="1">
        <v>967</v>
      </c>
    </row>
    <row r="28" spans="1:6" ht="12.75">
      <c r="A28" s="1">
        <v>21</v>
      </c>
      <c r="B28" s="1" t="s">
        <v>39</v>
      </c>
      <c r="C28" s="1">
        <v>2444</v>
      </c>
      <c r="D28" s="1">
        <v>5733</v>
      </c>
      <c r="E28" s="1">
        <v>2734</v>
      </c>
      <c r="F28" s="1">
        <v>2999</v>
      </c>
    </row>
    <row r="29" spans="1:6" ht="12.75">
      <c r="A29" s="1">
        <v>22</v>
      </c>
      <c r="B29" s="1" t="s">
        <v>40</v>
      </c>
      <c r="C29" s="1">
        <v>5579</v>
      </c>
      <c r="D29" s="1">
        <v>12844</v>
      </c>
      <c r="E29" s="1">
        <v>6196</v>
      </c>
      <c r="F29" s="1">
        <v>6648</v>
      </c>
    </row>
    <row r="30" spans="1:6" ht="12.75">
      <c r="A30" s="1">
        <v>23</v>
      </c>
      <c r="B30" s="1" t="s">
        <v>41</v>
      </c>
      <c r="C30" s="1">
        <v>3283</v>
      </c>
      <c r="D30" s="1">
        <v>7908</v>
      </c>
      <c r="E30" s="1">
        <v>3678</v>
      </c>
      <c r="F30" s="1">
        <v>4230</v>
      </c>
    </row>
    <row r="31" spans="1:6" ht="12.75">
      <c r="A31" s="1">
        <v>24</v>
      </c>
      <c r="B31" s="1" t="s">
        <v>42</v>
      </c>
      <c r="C31" s="1">
        <v>3160</v>
      </c>
      <c r="D31" s="1">
        <v>7579</v>
      </c>
      <c r="E31" s="1">
        <v>3586</v>
      </c>
      <c r="F31" s="1">
        <v>3993</v>
      </c>
    </row>
    <row r="32" spans="1:6" ht="12.75">
      <c r="A32" s="1">
        <v>25</v>
      </c>
      <c r="B32" s="1" t="s">
        <v>43</v>
      </c>
      <c r="C32" s="1">
        <v>671</v>
      </c>
      <c r="D32" s="1">
        <v>1707</v>
      </c>
      <c r="E32" s="1">
        <v>815</v>
      </c>
      <c r="F32" s="1">
        <v>892</v>
      </c>
    </row>
    <row r="33" spans="1:6" ht="12.75">
      <c r="A33" s="1">
        <v>26</v>
      </c>
      <c r="B33" s="1" t="s">
        <v>44</v>
      </c>
      <c r="C33" s="1">
        <v>1343</v>
      </c>
      <c r="D33" s="1">
        <v>2363</v>
      </c>
      <c r="E33" s="1">
        <v>1050</v>
      </c>
      <c r="F33" s="1">
        <v>1313</v>
      </c>
    </row>
    <row r="34" spans="1:6" ht="12.75">
      <c r="A34" s="1">
        <v>27</v>
      </c>
      <c r="B34" s="1" t="s">
        <v>45</v>
      </c>
      <c r="C34" s="1">
        <v>5589</v>
      </c>
      <c r="D34" s="1">
        <v>12007</v>
      </c>
      <c r="E34" s="1">
        <v>5584</v>
      </c>
      <c r="F34" s="1">
        <v>6423</v>
      </c>
    </row>
    <row r="35" spans="1:6" ht="12.75">
      <c r="A35" s="1">
        <v>28</v>
      </c>
      <c r="B35" s="1" t="s">
        <v>46</v>
      </c>
      <c r="C35" s="1">
        <v>697</v>
      </c>
      <c r="D35" s="1">
        <v>1867</v>
      </c>
      <c r="E35" s="1">
        <v>908</v>
      </c>
      <c r="F35" s="1">
        <v>959</v>
      </c>
    </row>
    <row r="36" spans="1:6" ht="12.75">
      <c r="A36" s="1">
        <v>29</v>
      </c>
      <c r="B36" s="1" t="s">
        <v>47</v>
      </c>
      <c r="C36" s="1">
        <v>960</v>
      </c>
      <c r="D36" s="1">
        <v>2571</v>
      </c>
      <c r="E36" s="1">
        <v>1219</v>
      </c>
      <c r="F36" s="1">
        <v>1352</v>
      </c>
    </row>
    <row r="37" spans="1:6" ht="12.75">
      <c r="A37" s="1">
        <v>30</v>
      </c>
      <c r="B37" s="1" t="s">
        <v>48</v>
      </c>
      <c r="C37" s="1">
        <v>2517</v>
      </c>
      <c r="D37" s="1">
        <v>6094</v>
      </c>
      <c r="E37" s="1">
        <v>2844</v>
      </c>
      <c r="F37" s="1">
        <v>3250</v>
      </c>
    </row>
    <row r="38" spans="1:6" ht="12.75">
      <c r="A38" s="1">
        <v>31</v>
      </c>
      <c r="B38" s="1" t="s">
        <v>49</v>
      </c>
      <c r="C38" s="1">
        <v>666</v>
      </c>
      <c r="D38" s="1">
        <v>1933</v>
      </c>
      <c r="E38" s="1">
        <v>916</v>
      </c>
      <c r="F38" s="1">
        <v>1017</v>
      </c>
    </row>
    <row r="39" spans="1:6" ht="12.75">
      <c r="A39" s="1">
        <v>32</v>
      </c>
      <c r="B39" s="1" t="s">
        <v>50</v>
      </c>
      <c r="C39" s="1">
        <v>996</v>
      </c>
      <c r="D39" s="1">
        <v>2502</v>
      </c>
      <c r="E39" s="1">
        <v>1228</v>
      </c>
      <c r="F39" s="1">
        <v>1274</v>
      </c>
    </row>
    <row r="40" spans="1:6" ht="12.75">
      <c r="A40" s="1">
        <v>33</v>
      </c>
      <c r="B40" s="1" t="s">
        <v>51</v>
      </c>
      <c r="C40" s="1">
        <v>717</v>
      </c>
      <c r="D40" s="1">
        <v>1954</v>
      </c>
      <c r="E40" s="1">
        <v>905</v>
      </c>
      <c r="F40" s="1">
        <v>1049</v>
      </c>
    </row>
    <row r="41" spans="1:6" ht="12.75">
      <c r="A41" s="1">
        <v>34</v>
      </c>
      <c r="B41" s="1" t="s">
        <v>52</v>
      </c>
      <c r="C41" s="1">
        <v>714</v>
      </c>
      <c r="D41" s="1">
        <v>1860</v>
      </c>
      <c r="E41" s="1">
        <v>862</v>
      </c>
      <c r="F41" s="1">
        <v>998</v>
      </c>
    </row>
    <row r="42" spans="1:6" ht="12.75">
      <c r="A42" s="1">
        <v>35</v>
      </c>
      <c r="B42" s="1" t="s">
        <v>53</v>
      </c>
      <c r="C42" s="1">
        <v>1048</v>
      </c>
      <c r="D42" s="1">
        <v>2569</v>
      </c>
      <c r="E42" s="1">
        <v>1173</v>
      </c>
      <c r="F42" s="1">
        <v>1396</v>
      </c>
    </row>
    <row r="43" spans="1:6" ht="12.75">
      <c r="A43" s="1">
        <v>36</v>
      </c>
      <c r="B43" s="1" t="s">
        <v>54</v>
      </c>
      <c r="C43" s="1">
        <v>3525</v>
      </c>
      <c r="D43" s="1">
        <v>8606</v>
      </c>
      <c r="E43" s="1">
        <v>4069</v>
      </c>
      <c r="F43" s="1">
        <v>4537</v>
      </c>
    </row>
    <row r="44" spans="1:6" ht="12.75">
      <c r="A44" s="1">
        <v>37</v>
      </c>
      <c r="B44" s="1" t="s">
        <v>55</v>
      </c>
      <c r="C44" s="1">
        <v>1693</v>
      </c>
      <c r="D44" s="1">
        <v>4069</v>
      </c>
      <c r="E44" s="1">
        <v>1922</v>
      </c>
      <c r="F44" s="1">
        <v>2147</v>
      </c>
    </row>
    <row r="45" spans="1:6" ht="12.75">
      <c r="A45" s="1">
        <v>38</v>
      </c>
      <c r="B45" s="1" t="s">
        <v>56</v>
      </c>
      <c r="C45" s="1">
        <v>861</v>
      </c>
      <c r="D45" s="1">
        <v>2050</v>
      </c>
      <c r="E45" s="1">
        <v>960</v>
      </c>
      <c r="F45" s="1">
        <v>1090</v>
      </c>
    </row>
    <row r="46" spans="1:6" ht="12.75">
      <c r="A46" s="1">
        <v>39</v>
      </c>
      <c r="B46" s="1" t="s">
        <v>71</v>
      </c>
      <c r="C46" s="1">
        <v>1856</v>
      </c>
      <c r="D46" s="1">
        <v>4611</v>
      </c>
      <c r="E46" s="1">
        <v>2206</v>
      </c>
      <c r="F46" s="1">
        <v>2405</v>
      </c>
    </row>
    <row r="47" spans="1:6" ht="12.75">
      <c r="A47" s="1">
        <v>40</v>
      </c>
      <c r="B47" s="1" t="s">
        <v>72</v>
      </c>
      <c r="C47" s="1">
        <v>305</v>
      </c>
      <c r="D47" s="1">
        <v>817</v>
      </c>
      <c r="E47" s="1">
        <v>377</v>
      </c>
      <c r="F47" s="1">
        <v>440</v>
      </c>
    </row>
    <row r="48" spans="1:6" ht="12.75">
      <c r="A48" s="1">
        <v>41</v>
      </c>
      <c r="B48" s="1" t="s">
        <v>59</v>
      </c>
      <c r="C48" s="1">
        <v>1126</v>
      </c>
      <c r="D48" s="1">
        <v>2860</v>
      </c>
      <c r="E48" s="1">
        <v>1356</v>
      </c>
      <c r="F48" s="1">
        <v>1504</v>
      </c>
    </row>
    <row r="49" spans="1:6" ht="12.75">
      <c r="A49" s="1">
        <v>42</v>
      </c>
      <c r="B49" s="1" t="s">
        <v>60</v>
      </c>
      <c r="C49" s="1">
        <v>1040</v>
      </c>
      <c r="D49" s="1">
        <v>2469</v>
      </c>
      <c r="E49" s="1">
        <v>1159</v>
      </c>
      <c r="F49" s="1">
        <v>1310</v>
      </c>
    </row>
    <row r="50" spans="1:6" ht="12.75">
      <c r="A50" s="1">
        <v>43</v>
      </c>
      <c r="B50" s="1" t="s">
        <v>73</v>
      </c>
      <c r="C50" s="1">
        <v>217</v>
      </c>
      <c r="D50" s="1">
        <v>528</v>
      </c>
      <c r="E50" s="1">
        <v>237</v>
      </c>
      <c r="F50" s="1">
        <v>291</v>
      </c>
    </row>
    <row r="51" spans="1:6" ht="12.75">
      <c r="A51" s="1">
        <v>44</v>
      </c>
      <c r="B51" s="1" t="s">
        <v>62</v>
      </c>
      <c r="C51" s="1">
        <v>1803</v>
      </c>
      <c r="D51" s="1">
        <v>4736</v>
      </c>
      <c r="E51" s="1">
        <v>2290</v>
      </c>
      <c r="F51" s="1">
        <v>2446</v>
      </c>
    </row>
    <row r="52" spans="1:6" ht="12.75">
      <c r="A52" s="1">
        <v>45</v>
      </c>
      <c r="B52" s="1" t="s">
        <v>63</v>
      </c>
      <c r="C52" s="1">
        <v>2467</v>
      </c>
      <c r="D52" s="1">
        <v>6214</v>
      </c>
      <c r="E52" s="1">
        <v>2973</v>
      </c>
      <c r="F52" s="1">
        <v>3241</v>
      </c>
    </row>
    <row r="53" spans="1:6" ht="12.75">
      <c r="A53" s="1">
        <v>46</v>
      </c>
      <c r="B53" s="1" t="s">
        <v>64</v>
      </c>
      <c r="C53" s="1">
        <v>2601</v>
      </c>
      <c r="D53" s="1">
        <v>6745</v>
      </c>
      <c r="E53" s="1">
        <v>3234</v>
      </c>
      <c r="F53" s="1">
        <v>3511</v>
      </c>
    </row>
    <row r="54" spans="1:6" ht="12.75">
      <c r="A54" s="1"/>
      <c r="B54" s="3" t="s">
        <v>65</v>
      </c>
      <c r="C54" s="1">
        <v>138447</v>
      </c>
      <c r="D54" s="1">
        <v>303509</v>
      </c>
      <c r="E54" s="1">
        <v>144193</v>
      </c>
      <c r="F54" s="1">
        <v>159316</v>
      </c>
    </row>
    <row r="55" spans="1:6" ht="12.75">
      <c r="A55" s="1"/>
      <c r="B55" s="3" t="s">
        <v>9</v>
      </c>
      <c r="C55" s="1">
        <f>C54-C56</f>
        <v>135315</v>
      </c>
      <c r="D55" s="1">
        <f>D54-D56</f>
        <v>299249</v>
      </c>
      <c r="E55" s="1">
        <f>E54-E56</f>
        <v>142395</v>
      </c>
      <c r="F55" s="1">
        <f>F54-F56</f>
        <v>156854</v>
      </c>
    </row>
    <row r="56" spans="1:6" ht="12.75">
      <c r="A56" s="1"/>
      <c r="B56" s="3" t="s">
        <v>10</v>
      </c>
      <c r="C56" s="1">
        <v>3132</v>
      </c>
      <c r="D56" s="1">
        <v>4260</v>
      </c>
      <c r="E56" s="1">
        <v>1798</v>
      </c>
      <c r="F56" s="1">
        <v>2462</v>
      </c>
    </row>
    <row r="57" spans="1:6" ht="12.75">
      <c r="A57" s="1"/>
      <c r="B57" s="3" t="s">
        <v>3</v>
      </c>
      <c r="C57" s="1"/>
      <c r="D57" s="1"/>
      <c r="E57" s="1"/>
      <c r="F57" s="1"/>
    </row>
    <row r="58" spans="1:6" ht="12.75">
      <c r="A58" s="1"/>
      <c r="B58" s="3" t="s">
        <v>3</v>
      </c>
      <c r="C58" s="1"/>
      <c r="D58" s="1"/>
      <c r="E58" s="1"/>
      <c r="F58" s="1"/>
    </row>
    <row r="59" spans="1:6" ht="12.75">
      <c r="A59" s="1"/>
      <c r="B59" s="3" t="s">
        <v>11</v>
      </c>
      <c r="C59" s="1">
        <v>112638</v>
      </c>
      <c r="D59" s="1">
        <v>238454</v>
      </c>
      <c r="E59" s="1">
        <v>113355</v>
      </c>
      <c r="F59" s="1">
        <v>125099</v>
      </c>
    </row>
    <row r="60" spans="1:6" ht="12.75">
      <c r="A60" s="1"/>
      <c r="B60" s="3" t="s">
        <v>12</v>
      </c>
      <c r="C60" s="1">
        <v>7267</v>
      </c>
      <c r="D60" s="1">
        <v>18781</v>
      </c>
      <c r="E60" s="1">
        <v>8882</v>
      </c>
      <c r="F60" s="1">
        <v>9899</v>
      </c>
    </row>
    <row r="61" spans="1:6" ht="12.75">
      <c r="A61" s="1"/>
      <c r="B61" s="3" t="s">
        <v>13</v>
      </c>
      <c r="C61" s="1">
        <v>7127</v>
      </c>
      <c r="D61" s="1">
        <v>17294</v>
      </c>
      <c r="E61" s="1">
        <v>8124</v>
      </c>
      <c r="F61" s="1">
        <v>9170</v>
      </c>
    </row>
    <row r="62" spans="1:6" ht="12.75">
      <c r="A62" s="1"/>
      <c r="B62" s="3" t="s">
        <v>14</v>
      </c>
      <c r="C62" s="1">
        <v>4544</v>
      </c>
      <c r="D62" s="1">
        <v>11285</v>
      </c>
      <c r="E62" s="1">
        <v>5335</v>
      </c>
      <c r="F62" s="1">
        <v>5950</v>
      </c>
    </row>
    <row r="63" spans="1:6" ht="12.75">
      <c r="A63" s="1"/>
      <c r="B63" s="3" t="s">
        <v>15</v>
      </c>
      <c r="C63" s="1">
        <v>6871</v>
      </c>
      <c r="D63" s="1">
        <v>17695</v>
      </c>
      <c r="E63" s="1">
        <v>8497</v>
      </c>
      <c r="F63" s="1">
        <v>9198</v>
      </c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4" t="s">
        <v>0</v>
      </c>
      <c r="C65" s="4"/>
      <c r="D65" s="5">
        <f>D54/C54</f>
        <v>2.192239629605553</v>
      </c>
      <c r="E65" s="4" t="s">
        <v>16</v>
      </c>
      <c r="F65" s="1"/>
    </row>
    <row r="66" spans="1:6" ht="12.75">
      <c r="A66" s="1"/>
      <c r="B66" s="4" t="s">
        <v>1</v>
      </c>
      <c r="C66" s="4"/>
      <c r="D66" s="5">
        <f>E54/F54*100</f>
        <v>90.50754475382259</v>
      </c>
      <c r="E66" s="4"/>
      <c r="F66" s="1"/>
    </row>
    <row r="67" spans="1:6" ht="12.75">
      <c r="A67" s="1"/>
      <c r="B67" s="4" t="s">
        <v>2</v>
      </c>
      <c r="C67" s="4"/>
      <c r="D67" s="6">
        <f>D54/D68</f>
        <v>1319.833884153766</v>
      </c>
      <c r="E67" s="4" t="s">
        <v>17</v>
      </c>
      <c r="F67" s="1"/>
    </row>
    <row r="68" spans="1:6" ht="12.75">
      <c r="A68" s="1"/>
      <c r="B68" s="4" t="s">
        <v>18</v>
      </c>
      <c r="C68" s="4"/>
      <c r="D68" s="5">
        <v>229.96</v>
      </c>
      <c r="E68" s="4" t="s">
        <v>19</v>
      </c>
      <c r="F68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pane ySplit="7" topLeftCell="A56" activePane="bottomLeft" state="frozen"/>
      <selection pane="topLeft" activeCell="K57" sqref="K57"/>
      <selection pane="bottomLeft" activeCell="K57" sqref="K57"/>
    </sheetView>
  </sheetViews>
  <sheetFormatPr defaultColWidth="9.00390625" defaultRowHeight="13.5"/>
  <cols>
    <col min="1" max="1" width="9.125" style="0" bestFit="1" customWidth="1"/>
    <col min="2" max="2" width="15.25390625" style="0" customWidth="1"/>
    <col min="3" max="6" width="9.25390625" style="0" bestFit="1" customWidth="1"/>
  </cols>
  <sheetData>
    <row r="1" ht="12.75">
      <c r="A1" s="7"/>
    </row>
    <row r="2" spans="1:6" ht="12.75">
      <c r="A2" s="1"/>
      <c r="B2" s="1" t="s">
        <v>81</v>
      </c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8" t="s">
        <v>83</v>
      </c>
      <c r="C4" s="1"/>
      <c r="D4" s="1"/>
      <c r="E4" s="1"/>
      <c r="F4" s="1"/>
    </row>
    <row r="5" spans="1:6" ht="12.75">
      <c r="A5" s="1"/>
      <c r="B5" s="8" t="s">
        <v>84</v>
      </c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 t="s">
        <v>4</v>
      </c>
      <c r="C7" s="2" t="s">
        <v>5</v>
      </c>
      <c r="D7" s="2" t="s">
        <v>6</v>
      </c>
      <c r="E7" s="2" t="s">
        <v>7</v>
      </c>
      <c r="F7" s="2" t="s">
        <v>8</v>
      </c>
    </row>
    <row r="8" spans="1:6" ht="12.75">
      <c r="A8" s="1">
        <v>1</v>
      </c>
      <c r="B8" s="1" t="s">
        <v>78</v>
      </c>
      <c r="C8" s="1">
        <v>8081</v>
      </c>
      <c r="D8" s="1">
        <v>17952</v>
      </c>
      <c r="E8" s="1">
        <v>8263</v>
      </c>
      <c r="F8" s="1">
        <v>9689</v>
      </c>
    </row>
    <row r="9" spans="1:6" ht="12.75">
      <c r="A9" s="1">
        <v>2</v>
      </c>
      <c r="B9" s="1" t="s">
        <v>20</v>
      </c>
      <c r="C9" s="1">
        <v>2744</v>
      </c>
      <c r="D9" s="1">
        <v>5076</v>
      </c>
      <c r="E9" s="1">
        <v>2431</v>
      </c>
      <c r="F9" s="1">
        <v>2645</v>
      </c>
    </row>
    <row r="10" spans="1:6" ht="12.75">
      <c r="A10" s="1">
        <v>3</v>
      </c>
      <c r="B10" s="1" t="s">
        <v>21</v>
      </c>
      <c r="C10" s="1">
        <v>3653</v>
      </c>
      <c r="D10" s="1">
        <v>7014</v>
      </c>
      <c r="E10" s="1">
        <v>3285</v>
      </c>
      <c r="F10" s="1">
        <v>3729</v>
      </c>
    </row>
    <row r="11" spans="1:6" ht="12.75">
      <c r="A11" s="1">
        <v>4</v>
      </c>
      <c r="B11" s="1" t="s">
        <v>22</v>
      </c>
      <c r="C11" s="1">
        <v>3714</v>
      </c>
      <c r="D11" s="1">
        <v>7906</v>
      </c>
      <c r="E11" s="1">
        <v>3780</v>
      </c>
      <c r="F11" s="1">
        <v>4126</v>
      </c>
    </row>
    <row r="12" spans="1:6" ht="12.75">
      <c r="A12" s="1">
        <v>5</v>
      </c>
      <c r="B12" s="1" t="s">
        <v>23</v>
      </c>
      <c r="C12" s="1">
        <v>2897</v>
      </c>
      <c r="D12" s="1">
        <v>5809</v>
      </c>
      <c r="E12" s="1">
        <v>2779</v>
      </c>
      <c r="F12" s="1">
        <v>3030</v>
      </c>
    </row>
    <row r="13" spans="1:6" ht="12.75">
      <c r="A13" s="1">
        <v>6</v>
      </c>
      <c r="B13" s="1" t="s">
        <v>24</v>
      </c>
      <c r="C13" s="1">
        <v>5776</v>
      </c>
      <c r="D13" s="1">
        <v>10794</v>
      </c>
      <c r="E13" s="1">
        <v>5019</v>
      </c>
      <c r="F13" s="1">
        <v>5775</v>
      </c>
    </row>
    <row r="14" spans="1:6" ht="12.75">
      <c r="A14" s="1">
        <v>7</v>
      </c>
      <c r="B14" s="1" t="s">
        <v>25</v>
      </c>
      <c r="C14" s="1">
        <v>5047</v>
      </c>
      <c r="D14" s="1">
        <v>10169</v>
      </c>
      <c r="E14" s="1">
        <v>4924</v>
      </c>
      <c r="F14" s="1">
        <v>5245</v>
      </c>
    </row>
    <row r="15" spans="1:6" ht="12.75">
      <c r="A15" s="1">
        <v>8</v>
      </c>
      <c r="B15" s="1" t="s">
        <v>26</v>
      </c>
      <c r="C15" s="1">
        <v>2803</v>
      </c>
      <c r="D15" s="1">
        <v>5995</v>
      </c>
      <c r="E15" s="1">
        <v>2846</v>
      </c>
      <c r="F15" s="1">
        <v>3149</v>
      </c>
    </row>
    <row r="16" spans="1:6" ht="12.75">
      <c r="A16" s="1">
        <v>9</v>
      </c>
      <c r="B16" s="1" t="s">
        <v>27</v>
      </c>
      <c r="C16" s="1">
        <v>2149</v>
      </c>
      <c r="D16" s="1">
        <v>4716</v>
      </c>
      <c r="E16" s="1">
        <v>2359</v>
      </c>
      <c r="F16" s="1">
        <v>2357</v>
      </c>
    </row>
    <row r="17" spans="1:6" ht="12.75">
      <c r="A17" s="1">
        <v>10</v>
      </c>
      <c r="B17" s="1" t="s">
        <v>28</v>
      </c>
      <c r="C17" s="1">
        <v>7271</v>
      </c>
      <c r="D17" s="1">
        <v>13622</v>
      </c>
      <c r="E17" s="1">
        <v>6214</v>
      </c>
      <c r="F17" s="1">
        <v>7408</v>
      </c>
    </row>
    <row r="18" spans="1:6" ht="12.75">
      <c r="A18" s="1">
        <v>11</v>
      </c>
      <c r="B18" s="1" t="s">
        <v>29</v>
      </c>
      <c r="C18" s="1">
        <v>5735</v>
      </c>
      <c r="D18" s="1">
        <v>11822</v>
      </c>
      <c r="E18" s="1">
        <v>5719</v>
      </c>
      <c r="F18" s="1">
        <v>6103</v>
      </c>
    </row>
    <row r="19" spans="1:6" ht="12.75">
      <c r="A19" s="1">
        <v>12</v>
      </c>
      <c r="B19" s="1" t="s">
        <v>30</v>
      </c>
      <c r="C19" s="1">
        <v>4822</v>
      </c>
      <c r="D19" s="1">
        <v>9264</v>
      </c>
      <c r="E19" s="1">
        <v>4626</v>
      </c>
      <c r="F19" s="1">
        <v>4638</v>
      </c>
    </row>
    <row r="20" spans="1:6" ht="12.75">
      <c r="A20" s="1">
        <v>13</v>
      </c>
      <c r="B20" s="1" t="s">
        <v>31</v>
      </c>
      <c r="C20" s="1">
        <v>7473</v>
      </c>
      <c r="D20" s="1">
        <v>16875</v>
      </c>
      <c r="E20" s="1">
        <v>7880</v>
      </c>
      <c r="F20" s="1">
        <v>8995</v>
      </c>
    </row>
    <row r="21" spans="1:6" ht="12.75">
      <c r="A21" s="1">
        <v>14</v>
      </c>
      <c r="B21" s="1" t="s">
        <v>32</v>
      </c>
      <c r="C21" s="1">
        <v>7153</v>
      </c>
      <c r="D21" s="1">
        <v>14179</v>
      </c>
      <c r="E21" s="1">
        <v>6896</v>
      </c>
      <c r="F21" s="1">
        <v>7283</v>
      </c>
    </row>
    <row r="22" spans="1:6" ht="12.75">
      <c r="A22" s="1">
        <v>15</v>
      </c>
      <c r="B22" s="1" t="s">
        <v>33</v>
      </c>
      <c r="C22" s="1">
        <v>2976</v>
      </c>
      <c r="D22" s="1">
        <v>6772</v>
      </c>
      <c r="E22" s="1">
        <v>3287</v>
      </c>
      <c r="F22" s="1">
        <v>3485</v>
      </c>
    </row>
    <row r="23" spans="1:6" ht="12.75">
      <c r="A23" s="1">
        <v>16</v>
      </c>
      <c r="B23" s="1" t="s">
        <v>34</v>
      </c>
      <c r="C23" s="1">
        <v>7491</v>
      </c>
      <c r="D23" s="1">
        <v>15897</v>
      </c>
      <c r="E23" s="1">
        <v>7784</v>
      </c>
      <c r="F23" s="1">
        <v>8113</v>
      </c>
    </row>
    <row r="24" spans="1:6" ht="12.75">
      <c r="A24" s="1">
        <v>17</v>
      </c>
      <c r="B24" s="1" t="s">
        <v>35</v>
      </c>
      <c r="C24" s="1">
        <v>4539</v>
      </c>
      <c r="D24" s="1">
        <v>10174</v>
      </c>
      <c r="E24" s="1">
        <v>5021</v>
      </c>
      <c r="F24" s="1">
        <v>5153</v>
      </c>
    </row>
    <row r="25" spans="1:6" ht="12.75">
      <c r="A25" s="1">
        <v>18</v>
      </c>
      <c r="B25" s="1" t="s">
        <v>36</v>
      </c>
      <c r="C25" s="1">
        <v>4124</v>
      </c>
      <c r="D25" s="1">
        <v>9322</v>
      </c>
      <c r="E25" s="1">
        <v>4230</v>
      </c>
      <c r="F25" s="1">
        <v>5092</v>
      </c>
    </row>
    <row r="26" spans="1:6" ht="12.75">
      <c r="A26" s="1">
        <v>19</v>
      </c>
      <c r="B26" s="1" t="s">
        <v>37</v>
      </c>
      <c r="C26" s="1">
        <v>1298</v>
      </c>
      <c r="D26" s="1">
        <v>2882</v>
      </c>
      <c r="E26" s="1">
        <v>1341</v>
      </c>
      <c r="F26" s="1">
        <v>1541</v>
      </c>
    </row>
    <row r="27" spans="1:6" ht="12.75">
      <c r="A27" s="1">
        <v>20</v>
      </c>
      <c r="B27" s="1" t="s">
        <v>38</v>
      </c>
      <c r="C27" s="1">
        <v>801</v>
      </c>
      <c r="D27" s="1">
        <v>1922</v>
      </c>
      <c r="E27" s="1">
        <v>958</v>
      </c>
      <c r="F27" s="1">
        <v>964</v>
      </c>
    </row>
    <row r="28" spans="1:6" ht="12.75">
      <c r="A28" s="1">
        <v>21</v>
      </c>
      <c r="B28" s="1" t="s">
        <v>39</v>
      </c>
      <c r="C28" s="1">
        <v>2443</v>
      </c>
      <c r="D28" s="1">
        <v>5719</v>
      </c>
      <c r="E28" s="1">
        <v>2729</v>
      </c>
      <c r="F28" s="1">
        <v>2990</v>
      </c>
    </row>
    <row r="29" spans="1:6" ht="12.75">
      <c r="A29" s="1">
        <v>22</v>
      </c>
      <c r="B29" s="1" t="s">
        <v>40</v>
      </c>
      <c r="C29" s="1">
        <v>5580</v>
      </c>
      <c r="D29" s="1">
        <v>12818</v>
      </c>
      <c r="E29" s="1">
        <v>6190</v>
      </c>
      <c r="F29" s="1">
        <v>6628</v>
      </c>
    </row>
    <row r="30" spans="1:6" ht="12.75">
      <c r="A30" s="1">
        <v>23</v>
      </c>
      <c r="B30" s="1" t="s">
        <v>41</v>
      </c>
      <c r="C30" s="1">
        <v>3285</v>
      </c>
      <c r="D30" s="1">
        <v>7894</v>
      </c>
      <c r="E30" s="1">
        <v>3667</v>
      </c>
      <c r="F30" s="1">
        <v>4227</v>
      </c>
    </row>
    <row r="31" spans="1:6" ht="12.75">
      <c r="A31" s="1">
        <v>24</v>
      </c>
      <c r="B31" s="1" t="s">
        <v>42</v>
      </c>
      <c r="C31" s="1">
        <v>3154</v>
      </c>
      <c r="D31" s="1">
        <v>7575</v>
      </c>
      <c r="E31" s="1">
        <v>3575</v>
      </c>
      <c r="F31" s="1">
        <v>4000</v>
      </c>
    </row>
    <row r="32" spans="1:6" ht="12.75">
      <c r="A32" s="1">
        <v>25</v>
      </c>
      <c r="B32" s="1" t="s">
        <v>43</v>
      </c>
      <c r="C32" s="1">
        <v>671</v>
      </c>
      <c r="D32" s="1">
        <v>1704</v>
      </c>
      <c r="E32" s="1">
        <v>813</v>
      </c>
      <c r="F32" s="1">
        <v>891</v>
      </c>
    </row>
    <row r="33" spans="1:6" ht="12.75">
      <c r="A33" s="1">
        <v>26</v>
      </c>
      <c r="B33" s="1" t="s">
        <v>44</v>
      </c>
      <c r="C33" s="1">
        <v>1344</v>
      </c>
      <c r="D33" s="1">
        <v>2361</v>
      </c>
      <c r="E33" s="1">
        <v>1044</v>
      </c>
      <c r="F33" s="1">
        <v>1317</v>
      </c>
    </row>
    <row r="34" spans="1:6" ht="12.75">
      <c r="A34" s="1">
        <v>27</v>
      </c>
      <c r="B34" s="1" t="s">
        <v>45</v>
      </c>
      <c r="C34" s="1">
        <v>5588</v>
      </c>
      <c r="D34" s="1">
        <v>11998</v>
      </c>
      <c r="E34" s="1">
        <v>5584</v>
      </c>
      <c r="F34" s="1">
        <v>6414</v>
      </c>
    </row>
    <row r="35" spans="1:6" ht="12.75">
      <c r="A35" s="1">
        <v>28</v>
      </c>
      <c r="B35" s="1" t="s">
        <v>46</v>
      </c>
      <c r="C35" s="1">
        <v>699</v>
      </c>
      <c r="D35" s="1">
        <v>1867</v>
      </c>
      <c r="E35" s="1">
        <v>907</v>
      </c>
      <c r="F35" s="1">
        <v>960</v>
      </c>
    </row>
    <row r="36" spans="1:6" ht="12.75">
      <c r="A36" s="1">
        <v>29</v>
      </c>
      <c r="B36" s="1" t="s">
        <v>47</v>
      </c>
      <c r="C36" s="1">
        <v>957</v>
      </c>
      <c r="D36" s="1">
        <v>2567</v>
      </c>
      <c r="E36" s="1">
        <v>1217</v>
      </c>
      <c r="F36" s="1">
        <v>1350</v>
      </c>
    </row>
    <row r="37" spans="1:6" ht="12.75">
      <c r="A37" s="1">
        <v>30</v>
      </c>
      <c r="B37" s="1" t="s">
        <v>48</v>
      </c>
      <c r="C37" s="1">
        <v>2519</v>
      </c>
      <c r="D37" s="1">
        <v>6097</v>
      </c>
      <c r="E37" s="1">
        <v>2848</v>
      </c>
      <c r="F37" s="1">
        <v>3249</v>
      </c>
    </row>
    <row r="38" spans="1:6" ht="12.75">
      <c r="A38" s="1">
        <v>31</v>
      </c>
      <c r="B38" s="1" t="s">
        <v>49</v>
      </c>
      <c r="C38" s="1">
        <v>669</v>
      </c>
      <c r="D38" s="1">
        <v>1928</v>
      </c>
      <c r="E38" s="1">
        <v>914</v>
      </c>
      <c r="F38" s="1">
        <v>1014</v>
      </c>
    </row>
    <row r="39" spans="1:6" ht="12.75">
      <c r="A39" s="1">
        <v>32</v>
      </c>
      <c r="B39" s="1" t="s">
        <v>50</v>
      </c>
      <c r="C39" s="1">
        <v>1001</v>
      </c>
      <c r="D39" s="1">
        <v>2502</v>
      </c>
      <c r="E39" s="1">
        <v>1226</v>
      </c>
      <c r="F39" s="1">
        <v>1276</v>
      </c>
    </row>
    <row r="40" spans="1:6" ht="12.75">
      <c r="A40" s="1">
        <v>33</v>
      </c>
      <c r="B40" s="1" t="s">
        <v>51</v>
      </c>
      <c r="C40" s="1">
        <v>719</v>
      </c>
      <c r="D40" s="1">
        <v>1959</v>
      </c>
      <c r="E40" s="1">
        <v>908</v>
      </c>
      <c r="F40" s="1">
        <v>1051</v>
      </c>
    </row>
    <row r="41" spans="1:6" ht="12.75">
      <c r="A41" s="1">
        <v>34</v>
      </c>
      <c r="B41" s="1" t="s">
        <v>52</v>
      </c>
      <c r="C41" s="1">
        <v>714</v>
      </c>
      <c r="D41" s="1">
        <v>1859</v>
      </c>
      <c r="E41" s="1">
        <v>862</v>
      </c>
      <c r="F41" s="1">
        <v>997</v>
      </c>
    </row>
    <row r="42" spans="1:6" ht="12.75">
      <c r="A42" s="1">
        <v>35</v>
      </c>
      <c r="B42" s="1" t="s">
        <v>53</v>
      </c>
      <c r="C42" s="1">
        <v>1049</v>
      </c>
      <c r="D42" s="1">
        <v>2575</v>
      </c>
      <c r="E42" s="1">
        <v>1175</v>
      </c>
      <c r="F42" s="1">
        <v>1400</v>
      </c>
    </row>
    <row r="43" spans="1:6" ht="12.75">
      <c r="A43" s="1">
        <v>36</v>
      </c>
      <c r="B43" s="1" t="s">
        <v>54</v>
      </c>
      <c r="C43" s="1">
        <v>3511</v>
      </c>
      <c r="D43" s="1">
        <v>8591</v>
      </c>
      <c r="E43" s="1">
        <v>4059</v>
      </c>
      <c r="F43" s="1">
        <v>4532</v>
      </c>
    </row>
    <row r="44" spans="1:6" ht="12.75">
      <c r="A44" s="1">
        <v>37</v>
      </c>
      <c r="B44" s="1" t="s">
        <v>55</v>
      </c>
      <c r="C44" s="1">
        <v>1696</v>
      </c>
      <c r="D44" s="1">
        <v>4083</v>
      </c>
      <c r="E44" s="1">
        <v>1931</v>
      </c>
      <c r="F44" s="1">
        <v>2152</v>
      </c>
    </row>
    <row r="45" spans="1:6" ht="12.75">
      <c r="A45" s="1">
        <v>38</v>
      </c>
      <c r="B45" s="1" t="s">
        <v>56</v>
      </c>
      <c r="C45" s="1">
        <v>858</v>
      </c>
      <c r="D45" s="1">
        <v>2042</v>
      </c>
      <c r="E45" s="1">
        <v>956</v>
      </c>
      <c r="F45" s="1">
        <v>1086</v>
      </c>
    </row>
    <row r="46" spans="1:6" ht="12.75">
      <c r="A46" s="1">
        <v>39</v>
      </c>
      <c r="B46" s="1" t="s">
        <v>71</v>
      </c>
      <c r="C46" s="1">
        <v>1850</v>
      </c>
      <c r="D46" s="1">
        <v>4610</v>
      </c>
      <c r="E46" s="1">
        <v>2206</v>
      </c>
      <c r="F46" s="1">
        <v>2404</v>
      </c>
    </row>
    <row r="47" spans="1:6" ht="12.75">
      <c r="A47" s="1">
        <v>40</v>
      </c>
      <c r="B47" s="1" t="s">
        <v>72</v>
      </c>
      <c r="C47" s="1">
        <v>304</v>
      </c>
      <c r="D47" s="1">
        <v>814</v>
      </c>
      <c r="E47" s="1">
        <v>377</v>
      </c>
      <c r="F47" s="1">
        <v>437</v>
      </c>
    </row>
    <row r="48" spans="1:6" ht="12.75">
      <c r="A48" s="1">
        <v>41</v>
      </c>
      <c r="B48" s="1" t="s">
        <v>59</v>
      </c>
      <c r="C48" s="1">
        <v>1124</v>
      </c>
      <c r="D48" s="1">
        <v>2852</v>
      </c>
      <c r="E48" s="1">
        <v>1350</v>
      </c>
      <c r="F48" s="1">
        <v>1502</v>
      </c>
    </row>
    <row r="49" spans="1:6" ht="12.75">
      <c r="A49" s="1">
        <v>42</v>
      </c>
      <c r="B49" s="1" t="s">
        <v>60</v>
      </c>
      <c r="C49" s="1">
        <v>1039</v>
      </c>
      <c r="D49" s="1">
        <v>2458</v>
      </c>
      <c r="E49" s="1">
        <v>1154</v>
      </c>
      <c r="F49" s="1">
        <v>1304</v>
      </c>
    </row>
    <row r="50" spans="1:6" ht="12.75">
      <c r="A50" s="1">
        <v>43</v>
      </c>
      <c r="B50" s="1" t="s">
        <v>73</v>
      </c>
      <c r="C50" s="1">
        <v>218</v>
      </c>
      <c r="D50" s="1">
        <v>528</v>
      </c>
      <c r="E50" s="1">
        <v>238</v>
      </c>
      <c r="F50" s="1">
        <v>290</v>
      </c>
    </row>
    <row r="51" spans="1:6" ht="12.75">
      <c r="A51" s="1">
        <v>44</v>
      </c>
      <c r="B51" s="1" t="s">
        <v>62</v>
      </c>
      <c r="C51" s="1">
        <v>1796</v>
      </c>
      <c r="D51" s="1">
        <v>4720</v>
      </c>
      <c r="E51" s="1">
        <v>2285</v>
      </c>
      <c r="F51" s="1">
        <v>2435</v>
      </c>
    </row>
    <row r="52" spans="1:6" ht="12.75">
      <c r="A52" s="1">
        <v>45</v>
      </c>
      <c r="B52" s="1" t="s">
        <v>63</v>
      </c>
      <c r="C52" s="1">
        <v>2479</v>
      </c>
      <c r="D52" s="1">
        <v>6235</v>
      </c>
      <c r="E52" s="1">
        <v>2983</v>
      </c>
      <c r="F52" s="1">
        <v>3252</v>
      </c>
    </row>
    <row r="53" spans="1:6" ht="12.75">
      <c r="A53" s="1">
        <v>46</v>
      </c>
      <c r="B53" s="1" t="s">
        <v>64</v>
      </c>
      <c r="C53" s="1">
        <v>2611</v>
      </c>
      <c r="D53" s="1">
        <v>6758</v>
      </c>
      <c r="E53" s="1">
        <v>3250</v>
      </c>
      <c r="F53" s="1">
        <v>3508</v>
      </c>
    </row>
    <row r="54" spans="1:6" ht="12.75">
      <c r="A54" s="1"/>
      <c r="B54" s="3" t="s">
        <v>65</v>
      </c>
      <c r="C54" s="1">
        <v>138425</v>
      </c>
      <c r="D54" s="1">
        <v>303276</v>
      </c>
      <c r="E54" s="1">
        <v>144090</v>
      </c>
      <c r="F54" s="1">
        <v>159186</v>
      </c>
    </row>
    <row r="55" spans="1:6" ht="12.75">
      <c r="A55" s="1"/>
      <c r="B55" s="3" t="s">
        <v>9</v>
      </c>
      <c r="C55" s="1">
        <f>C54-C56</f>
        <v>135327</v>
      </c>
      <c r="D55" s="1">
        <f>D54-D56</f>
        <v>299049</v>
      </c>
      <c r="E55" s="1">
        <f>E54-E56</f>
        <v>142314</v>
      </c>
      <c r="F55" s="1">
        <f>F54-F56</f>
        <v>156735</v>
      </c>
    </row>
    <row r="56" spans="1:6" ht="12.75">
      <c r="A56" s="1"/>
      <c r="B56" s="3" t="s">
        <v>10</v>
      </c>
      <c r="C56" s="1">
        <v>3098</v>
      </c>
      <c r="D56" s="1">
        <v>4227</v>
      </c>
      <c r="E56" s="1">
        <v>1776</v>
      </c>
      <c r="F56" s="1">
        <v>2451</v>
      </c>
    </row>
    <row r="57" spans="1:6" ht="12.75">
      <c r="A57" s="1"/>
      <c r="B57" s="3" t="s">
        <v>3</v>
      </c>
      <c r="C57" s="1"/>
      <c r="D57" s="1"/>
      <c r="E57" s="1"/>
      <c r="F57" s="1"/>
    </row>
    <row r="58" spans="1:6" ht="12.75">
      <c r="A58" s="1"/>
      <c r="B58" s="3" t="s">
        <v>3</v>
      </c>
      <c r="C58" s="1"/>
      <c r="D58" s="1"/>
      <c r="E58" s="1"/>
      <c r="F58" s="1"/>
    </row>
    <row r="59" spans="1:6" ht="12.75">
      <c r="A59" s="1"/>
      <c r="B59" s="3" t="s">
        <v>11</v>
      </c>
      <c r="C59" s="1">
        <v>112612</v>
      </c>
      <c r="D59" s="1">
        <v>238231</v>
      </c>
      <c r="E59" s="1">
        <v>113244</v>
      </c>
      <c r="F59" s="1">
        <v>124987</v>
      </c>
    </row>
    <row r="60" spans="1:6" ht="12.75">
      <c r="A60" s="1"/>
      <c r="B60" s="3" t="s">
        <v>12</v>
      </c>
      <c r="C60" s="1">
        <v>7278</v>
      </c>
      <c r="D60" s="1">
        <v>18779</v>
      </c>
      <c r="E60" s="1">
        <v>8882</v>
      </c>
      <c r="F60" s="1">
        <v>9897</v>
      </c>
    </row>
    <row r="61" spans="1:6" ht="12.75">
      <c r="A61" s="1"/>
      <c r="B61" s="3" t="s">
        <v>13</v>
      </c>
      <c r="C61" s="1">
        <v>7114</v>
      </c>
      <c r="D61" s="1">
        <v>17291</v>
      </c>
      <c r="E61" s="1">
        <v>8121</v>
      </c>
      <c r="F61" s="1">
        <v>9170</v>
      </c>
    </row>
    <row r="62" spans="1:6" ht="12.75">
      <c r="A62" s="1"/>
      <c r="B62" s="3" t="s">
        <v>14</v>
      </c>
      <c r="C62" s="1">
        <v>4535</v>
      </c>
      <c r="D62" s="1">
        <v>11262</v>
      </c>
      <c r="E62" s="1">
        <v>5325</v>
      </c>
      <c r="F62" s="1">
        <v>5937</v>
      </c>
    </row>
    <row r="63" spans="1:6" ht="12.75">
      <c r="A63" s="1"/>
      <c r="B63" s="3" t="s">
        <v>15</v>
      </c>
      <c r="C63" s="1">
        <v>6886</v>
      </c>
      <c r="D63" s="1">
        <v>17713</v>
      </c>
      <c r="E63" s="1">
        <v>8518</v>
      </c>
      <c r="F63" s="1">
        <v>9195</v>
      </c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4" t="s">
        <v>0</v>
      </c>
      <c r="C65" s="4"/>
      <c r="D65" s="5">
        <f>D54/C54</f>
        <v>2.1909048221058334</v>
      </c>
      <c r="E65" s="4" t="s">
        <v>16</v>
      </c>
      <c r="F65" s="1"/>
    </row>
    <row r="66" spans="1:6" ht="12.75">
      <c r="A66" s="1"/>
      <c r="B66" s="4" t="s">
        <v>1</v>
      </c>
      <c r="C66" s="4"/>
      <c r="D66" s="5">
        <f>E54/F54*100</f>
        <v>90.51675398590329</v>
      </c>
      <c r="E66" s="4"/>
      <c r="F66" s="1"/>
    </row>
    <row r="67" spans="1:6" ht="12.75">
      <c r="A67" s="1"/>
      <c r="B67" s="4" t="s">
        <v>2</v>
      </c>
      <c r="C67" s="4"/>
      <c r="D67" s="6">
        <f>D54/D68</f>
        <v>1318.820664463385</v>
      </c>
      <c r="E67" s="4" t="s">
        <v>17</v>
      </c>
      <c r="F67" s="1"/>
    </row>
    <row r="68" spans="1:6" ht="12.75">
      <c r="A68" s="1"/>
      <c r="B68" s="4" t="s">
        <v>18</v>
      </c>
      <c r="C68" s="4"/>
      <c r="D68" s="5">
        <v>229.96</v>
      </c>
      <c r="E68" s="4" t="s">
        <v>19</v>
      </c>
      <c r="F68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pane ySplit="7" topLeftCell="A56" activePane="bottomLeft" state="frozen"/>
      <selection pane="topLeft" activeCell="A1" sqref="A1"/>
      <selection pane="bottomLeft" activeCell="K57" sqref="K57"/>
    </sheetView>
  </sheetViews>
  <sheetFormatPr defaultColWidth="9.00390625" defaultRowHeight="13.5"/>
  <cols>
    <col min="1" max="1" width="9.125" style="0" bestFit="1" customWidth="1"/>
    <col min="2" max="2" width="15.25390625" style="0" customWidth="1"/>
    <col min="3" max="6" width="9.25390625" style="0" bestFit="1" customWidth="1"/>
  </cols>
  <sheetData>
    <row r="1" ht="12.75">
      <c r="A1" s="7"/>
    </row>
    <row r="2" spans="1:6" ht="12.75">
      <c r="A2" s="1"/>
      <c r="B2" s="1" t="s">
        <v>82</v>
      </c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8" t="s">
        <v>83</v>
      </c>
      <c r="C4" s="1"/>
      <c r="D4" s="1"/>
      <c r="E4" s="1"/>
      <c r="F4" s="1"/>
    </row>
    <row r="5" spans="1:6" ht="12.75">
      <c r="A5" s="1"/>
      <c r="B5" s="8" t="s">
        <v>84</v>
      </c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 t="s">
        <v>4</v>
      </c>
      <c r="C7" s="2" t="s">
        <v>5</v>
      </c>
      <c r="D7" s="2" t="s">
        <v>6</v>
      </c>
      <c r="E7" s="2" t="s">
        <v>7</v>
      </c>
      <c r="F7" s="2" t="s">
        <v>8</v>
      </c>
    </row>
    <row r="8" spans="1:6" ht="12.75">
      <c r="A8" s="1">
        <v>1</v>
      </c>
      <c r="B8" s="1" t="s">
        <v>78</v>
      </c>
      <c r="C8" s="1">
        <v>8089</v>
      </c>
      <c r="D8" s="1">
        <v>17956</v>
      </c>
      <c r="E8" s="1">
        <v>8263</v>
      </c>
      <c r="F8" s="1">
        <v>9693</v>
      </c>
    </row>
    <row r="9" spans="1:6" ht="12.75">
      <c r="A9" s="1">
        <v>2</v>
      </c>
      <c r="B9" s="1" t="s">
        <v>20</v>
      </c>
      <c r="C9" s="1">
        <v>2739</v>
      </c>
      <c r="D9" s="1">
        <v>5063</v>
      </c>
      <c r="E9" s="1">
        <v>2427</v>
      </c>
      <c r="F9" s="1">
        <v>2636</v>
      </c>
    </row>
    <row r="10" spans="1:6" ht="12.75">
      <c r="A10" s="1">
        <v>3</v>
      </c>
      <c r="B10" s="1" t="s">
        <v>21</v>
      </c>
      <c r="C10" s="1">
        <v>3659</v>
      </c>
      <c r="D10" s="1">
        <v>7028</v>
      </c>
      <c r="E10" s="1">
        <v>3290</v>
      </c>
      <c r="F10" s="1">
        <v>3738</v>
      </c>
    </row>
    <row r="11" spans="1:6" ht="12.75">
      <c r="A11" s="1">
        <v>4</v>
      </c>
      <c r="B11" s="1" t="s">
        <v>22</v>
      </c>
      <c r="C11" s="1">
        <v>3714</v>
      </c>
      <c r="D11" s="1">
        <v>7901</v>
      </c>
      <c r="E11" s="1">
        <v>3776</v>
      </c>
      <c r="F11" s="1">
        <v>4125</v>
      </c>
    </row>
    <row r="12" spans="1:6" ht="12.75">
      <c r="A12" s="1">
        <v>5</v>
      </c>
      <c r="B12" s="1" t="s">
        <v>23</v>
      </c>
      <c r="C12" s="1">
        <v>2887</v>
      </c>
      <c r="D12" s="1">
        <v>5792</v>
      </c>
      <c r="E12" s="1">
        <v>2778</v>
      </c>
      <c r="F12" s="1">
        <v>3014</v>
      </c>
    </row>
    <row r="13" spans="1:6" ht="12.75">
      <c r="A13" s="1">
        <v>6</v>
      </c>
      <c r="B13" s="1" t="s">
        <v>24</v>
      </c>
      <c r="C13" s="1">
        <v>5784</v>
      </c>
      <c r="D13" s="1">
        <v>10806</v>
      </c>
      <c r="E13" s="1">
        <v>5029</v>
      </c>
      <c r="F13" s="1">
        <v>5777</v>
      </c>
    </row>
    <row r="14" spans="1:6" ht="12.75">
      <c r="A14" s="1">
        <v>7</v>
      </c>
      <c r="B14" s="1" t="s">
        <v>25</v>
      </c>
      <c r="C14" s="1">
        <v>5031</v>
      </c>
      <c r="D14" s="1">
        <v>10142</v>
      </c>
      <c r="E14" s="1">
        <v>4907</v>
      </c>
      <c r="F14" s="1">
        <v>5235</v>
      </c>
    </row>
    <row r="15" spans="1:6" ht="12.75">
      <c r="A15" s="1">
        <v>8</v>
      </c>
      <c r="B15" s="1" t="s">
        <v>26</v>
      </c>
      <c r="C15" s="1">
        <v>2817</v>
      </c>
      <c r="D15" s="1">
        <v>6016</v>
      </c>
      <c r="E15" s="1">
        <v>2852</v>
      </c>
      <c r="F15" s="1">
        <v>3164</v>
      </c>
    </row>
    <row r="16" spans="1:6" ht="12.75">
      <c r="A16" s="1">
        <v>9</v>
      </c>
      <c r="B16" s="1" t="s">
        <v>27</v>
      </c>
      <c r="C16" s="1">
        <v>2154</v>
      </c>
      <c r="D16" s="1">
        <v>4726</v>
      </c>
      <c r="E16" s="1">
        <v>2359</v>
      </c>
      <c r="F16" s="1">
        <v>2367</v>
      </c>
    </row>
    <row r="17" spans="1:6" ht="12.75">
      <c r="A17" s="1">
        <v>10</v>
      </c>
      <c r="B17" s="1" t="s">
        <v>28</v>
      </c>
      <c r="C17" s="1">
        <v>7262</v>
      </c>
      <c r="D17" s="1">
        <v>13611</v>
      </c>
      <c r="E17" s="1">
        <v>6209</v>
      </c>
      <c r="F17" s="1">
        <v>7402</v>
      </c>
    </row>
    <row r="18" spans="1:6" ht="12.75">
      <c r="A18" s="1">
        <v>11</v>
      </c>
      <c r="B18" s="1" t="s">
        <v>29</v>
      </c>
      <c r="C18" s="1">
        <v>5725</v>
      </c>
      <c r="D18" s="1">
        <v>11800</v>
      </c>
      <c r="E18" s="1">
        <v>5703</v>
      </c>
      <c r="F18" s="1">
        <v>6097</v>
      </c>
    </row>
    <row r="19" spans="1:6" ht="12.75">
      <c r="A19" s="1">
        <v>12</v>
      </c>
      <c r="B19" s="1" t="s">
        <v>30</v>
      </c>
      <c r="C19" s="1">
        <v>4837</v>
      </c>
      <c r="D19" s="1">
        <v>9300</v>
      </c>
      <c r="E19" s="1">
        <v>4640</v>
      </c>
      <c r="F19" s="1">
        <v>4660</v>
      </c>
    </row>
    <row r="20" spans="1:6" ht="12.75">
      <c r="A20" s="1">
        <v>13</v>
      </c>
      <c r="B20" s="1" t="s">
        <v>31</v>
      </c>
      <c r="C20" s="1">
        <v>7460</v>
      </c>
      <c r="D20" s="1">
        <v>16849</v>
      </c>
      <c r="E20" s="1">
        <v>7857</v>
      </c>
      <c r="F20" s="1">
        <v>8992</v>
      </c>
    </row>
    <row r="21" spans="1:6" ht="12.75">
      <c r="A21" s="1">
        <v>14</v>
      </c>
      <c r="B21" s="1" t="s">
        <v>32</v>
      </c>
      <c r="C21" s="1">
        <v>7171</v>
      </c>
      <c r="D21" s="1">
        <v>14210</v>
      </c>
      <c r="E21" s="1">
        <v>6926</v>
      </c>
      <c r="F21" s="1">
        <v>7284</v>
      </c>
    </row>
    <row r="22" spans="1:6" ht="12.75">
      <c r="A22" s="1">
        <v>15</v>
      </c>
      <c r="B22" s="1" t="s">
        <v>33</v>
      </c>
      <c r="C22" s="1">
        <v>2967</v>
      </c>
      <c r="D22" s="1">
        <v>6762</v>
      </c>
      <c r="E22" s="1">
        <v>3277</v>
      </c>
      <c r="F22" s="1">
        <v>3485</v>
      </c>
    </row>
    <row r="23" spans="1:6" ht="12.75">
      <c r="A23" s="1">
        <v>16</v>
      </c>
      <c r="B23" s="1" t="s">
        <v>34</v>
      </c>
      <c r="C23" s="1">
        <v>7480</v>
      </c>
      <c r="D23" s="1">
        <v>15895</v>
      </c>
      <c r="E23" s="1">
        <v>7784</v>
      </c>
      <c r="F23" s="1">
        <v>8111</v>
      </c>
    </row>
    <row r="24" spans="1:6" ht="12.75">
      <c r="A24" s="1">
        <v>17</v>
      </c>
      <c r="B24" s="1" t="s">
        <v>35</v>
      </c>
      <c r="C24" s="1">
        <v>4543</v>
      </c>
      <c r="D24" s="1">
        <v>10178</v>
      </c>
      <c r="E24" s="1">
        <v>5026</v>
      </c>
      <c r="F24" s="1">
        <v>5152</v>
      </c>
    </row>
    <row r="25" spans="1:6" ht="12.75">
      <c r="A25" s="1">
        <v>18</v>
      </c>
      <c r="B25" s="1" t="s">
        <v>36</v>
      </c>
      <c r="C25" s="1">
        <v>4121</v>
      </c>
      <c r="D25" s="1">
        <v>9298</v>
      </c>
      <c r="E25" s="1">
        <v>4219</v>
      </c>
      <c r="F25" s="1">
        <v>5079</v>
      </c>
    </row>
    <row r="26" spans="1:6" ht="12.75">
      <c r="A26" s="1">
        <v>19</v>
      </c>
      <c r="B26" s="1" t="s">
        <v>37</v>
      </c>
      <c r="C26" s="1">
        <v>1297</v>
      </c>
      <c r="D26" s="1">
        <v>2883</v>
      </c>
      <c r="E26" s="1">
        <v>1343</v>
      </c>
      <c r="F26" s="1">
        <v>1540</v>
      </c>
    </row>
    <row r="27" spans="1:6" ht="12.75">
      <c r="A27" s="1">
        <v>20</v>
      </c>
      <c r="B27" s="1" t="s">
        <v>38</v>
      </c>
      <c r="C27" s="1">
        <v>803</v>
      </c>
      <c r="D27" s="1">
        <v>1927</v>
      </c>
      <c r="E27" s="1">
        <v>961</v>
      </c>
      <c r="F27" s="1">
        <v>966</v>
      </c>
    </row>
    <row r="28" spans="1:6" ht="12.75">
      <c r="A28" s="1">
        <v>21</v>
      </c>
      <c r="B28" s="1" t="s">
        <v>39</v>
      </c>
      <c r="C28" s="1">
        <v>2443</v>
      </c>
      <c r="D28" s="1">
        <v>5725</v>
      </c>
      <c r="E28" s="1">
        <v>2735</v>
      </c>
      <c r="F28" s="1">
        <v>2990</v>
      </c>
    </row>
    <row r="29" spans="1:6" ht="12.75">
      <c r="A29" s="1">
        <v>22</v>
      </c>
      <c r="B29" s="1" t="s">
        <v>40</v>
      </c>
      <c r="C29" s="1">
        <v>5589</v>
      </c>
      <c r="D29" s="1">
        <v>12841</v>
      </c>
      <c r="E29" s="1">
        <v>6207</v>
      </c>
      <c r="F29" s="1">
        <v>6634</v>
      </c>
    </row>
    <row r="30" spans="1:6" ht="12.75">
      <c r="A30" s="1">
        <v>23</v>
      </c>
      <c r="B30" s="1" t="s">
        <v>41</v>
      </c>
      <c r="C30" s="1">
        <v>3282</v>
      </c>
      <c r="D30" s="1">
        <v>7876</v>
      </c>
      <c r="E30" s="1">
        <v>3657</v>
      </c>
      <c r="F30" s="1">
        <v>4219</v>
      </c>
    </row>
    <row r="31" spans="1:6" ht="12.75">
      <c r="A31" s="1">
        <v>24</v>
      </c>
      <c r="B31" s="1" t="s">
        <v>42</v>
      </c>
      <c r="C31" s="1">
        <v>3161</v>
      </c>
      <c r="D31" s="1">
        <v>7589</v>
      </c>
      <c r="E31" s="1">
        <v>3576</v>
      </c>
      <c r="F31" s="1">
        <v>4013</v>
      </c>
    </row>
    <row r="32" spans="1:6" ht="12.75">
      <c r="A32" s="1">
        <v>25</v>
      </c>
      <c r="B32" s="1" t="s">
        <v>43</v>
      </c>
      <c r="C32" s="1">
        <v>671</v>
      </c>
      <c r="D32" s="1">
        <v>1703</v>
      </c>
      <c r="E32" s="1">
        <v>811</v>
      </c>
      <c r="F32" s="1">
        <v>892</v>
      </c>
    </row>
    <row r="33" spans="1:6" ht="12.75">
      <c r="A33" s="1">
        <v>26</v>
      </c>
      <c r="B33" s="1" t="s">
        <v>44</v>
      </c>
      <c r="C33" s="1">
        <v>1343</v>
      </c>
      <c r="D33" s="1">
        <v>2358</v>
      </c>
      <c r="E33" s="1">
        <v>1044</v>
      </c>
      <c r="F33" s="1">
        <v>1314</v>
      </c>
    </row>
    <row r="34" spans="1:6" ht="12.75">
      <c r="A34" s="1">
        <v>27</v>
      </c>
      <c r="B34" s="1" t="s">
        <v>45</v>
      </c>
      <c r="C34" s="1">
        <v>5578</v>
      </c>
      <c r="D34" s="1">
        <v>11971</v>
      </c>
      <c r="E34" s="1">
        <v>5576</v>
      </c>
      <c r="F34" s="1">
        <v>6395</v>
      </c>
    </row>
    <row r="35" spans="1:6" ht="12.75">
      <c r="A35" s="1">
        <v>28</v>
      </c>
      <c r="B35" s="1" t="s">
        <v>46</v>
      </c>
      <c r="C35" s="1">
        <v>702</v>
      </c>
      <c r="D35" s="1">
        <v>1870</v>
      </c>
      <c r="E35" s="1">
        <v>908</v>
      </c>
      <c r="F35" s="1">
        <v>962</v>
      </c>
    </row>
    <row r="36" spans="1:6" ht="12.75">
      <c r="A36" s="1">
        <v>29</v>
      </c>
      <c r="B36" s="1" t="s">
        <v>47</v>
      </c>
      <c r="C36" s="1">
        <v>961</v>
      </c>
      <c r="D36" s="1">
        <v>2565</v>
      </c>
      <c r="E36" s="1">
        <v>1218</v>
      </c>
      <c r="F36" s="1">
        <v>1347</v>
      </c>
    </row>
    <row r="37" spans="1:6" ht="12.75">
      <c r="A37" s="1">
        <v>30</v>
      </c>
      <c r="B37" s="1" t="s">
        <v>48</v>
      </c>
      <c r="C37" s="1">
        <v>2517</v>
      </c>
      <c r="D37" s="1">
        <v>6082</v>
      </c>
      <c r="E37" s="1">
        <v>2848</v>
      </c>
      <c r="F37" s="1">
        <v>3234</v>
      </c>
    </row>
    <row r="38" spans="1:6" ht="12.75">
      <c r="A38" s="1">
        <v>31</v>
      </c>
      <c r="B38" s="1" t="s">
        <v>49</v>
      </c>
      <c r="C38" s="1">
        <v>671</v>
      </c>
      <c r="D38" s="1">
        <v>1932</v>
      </c>
      <c r="E38" s="1">
        <v>916</v>
      </c>
      <c r="F38" s="1">
        <v>1016</v>
      </c>
    </row>
    <row r="39" spans="1:6" ht="12.75">
      <c r="A39" s="1">
        <v>32</v>
      </c>
      <c r="B39" s="1" t="s">
        <v>50</v>
      </c>
      <c r="C39" s="1">
        <v>1008</v>
      </c>
      <c r="D39" s="1">
        <v>2509</v>
      </c>
      <c r="E39" s="1">
        <v>1231</v>
      </c>
      <c r="F39" s="1">
        <v>1278</v>
      </c>
    </row>
    <row r="40" spans="1:6" ht="12.75">
      <c r="A40" s="1">
        <v>33</v>
      </c>
      <c r="B40" s="1" t="s">
        <v>51</v>
      </c>
      <c r="C40" s="1">
        <v>721</v>
      </c>
      <c r="D40" s="1">
        <v>1961</v>
      </c>
      <c r="E40" s="1">
        <v>908</v>
      </c>
      <c r="F40" s="1">
        <v>1053</v>
      </c>
    </row>
    <row r="41" spans="1:6" ht="12.75">
      <c r="A41" s="1">
        <v>34</v>
      </c>
      <c r="B41" s="1" t="s">
        <v>52</v>
      </c>
      <c r="C41" s="1">
        <v>714</v>
      </c>
      <c r="D41" s="1">
        <v>1856</v>
      </c>
      <c r="E41" s="1">
        <v>863</v>
      </c>
      <c r="F41" s="1">
        <v>993</v>
      </c>
    </row>
    <row r="42" spans="1:6" ht="12.75">
      <c r="A42" s="1">
        <v>35</v>
      </c>
      <c r="B42" s="1" t="s">
        <v>53</v>
      </c>
      <c r="C42" s="1">
        <v>1055</v>
      </c>
      <c r="D42" s="1">
        <v>2578</v>
      </c>
      <c r="E42" s="1">
        <v>1179</v>
      </c>
      <c r="F42" s="1">
        <v>1399</v>
      </c>
    </row>
    <row r="43" spans="1:6" ht="12.75">
      <c r="A43" s="1">
        <v>36</v>
      </c>
      <c r="B43" s="1" t="s">
        <v>54</v>
      </c>
      <c r="C43" s="1">
        <v>3507</v>
      </c>
      <c r="D43" s="1">
        <v>8578</v>
      </c>
      <c r="E43" s="1">
        <v>4057</v>
      </c>
      <c r="F43" s="1">
        <v>4521</v>
      </c>
    </row>
    <row r="44" spans="1:6" ht="12.75">
      <c r="A44" s="1">
        <v>37</v>
      </c>
      <c r="B44" s="1" t="s">
        <v>55</v>
      </c>
      <c r="C44" s="1">
        <v>1692</v>
      </c>
      <c r="D44" s="1">
        <v>4073</v>
      </c>
      <c r="E44" s="1">
        <v>1925</v>
      </c>
      <c r="F44" s="1">
        <v>2148</v>
      </c>
    </row>
    <row r="45" spans="1:6" ht="12.75">
      <c r="A45" s="1">
        <v>38</v>
      </c>
      <c r="B45" s="1" t="s">
        <v>56</v>
      </c>
      <c r="C45" s="1">
        <v>861</v>
      </c>
      <c r="D45" s="1">
        <v>2038</v>
      </c>
      <c r="E45" s="1">
        <v>952</v>
      </c>
      <c r="F45" s="1">
        <v>1086</v>
      </c>
    </row>
    <row r="46" spans="1:6" ht="12.75">
      <c r="A46" s="1">
        <v>39</v>
      </c>
      <c r="B46" s="1" t="s">
        <v>71</v>
      </c>
      <c r="C46" s="1">
        <v>1850</v>
      </c>
      <c r="D46" s="1">
        <v>4602</v>
      </c>
      <c r="E46" s="1">
        <v>2202</v>
      </c>
      <c r="F46" s="1">
        <v>2400</v>
      </c>
    </row>
    <row r="47" spans="1:6" ht="12.75">
      <c r="A47" s="1">
        <v>40</v>
      </c>
      <c r="B47" s="1" t="s">
        <v>72</v>
      </c>
      <c r="C47" s="1">
        <v>306</v>
      </c>
      <c r="D47" s="1">
        <v>814</v>
      </c>
      <c r="E47" s="1">
        <v>378</v>
      </c>
      <c r="F47" s="1">
        <v>436</v>
      </c>
    </row>
    <row r="48" spans="1:6" ht="12.75">
      <c r="A48" s="1">
        <v>41</v>
      </c>
      <c r="B48" s="1" t="s">
        <v>59</v>
      </c>
      <c r="C48" s="1">
        <v>1126</v>
      </c>
      <c r="D48" s="1">
        <v>2842</v>
      </c>
      <c r="E48" s="1">
        <v>1348</v>
      </c>
      <c r="F48" s="1">
        <v>1494</v>
      </c>
    </row>
    <row r="49" spans="1:6" ht="12.75">
      <c r="A49" s="1">
        <v>42</v>
      </c>
      <c r="B49" s="1" t="s">
        <v>60</v>
      </c>
      <c r="C49" s="1">
        <v>1036</v>
      </c>
      <c r="D49" s="1">
        <v>2456</v>
      </c>
      <c r="E49" s="1">
        <v>1154</v>
      </c>
      <c r="F49" s="1">
        <v>1302</v>
      </c>
    </row>
    <row r="50" spans="1:6" ht="12.75">
      <c r="A50" s="1">
        <v>43</v>
      </c>
      <c r="B50" s="1" t="s">
        <v>73</v>
      </c>
      <c r="C50" s="1">
        <v>217</v>
      </c>
      <c r="D50" s="1">
        <v>525</v>
      </c>
      <c r="E50" s="1">
        <v>237</v>
      </c>
      <c r="F50" s="1">
        <v>288</v>
      </c>
    </row>
    <row r="51" spans="1:6" ht="12.75">
      <c r="A51" s="1">
        <v>44</v>
      </c>
      <c r="B51" s="1" t="s">
        <v>62</v>
      </c>
      <c r="C51" s="1">
        <v>1801</v>
      </c>
      <c r="D51" s="1">
        <v>4726</v>
      </c>
      <c r="E51" s="1">
        <v>2288</v>
      </c>
      <c r="F51" s="1">
        <v>2438</v>
      </c>
    </row>
    <row r="52" spans="1:6" ht="12.75">
      <c r="A52" s="1">
        <v>45</v>
      </c>
      <c r="B52" s="1" t="s">
        <v>63</v>
      </c>
      <c r="C52" s="1">
        <v>2491</v>
      </c>
      <c r="D52" s="1">
        <v>6244</v>
      </c>
      <c r="E52" s="1">
        <v>2988</v>
      </c>
      <c r="F52" s="1">
        <v>3256</v>
      </c>
    </row>
    <row r="53" spans="1:6" ht="12.75">
      <c r="A53" s="1">
        <v>46</v>
      </c>
      <c r="B53" s="1" t="s">
        <v>64</v>
      </c>
      <c r="C53" s="1">
        <v>2612</v>
      </c>
      <c r="D53" s="1">
        <v>6765</v>
      </c>
      <c r="E53" s="1">
        <v>3249</v>
      </c>
      <c r="F53" s="1">
        <v>3516</v>
      </c>
    </row>
    <row r="54" spans="1:6" ht="12.75">
      <c r="A54" s="1"/>
      <c r="B54" s="3" t="s">
        <v>65</v>
      </c>
      <c r="C54" s="1">
        <v>138455</v>
      </c>
      <c r="D54" s="1">
        <v>303222</v>
      </c>
      <c r="E54" s="1">
        <v>144081</v>
      </c>
      <c r="F54" s="1">
        <v>159141</v>
      </c>
    </row>
    <row r="55" spans="1:6" ht="12.75">
      <c r="A55" s="1"/>
      <c r="B55" s="3" t="s">
        <v>9</v>
      </c>
      <c r="C55" s="1">
        <f>C54-C56</f>
        <v>135374</v>
      </c>
      <c r="D55" s="1">
        <f>D54-D56</f>
        <v>299020</v>
      </c>
      <c r="E55" s="1">
        <f>E54-E56</f>
        <v>142309</v>
      </c>
      <c r="F55" s="1">
        <f>F54-F56</f>
        <v>156711</v>
      </c>
    </row>
    <row r="56" spans="1:6" ht="12.75">
      <c r="A56" s="1"/>
      <c r="B56" s="3" t="s">
        <v>10</v>
      </c>
      <c r="C56" s="1">
        <v>3081</v>
      </c>
      <c r="D56" s="1">
        <v>4202</v>
      </c>
      <c r="E56" s="1">
        <v>1772</v>
      </c>
      <c r="F56" s="1">
        <v>2430</v>
      </c>
    </row>
    <row r="57" spans="1:6" ht="12.75">
      <c r="A57" s="1"/>
      <c r="B57" s="3" t="s">
        <v>3</v>
      </c>
      <c r="C57" s="1"/>
      <c r="D57" s="1"/>
      <c r="E57" s="1"/>
      <c r="F57" s="1"/>
    </row>
    <row r="58" spans="1:6" ht="12.75">
      <c r="A58" s="1"/>
      <c r="B58" s="3" t="s">
        <v>3</v>
      </c>
      <c r="C58" s="1"/>
      <c r="D58" s="1"/>
      <c r="E58" s="1"/>
      <c r="F58" s="1"/>
    </row>
    <row r="59" spans="1:6" ht="12.75">
      <c r="A59" s="1"/>
      <c r="B59" s="3" t="s">
        <v>11</v>
      </c>
      <c r="C59" s="1">
        <v>112607</v>
      </c>
      <c r="D59" s="1">
        <v>238206</v>
      </c>
      <c r="E59" s="1">
        <v>113232</v>
      </c>
      <c r="F59" s="1">
        <v>124974</v>
      </c>
    </row>
    <row r="60" spans="1:6" ht="12.75">
      <c r="A60" s="1"/>
      <c r="B60" s="3" t="s">
        <v>12</v>
      </c>
      <c r="C60" s="1">
        <v>7294</v>
      </c>
      <c r="D60" s="1">
        <v>18775</v>
      </c>
      <c r="E60" s="1">
        <v>8892</v>
      </c>
      <c r="F60" s="1">
        <v>9883</v>
      </c>
    </row>
    <row r="61" spans="1:6" ht="12.75">
      <c r="A61" s="1"/>
      <c r="B61" s="3" t="s">
        <v>13</v>
      </c>
      <c r="C61" s="1">
        <v>7115</v>
      </c>
      <c r="D61" s="1">
        <v>17267</v>
      </c>
      <c r="E61" s="1">
        <v>8113</v>
      </c>
      <c r="F61" s="1">
        <v>9154</v>
      </c>
    </row>
    <row r="62" spans="1:6" ht="12.75">
      <c r="A62" s="1"/>
      <c r="B62" s="3" t="s">
        <v>14</v>
      </c>
      <c r="C62" s="1">
        <v>4535</v>
      </c>
      <c r="D62" s="1">
        <v>11239</v>
      </c>
      <c r="E62" s="1">
        <v>5319</v>
      </c>
      <c r="F62" s="1">
        <v>5920</v>
      </c>
    </row>
    <row r="63" spans="1:6" ht="12.75">
      <c r="A63" s="1"/>
      <c r="B63" s="3" t="s">
        <v>15</v>
      </c>
      <c r="C63" s="1">
        <v>6904</v>
      </c>
      <c r="D63" s="1">
        <v>17735</v>
      </c>
      <c r="E63" s="1">
        <v>8525</v>
      </c>
      <c r="F63" s="1">
        <v>9210</v>
      </c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4" t="s">
        <v>0</v>
      </c>
      <c r="C65" s="4"/>
      <c r="D65" s="5">
        <f>D54/C54</f>
        <v>2.1900400852262467</v>
      </c>
      <c r="E65" s="4" t="s">
        <v>16</v>
      </c>
      <c r="F65" s="1"/>
    </row>
    <row r="66" spans="1:6" ht="12.75">
      <c r="A66" s="1"/>
      <c r="B66" s="4" t="s">
        <v>1</v>
      </c>
      <c r="C66" s="4"/>
      <c r="D66" s="5">
        <f>E54/F54*100</f>
        <v>90.53669387524272</v>
      </c>
      <c r="E66" s="4"/>
      <c r="F66" s="1"/>
    </row>
    <row r="67" spans="1:6" ht="12.75">
      <c r="A67" s="1"/>
      <c r="B67" s="4" t="s">
        <v>2</v>
      </c>
      <c r="C67" s="4"/>
      <c r="D67" s="6">
        <f>D54/D68</f>
        <v>1318.5858410158287</v>
      </c>
      <c r="E67" s="4" t="s">
        <v>17</v>
      </c>
      <c r="F67" s="1"/>
    </row>
    <row r="68" spans="1:6" ht="12.75">
      <c r="A68" s="1"/>
      <c r="B68" s="4" t="s">
        <v>18</v>
      </c>
      <c r="C68" s="4"/>
      <c r="D68" s="5">
        <v>229.96</v>
      </c>
      <c r="E68" s="4" t="s">
        <v>19</v>
      </c>
      <c r="F68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pane ySplit="4" topLeftCell="A5" activePane="bottomLeft" state="frozen"/>
      <selection pane="topLeft" activeCell="K57" sqref="K57"/>
      <selection pane="bottomLeft" activeCell="K57" sqref="K57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2.75">
      <c r="A1" s="7"/>
    </row>
    <row r="2" spans="1:6" ht="12.75">
      <c r="A2" s="1"/>
      <c r="B2" s="1" t="s">
        <v>68</v>
      </c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ht="12.75">
      <c r="A5" s="1">
        <v>1</v>
      </c>
      <c r="B5" s="1" t="s">
        <v>66</v>
      </c>
      <c r="C5" s="1">
        <v>7994</v>
      </c>
      <c r="D5" s="1">
        <v>17977</v>
      </c>
      <c r="E5" s="1">
        <v>8293</v>
      </c>
      <c r="F5" s="1">
        <v>9684</v>
      </c>
    </row>
    <row r="6" spans="1:6" ht="12.75">
      <c r="A6" s="1">
        <v>2</v>
      </c>
      <c r="B6" s="1" t="s">
        <v>20</v>
      </c>
      <c r="C6" s="1">
        <v>2755</v>
      </c>
      <c r="D6" s="1">
        <v>5091</v>
      </c>
      <c r="E6" s="1">
        <v>2406</v>
      </c>
      <c r="F6" s="1">
        <v>2685</v>
      </c>
    </row>
    <row r="7" spans="1:6" ht="12.75">
      <c r="A7" s="1">
        <v>3</v>
      </c>
      <c r="B7" s="1" t="s">
        <v>21</v>
      </c>
      <c r="C7" s="1">
        <v>3619</v>
      </c>
      <c r="D7" s="1">
        <v>6891</v>
      </c>
      <c r="E7" s="1">
        <v>3255</v>
      </c>
      <c r="F7" s="1">
        <v>3636</v>
      </c>
    </row>
    <row r="8" spans="1:6" ht="12.75">
      <c r="A8" s="1">
        <v>4</v>
      </c>
      <c r="B8" s="1" t="s">
        <v>22</v>
      </c>
      <c r="C8" s="1">
        <v>3661</v>
      </c>
      <c r="D8" s="1">
        <v>7839</v>
      </c>
      <c r="E8" s="1">
        <v>3769</v>
      </c>
      <c r="F8" s="1">
        <v>4070</v>
      </c>
    </row>
    <row r="9" spans="1:6" ht="12.75">
      <c r="A9" s="1">
        <v>5</v>
      </c>
      <c r="B9" s="1" t="s">
        <v>23</v>
      </c>
      <c r="C9" s="1">
        <v>2858</v>
      </c>
      <c r="D9" s="1">
        <v>5835</v>
      </c>
      <c r="E9" s="1">
        <v>2786</v>
      </c>
      <c r="F9" s="1">
        <v>3049</v>
      </c>
    </row>
    <row r="10" spans="1:6" ht="12.75">
      <c r="A10" s="1">
        <v>6</v>
      </c>
      <c r="B10" s="1" t="s">
        <v>24</v>
      </c>
      <c r="C10" s="1">
        <v>5745</v>
      </c>
      <c r="D10" s="1">
        <v>10836</v>
      </c>
      <c r="E10" s="1">
        <v>5022</v>
      </c>
      <c r="F10" s="1">
        <v>5814</v>
      </c>
    </row>
    <row r="11" spans="1:6" ht="12.75">
      <c r="A11" s="1">
        <v>7</v>
      </c>
      <c r="B11" s="1" t="s">
        <v>25</v>
      </c>
      <c r="C11" s="1">
        <v>5022</v>
      </c>
      <c r="D11" s="1">
        <v>10187</v>
      </c>
      <c r="E11" s="1">
        <v>4931</v>
      </c>
      <c r="F11" s="1">
        <v>5256</v>
      </c>
    </row>
    <row r="12" spans="1:6" ht="12.75">
      <c r="A12" s="1">
        <v>8</v>
      </c>
      <c r="B12" s="1" t="s">
        <v>26</v>
      </c>
      <c r="C12" s="1">
        <v>2823</v>
      </c>
      <c r="D12" s="1">
        <v>6061</v>
      </c>
      <c r="E12" s="1">
        <v>2879</v>
      </c>
      <c r="F12" s="1">
        <v>3182</v>
      </c>
    </row>
    <row r="13" spans="1:6" ht="12.75">
      <c r="A13" s="1">
        <v>9</v>
      </c>
      <c r="B13" s="1" t="s">
        <v>27</v>
      </c>
      <c r="C13" s="1">
        <v>2086</v>
      </c>
      <c r="D13" s="1">
        <v>4678</v>
      </c>
      <c r="E13" s="1">
        <v>2315</v>
      </c>
      <c r="F13" s="1">
        <v>2363</v>
      </c>
    </row>
    <row r="14" spans="1:6" ht="12.75">
      <c r="A14" s="1">
        <v>10</v>
      </c>
      <c r="B14" s="1" t="s">
        <v>28</v>
      </c>
      <c r="C14" s="1">
        <v>7182</v>
      </c>
      <c r="D14" s="1">
        <v>13576</v>
      </c>
      <c r="E14" s="1">
        <v>6226</v>
      </c>
      <c r="F14" s="1">
        <v>7350</v>
      </c>
    </row>
    <row r="15" spans="1:6" ht="12.75">
      <c r="A15" s="1">
        <v>11</v>
      </c>
      <c r="B15" s="1" t="s">
        <v>29</v>
      </c>
      <c r="C15" s="1">
        <v>5716</v>
      </c>
      <c r="D15" s="1">
        <v>11868</v>
      </c>
      <c r="E15" s="1">
        <v>5722</v>
      </c>
      <c r="F15" s="1">
        <v>6146</v>
      </c>
    </row>
    <row r="16" spans="1:6" ht="12.75">
      <c r="A16" s="1">
        <v>12</v>
      </c>
      <c r="B16" s="1" t="s">
        <v>30</v>
      </c>
      <c r="C16" s="1">
        <v>4819</v>
      </c>
      <c r="D16" s="1">
        <v>9296</v>
      </c>
      <c r="E16" s="1">
        <v>4621</v>
      </c>
      <c r="F16" s="1">
        <v>4675</v>
      </c>
    </row>
    <row r="17" spans="1:6" ht="12.75">
      <c r="A17" s="1">
        <v>13</v>
      </c>
      <c r="B17" s="1" t="s">
        <v>31</v>
      </c>
      <c r="C17" s="1">
        <v>7403</v>
      </c>
      <c r="D17" s="1">
        <v>16889</v>
      </c>
      <c r="E17" s="1">
        <v>7908</v>
      </c>
      <c r="F17" s="1">
        <v>8981</v>
      </c>
    </row>
    <row r="18" spans="1:6" ht="12.75">
      <c r="A18" s="1">
        <v>14</v>
      </c>
      <c r="B18" s="1" t="s">
        <v>32</v>
      </c>
      <c r="C18" s="1">
        <v>7119</v>
      </c>
      <c r="D18" s="1">
        <v>14293</v>
      </c>
      <c r="E18" s="1">
        <v>6952</v>
      </c>
      <c r="F18" s="1">
        <v>7341</v>
      </c>
    </row>
    <row r="19" spans="1:6" ht="12.75">
      <c r="A19" s="1">
        <v>15</v>
      </c>
      <c r="B19" s="1" t="s">
        <v>33</v>
      </c>
      <c r="C19" s="1">
        <v>2982</v>
      </c>
      <c r="D19" s="1">
        <v>6877</v>
      </c>
      <c r="E19" s="1">
        <v>3361</v>
      </c>
      <c r="F19" s="1">
        <v>3516</v>
      </c>
    </row>
    <row r="20" spans="1:6" ht="12.75">
      <c r="A20" s="1">
        <v>16</v>
      </c>
      <c r="B20" s="1" t="s">
        <v>34</v>
      </c>
      <c r="C20" s="1">
        <v>7426</v>
      </c>
      <c r="D20" s="1">
        <v>15934</v>
      </c>
      <c r="E20" s="1">
        <v>7811</v>
      </c>
      <c r="F20" s="1">
        <v>8123</v>
      </c>
    </row>
    <row r="21" spans="1:6" ht="12.75">
      <c r="A21" s="1">
        <v>17</v>
      </c>
      <c r="B21" s="1" t="s">
        <v>35</v>
      </c>
      <c r="C21" s="1">
        <v>4134</v>
      </c>
      <c r="D21" s="1">
        <v>9866</v>
      </c>
      <c r="E21" s="1">
        <v>4705</v>
      </c>
      <c r="F21" s="1">
        <v>5161</v>
      </c>
    </row>
    <row r="22" spans="1:6" ht="12.75">
      <c r="A22" s="1">
        <v>18</v>
      </c>
      <c r="B22" s="1" t="s">
        <v>36</v>
      </c>
      <c r="C22" s="1">
        <v>4099</v>
      </c>
      <c r="D22" s="1">
        <v>9377</v>
      </c>
      <c r="E22" s="1">
        <v>4275</v>
      </c>
      <c r="F22" s="1">
        <v>5102</v>
      </c>
    </row>
    <row r="23" spans="1:6" ht="12.75">
      <c r="A23" s="1">
        <v>19</v>
      </c>
      <c r="B23" s="1" t="s">
        <v>37</v>
      </c>
      <c r="C23" s="1">
        <v>1304</v>
      </c>
      <c r="D23" s="1">
        <v>2915</v>
      </c>
      <c r="E23" s="1">
        <v>1351</v>
      </c>
      <c r="F23" s="1">
        <v>1564</v>
      </c>
    </row>
    <row r="24" spans="1:6" ht="12.75">
      <c r="A24" s="1">
        <v>20</v>
      </c>
      <c r="B24" s="1" t="s">
        <v>38</v>
      </c>
      <c r="C24" s="1">
        <v>802</v>
      </c>
      <c r="D24" s="1">
        <v>1960</v>
      </c>
      <c r="E24" s="1">
        <v>975</v>
      </c>
      <c r="F24" s="1">
        <v>985</v>
      </c>
    </row>
    <row r="25" spans="1:6" ht="12.75">
      <c r="A25" s="1">
        <v>21</v>
      </c>
      <c r="B25" s="1" t="s">
        <v>39</v>
      </c>
      <c r="C25" s="1">
        <v>2445</v>
      </c>
      <c r="D25" s="1">
        <v>5793</v>
      </c>
      <c r="E25" s="1">
        <v>2770</v>
      </c>
      <c r="F25" s="1">
        <v>3023</v>
      </c>
    </row>
    <row r="26" spans="1:6" ht="12.75">
      <c r="A26" s="1">
        <v>22</v>
      </c>
      <c r="B26" s="1" t="s">
        <v>40</v>
      </c>
      <c r="C26" s="1">
        <v>5542</v>
      </c>
      <c r="D26" s="1">
        <v>12874</v>
      </c>
      <c r="E26" s="1">
        <v>6208</v>
      </c>
      <c r="F26" s="1">
        <v>6666</v>
      </c>
    </row>
    <row r="27" spans="1:6" ht="12.75">
      <c r="A27" s="1">
        <v>23</v>
      </c>
      <c r="B27" s="1" t="s">
        <v>41</v>
      </c>
      <c r="C27" s="1">
        <v>3243</v>
      </c>
      <c r="D27" s="1">
        <v>7941</v>
      </c>
      <c r="E27" s="1">
        <v>3689</v>
      </c>
      <c r="F27" s="1">
        <v>4252</v>
      </c>
    </row>
    <row r="28" spans="1:6" ht="12.75">
      <c r="A28" s="1">
        <v>24</v>
      </c>
      <c r="B28" s="1" t="s">
        <v>42</v>
      </c>
      <c r="C28" s="1">
        <v>3159</v>
      </c>
      <c r="D28" s="1">
        <v>7648</v>
      </c>
      <c r="E28" s="1">
        <v>3607</v>
      </c>
      <c r="F28" s="1">
        <v>4041</v>
      </c>
    </row>
    <row r="29" spans="1:6" ht="12.75">
      <c r="A29" s="1">
        <v>25</v>
      </c>
      <c r="B29" s="1" t="s">
        <v>43</v>
      </c>
      <c r="C29" s="1">
        <v>669</v>
      </c>
      <c r="D29" s="1">
        <v>1733</v>
      </c>
      <c r="E29" s="1">
        <v>828</v>
      </c>
      <c r="F29" s="1">
        <v>905</v>
      </c>
    </row>
    <row r="30" spans="1:6" ht="12.75">
      <c r="A30" s="1">
        <v>26</v>
      </c>
      <c r="B30" s="1" t="s">
        <v>44</v>
      </c>
      <c r="C30" s="1">
        <v>1363</v>
      </c>
      <c r="D30" s="1">
        <v>2420</v>
      </c>
      <c r="E30" s="1">
        <v>1074</v>
      </c>
      <c r="F30" s="1">
        <v>1346</v>
      </c>
    </row>
    <row r="31" spans="1:6" ht="12.75">
      <c r="A31" s="1">
        <v>27</v>
      </c>
      <c r="B31" s="1" t="s">
        <v>45</v>
      </c>
      <c r="C31" s="1">
        <v>5595</v>
      </c>
      <c r="D31" s="1">
        <v>12091</v>
      </c>
      <c r="E31" s="1">
        <v>5642</v>
      </c>
      <c r="F31" s="1">
        <v>6449</v>
      </c>
    </row>
    <row r="32" spans="1:6" ht="12.75">
      <c r="A32" s="1">
        <v>28</v>
      </c>
      <c r="B32" s="1" t="s">
        <v>46</v>
      </c>
      <c r="C32" s="1">
        <v>667</v>
      </c>
      <c r="D32" s="1">
        <v>1868</v>
      </c>
      <c r="E32" s="1">
        <v>896</v>
      </c>
      <c r="F32" s="1">
        <v>972</v>
      </c>
    </row>
    <row r="33" spans="1:6" ht="12.75">
      <c r="A33" s="1">
        <v>29</v>
      </c>
      <c r="B33" s="1" t="s">
        <v>47</v>
      </c>
      <c r="C33" s="1">
        <v>934</v>
      </c>
      <c r="D33" s="1">
        <v>2537</v>
      </c>
      <c r="E33" s="1">
        <v>1189</v>
      </c>
      <c r="F33" s="1">
        <v>1348</v>
      </c>
    </row>
    <row r="34" spans="1:6" ht="12.75">
      <c r="A34" s="1">
        <v>30</v>
      </c>
      <c r="B34" s="1" t="s">
        <v>48</v>
      </c>
      <c r="C34" s="1">
        <v>2507</v>
      </c>
      <c r="D34" s="1">
        <v>6159</v>
      </c>
      <c r="E34" s="1">
        <v>2876</v>
      </c>
      <c r="F34" s="1">
        <v>3283</v>
      </c>
    </row>
    <row r="35" spans="1:6" ht="12.75">
      <c r="A35" s="1">
        <v>31</v>
      </c>
      <c r="B35" s="1" t="s">
        <v>49</v>
      </c>
      <c r="C35" s="1">
        <v>662</v>
      </c>
      <c r="D35" s="1">
        <v>1940</v>
      </c>
      <c r="E35" s="1">
        <v>914</v>
      </c>
      <c r="F35" s="1">
        <v>1026</v>
      </c>
    </row>
    <row r="36" spans="1:6" ht="12.75">
      <c r="A36" s="1">
        <v>32</v>
      </c>
      <c r="B36" s="1" t="s">
        <v>50</v>
      </c>
      <c r="C36" s="1">
        <v>974</v>
      </c>
      <c r="D36" s="1">
        <v>2488</v>
      </c>
      <c r="E36" s="1">
        <v>1219</v>
      </c>
      <c r="F36" s="1">
        <v>1269</v>
      </c>
    </row>
    <row r="37" spans="1:6" ht="12.75">
      <c r="A37" s="1">
        <v>33</v>
      </c>
      <c r="B37" s="1" t="s">
        <v>51</v>
      </c>
      <c r="C37" s="1">
        <v>705</v>
      </c>
      <c r="D37" s="1">
        <v>1984</v>
      </c>
      <c r="E37" s="1">
        <v>913</v>
      </c>
      <c r="F37" s="1">
        <v>1071</v>
      </c>
    </row>
    <row r="38" spans="1:6" ht="12.75">
      <c r="A38" s="1">
        <v>34</v>
      </c>
      <c r="B38" s="1" t="s">
        <v>52</v>
      </c>
      <c r="C38" s="1">
        <v>704</v>
      </c>
      <c r="D38" s="1">
        <v>1875</v>
      </c>
      <c r="E38" s="1">
        <v>869</v>
      </c>
      <c r="F38" s="1">
        <v>1006</v>
      </c>
    </row>
    <row r="39" spans="1:6" ht="12.75">
      <c r="A39" s="1">
        <v>35</v>
      </c>
      <c r="B39" s="1" t="s">
        <v>53</v>
      </c>
      <c r="C39" s="1">
        <v>1074</v>
      </c>
      <c r="D39" s="1">
        <v>2596</v>
      </c>
      <c r="E39" s="1">
        <v>1177</v>
      </c>
      <c r="F39" s="1">
        <v>1419</v>
      </c>
    </row>
    <row r="40" spans="1:6" ht="12.75">
      <c r="A40" s="1">
        <v>36</v>
      </c>
      <c r="B40" s="1" t="s">
        <v>54</v>
      </c>
      <c r="C40" s="1">
        <v>3523</v>
      </c>
      <c r="D40" s="1">
        <v>8729</v>
      </c>
      <c r="E40" s="1">
        <v>4128</v>
      </c>
      <c r="F40" s="1">
        <v>4601</v>
      </c>
    </row>
    <row r="41" spans="1:6" ht="12.75">
      <c r="A41" s="1">
        <v>37</v>
      </c>
      <c r="B41" s="1" t="s">
        <v>55</v>
      </c>
      <c r="C41" s="1">
        <v>1700</v>
      </c>
      <c r="D41" s="1">
        <v>4087</v>
      </c>
      <c r="E41" s="1">
        <v>1922</v>
      </c>
      <c r="F41" s="1">
        <v>2165</v>
      </c>
    </row>
    <row r="42" spans="1:6" ht="12.75">
      <c r="A42" s="1">
        <v>38</v>
      </c>
      <c r="B42" s="1" t="s">
        <v>56</v>
      </c>
      <c r="C42" s="1">
        <v>857</v>
      </c>
      <c r="D42" s="1">
        <v>2068</v>
      </c>
      <c r="E42" s="1">
        <v>967</v>
      </c>
      <c r="F42" s="1">
        <v>1101</v>
      </c>
    </row>
    <row r="43" spans="1:6" ht="12.75">
      <c r="A43" s="1">
        <v>39</v>
      </c>
      <c r="B43" s="1" t="s">
        <v>57</v>
      </c>
      <c r="C43" s="1">
        <v>1845</v>
      </c>
      <c r="D43" s="1">
        <v>4684</v>
      </c>
      <c r="E43" s="1">
        <v>2242</v>
      </c>
      <c r="F43" s="1">
        <v>2442</v>
      </c>
    </row>
    <row r="44" spans="1:6" ht="12.75">
      <c r="A44" s="1">
        <v>40</v>
      </c>
      <c r="B44" s="1" t="s">
        <v>58</v>
      </c>
      <c r="C44" s="1">
        <v>303</v>
      </c>
      <c r="D44" s="1">
        <v>826</v>
      </c>
      <c r="E44" s="1">
        <v>380</v>
      </c>
      <c r="F44" s="1">
        <v>446</v>
      </c>
    </row>
    <row r="45" spans="1:6" ht="12.75">
      <c r="A45" s="1">
        <v>41</v>
      </c>
      <c r="B45" s="1" t="s">
        <v>59</v>
      </c>
      <c r="C45" s="1">
        <v>1126</v>
      </c>
      <c r="D45" s="1">
        <v>2920</v>
      </c>
      <c r="E45" s="1">
        <v>1396</v>
      </c>
      <c r="F45" s="1">
        <v>1524</v>
      </c>
    </row>
    <row r="46" spans="1:6" ht="12.75">
      <c r="A46" s="1">
        <v>42</v>
      </c>
      <c r="B46" s="1" t="s">
        <v>60</v>
      </c>
      <c r="C46" s="1">
        <v>1046</v>
      </c>
      <c r="D46" s="1">
        <v>2534</v>
      </c>
      <c r="E46" s="1">
        <v>1189</v>
      </c>
      <c r="F46" s="1">
        <v>1345</v>
      </c>
    </row>
    <row r="47" spans="1:6" ht="12.75">
      <c r="A47" s="1">
        <v>43</v>
      </c>
      <c r="B47" s="1" t="s">
        <v>61</v>
      </c>
      <c r="C47" s="1">
        <v>220</v>
      </c>
      <c r="D47" s="1">
        <v>529</v>
      </c>
      <c r="E47" s="1">
        <v>233</v>
      </c>
      <c r="F47" s="1">
        <v>296</v>
      </c>
    </row>
    <row r="48" spans="1:6" ht="12.75">
      <c r="A48" s="1">
        <v>44</v>
      </c>
      <c r="B48" s="1" t="s">
        <v>62</v>
      </c>
      <c r="C48" s="1">
        <v>1784</v>
      </c>
      <c r="D48" s="1">
        <v>4750</v>
      </c>
      <c r="E48" s="1">
        <v>2296</v>
      </c>
      <c r="F48" s="1">
        <v>2454</v>
      </c>
    </row>
    <row r="49" spans="1:6" ht="12.75">
      <c r="A49" s="1">
        <v>45</v>
      </c>
      <c r="B49" s="1" t="s">
        <v>63</v>
      </c>
      <c r="C49" s="1">
        <v>2461</v>
      </c>
      <c r="D49" s="1">
        <v>6231</v>
      </c>
      <c r="E49" s="1">
        <v>2984</v>
      </c>
      <c r="F49" s="1">
        <v>3247</v>
      </c>
    </row>
    <row r="50" spans="1:6" ht="12.75">
      <c r="A50" s="1">
        <v>46</v>
      </c>
      <c r="B50" s="1" t="s">
        <v>64</v>
      </c>
      <c r="C50" s="1">
        <v>2563</v>
      </c>
      <c r="D50" s="1">
        <v>6714</v>
      </c>
      <c r="E50" s="1">
        <v>3223</v>
      </c>
      <c r="F50" s="1">
        <v>3491</v>
      </c>
    </row>
    <row r="51" spans="1:6" ht="12.75">
      <c r="A51" s="1"/>
      <c r="B51" s="3" t="s">
        <v>65</v>
      </c>
      <c r="C51" s="1">
        <v>137220</v>
      </c>
      <c r="D51" s="1">
        <v>304265</v>
      </c>
      <c r="E51" s="1">
        <v>144394</v>
      </c>
      <c r="F51" s="1">
        <v>159871</v>
      </c>
    </row>
    <row r="52" spans="1:6" ht="12.75">
      <c r="A52" s="1"/>
      <c r="B52" s="3" t="s">
        <v>9</v>
      </c>
      <c r="C52" s="1">
        <f>C51-C53</f>
        <v>133797</v>
      </c>
      <c r="D52" s="1">
        <f>D51-D53</f>
        <v>299722</v>
      </c>
      <c r="E52" s="1">
        <f>E51-E53</f>
        <v>142447</v>
      </c>
      <c r="F52" s="1">
        <f>F51-F53</f>
        <v>157275</v>
      </c>
    </row>
    <row r="53" spans="1:6" ht="12.75">
      <c r="A53" s="1"/>
      <c r="B53" s="3" t="s">
        <v>10</v>
      </c>
      <c r="C53" s="1">
        <v>3423</v>
      </c>
      <c r="D53" s="1">
        <v>4543</v>
      </c>
      <c r="E53" s="1">
        <v>1947</v>
      </c>
      <c r="F53" s="1">
        <v>2596</v>
      </c>
    </row>
    <row r="54" spans="1:6" ht="12.75">
      <c r="A54" s="1"/>
      <c r="B54" s="3" t="s">
        <v>3</v>
      </c>
      <c r="C54" s="1"/>
      <c r="D54" s="1"/>
      <c r="E54" s="1"/>
      <c r="F54" s="1"/>
    </row>
    <row r="55" spans="1:6" ht="12.75">
      <c r="A55" s="1"/>
      <c r="B55" s="3" t="s">
        <v>3</v>
      </c>
      <c r="C55" s="1"/>
      <c r="D55" s="1"/>
      <c r="E55" s="1"/>
      <c r="F55" s="1"/>
    </row>
    <row r="56" spans="1:6" ht="12.75">
      <c r="A56" s="1"/>
      <c r="B56" s="3" t="s">
        <v>11</v>
      </c>
      <c r="C56" s="1">
        <f>SUM(C5:C31)</f>
        <v>111565</v>
      </c>
      <c r="D56" s="1">
        <f>SUM(D5:D31)</f>
        <v>238746</v>
      </c>
      <c r="E56" s="1">
        <f>SUM(E5:E31)</f>
        <v>113381</v>
      </c>
      <c r="F56" s="1">
        <f>SUM(F5:F31)</f>
        <v>125365</v>
      </c>
    </row>
    <row r="57" spans="1:6" ht="12.75">
      <c r="A57" s="1"/>
      <c r="B57" s="3" t="s">
        <v>12</v>
      </c>
      <c r="C57" s="1">
        <f>SUM(C32:C38)</f>
        <v>7153</v>
      </c>
      <c r="D57" s="1">
        <f>SUM(D32:D38)</f>
        <v>18851</v>
      </c>
      <c r="E57" s="1">
        <f>SUM(E32:E38)</f>
        <v>8876</v>
      </c>
      <c r="F57" s="1">
        <f>SUM(F32:F38)</f>
        <v>9975</v>
      </c>
    </row>
    <row r="58" spans="1:6" ht="12.75">
      <c r="A58" s="1"/>
      <c r="B58" s="3" t="s">
        <v>13</v>
      </c>
      <c r="C58" s="1">
        <f>SUM(C39:C42)</f>
        <v>7154</v>
      </c>
      <c r="D58" s="1">
        <f>SUM(D39:D42)</f>
        <v>17480</v>
      </c>
      <c r="E58" s="1">
        <f>SUM(E39:E42)</f>
        <v>8194</v>
      </c>
      <c r="F58" s="1">
        <f>SUM(F39:F42)</f>
        <v>9286</v>
      </c>
    </row>
    <row r="59" spans="1:6" ht="12.75">
      <c r="A59" s="1"/>
      <c r="B59" s="3" t="s">
        <v>14</v>
      </c>
      <c r="C59" s="1">
        <f>SUM(C43:C47)</f>
        <v>4540</v>
      </c>
      <c r="D59" s="1">
        <f>SUM(D43:D47)</f>
        <v>11493</v>
      </c>
      <c r="E59" s="1">
        <f>SUM(E43:E47)</f>
        <v>5440</v>
      </c>
      <c r="F59" s="1">
        <f>SUM(F43:F47)</f>
        <v>6053</v>
      </c>
    </row>
    <row r="60" spans="1:6" ht="12.75">
      <c r="A60" s="1"/>
      <c r="B60" s="3" t="s">
        <v>15</v>
      </c>
      <c r="C60" s="1">
        <f>SUM(C48:C50)</f>
        <v>6808</v>
      </c>
      <c r="D60" s="1">
        <f>SUM(D48:D50)</f>
        <v>17695</v>
      </c>
      <c r="E60" s="1">
        <f>SUM(E48:E50)</f>
        <v>8503</v>
      </c>
      <c r="F60" s="1">
        <f>SUM(F48:F50)</f>
        <v>9192</v>
      </c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4" t="s">
        <v>0</v>
      </c>
      <c r="C62" s="4"/>
      <c r="D62" s="5">
        <f>D51/C51</f>
        <v>2.2173516980032066</v>
      </c>
      <c r="E62" s="4" t="s">
        <v>16</v>
      </c>
      <c r="F62" s="1"/>
    </row>
    <row r="63" spans="1:6" ht="12.75">
      <c r="A63" s="1"/>
      <c r="B63" s="4" t="s">
        <v>1</v>
      </c>
      <c r="C63" s="4"/>
      <c r="D63" s="5">
        <f>E51/F51*100</f>
        <v>90.31906974998593</v>
      </c>
      <c r="E63" s="4"/>
      <c r="F63" s="1"/>
    </row>
    <row r="64" spans="1:6" ht="12.75">
      <c r="A64" s="1"/>
      <c r="B64" s="4" t="s">
        <v>2</v>
      </c>
      <c r="C64" s="4"/>
      <c r="D64" s="6">
        <f>D51/D65</f>
        <v>1323.1214124195512</v>
      </c>
      <c r="E64" s="4" t="s">
        <v>17</v>
      </c>
      <c r="F64" s="1"/>
    </row>
    <row r="65" spans="1:6" ht="12.75">
      <c r="A65" s="1"/>
      <c r="B65" s="4" t="s">
        <v>18</v>
      </c>
      <c r="C65" s="4"/>
      <c r="D65" s="5">
        <v>229.96</v>
      </c>
      <c r="E65" s="4" t="s">
        <v>19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pane ySplit="4" topLeftCell="A5" activePane="bottomLeft" state="frozen"/>
      <selection pane="topLeft" activeCell="K57" sqref="K57"/>
      <selection pane="bottomLeft" activeCell="K57" sqref="K57"/>
    </sheetView>
  </sheetViews>
  <sheetFormatPr defaultColWidth="9.00390625" defaultRowHeight="13.5"/>
  <cols>
    <col min="1" max="1" width="9.125" style="0" bestFit="1" customWidth="1"/>
    <col min="2" max="2" width="10.375" style="0" customWidth="1"/>
    <col min="3" max="6" width="9.25390625" style="0" bestFit="1" customWidth="1"/>
  </cols>
  <sheetData>
    <row r="1" ht="12.75">
      <c r="A1" s="7"/>
    </row>
    <row r="2" spans="1:6" ht="12.75">
      <c r="A2" s="1"/>
      <c r="B2" s="1" t="s">
        <v>69</v>
      </c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 t="s">
        <v>4</v>
      </c>
      <c r="C4" s="2" t="s">
        <v>5</v>
      </c>
      <c r="D4" s="2" t="s">
        <v>6</v>
      </c>
      <c r="E4" s="2" t="s">
        <v>7</v>
      </c>
      <c r="F4" s="2" t="s">
        <v>8</v>
      </c>
    </row>
    <row r="5" spans="1:6" ht="12.75">
      <c r="A5" s="1">
        <v>1</v>
      </c>
      <c r="B5" s="1" t="s">
        <v>66</v>
      </c>
      <c r="C5" s="1">
        <v>7997</v>
      </c>
      <c r="D5" s="1">
        <v>17989</v>
      </c>
      <c r="E5" s="1">
        <v>8303</v>
      </c>
      <c r="F5" s="1">
        <v>9686</v>
      </c>
    </row>
    <row r="6" spans="1:6" ht="12.75">
      <c r="A6" s="1">
        <v>2</v>
      </c>
      <c r="B6" s="1" t="s">
        <v>20</v>
      </c>
      <c r="C6" s="1">
        <v>2748</v>
      </c>
      <c r="D6" s="1">
        <v>5078</v>
      </c>
      <c r="E6" s="1">
        <v>2400</v>
      </c>
      <c r="F6" s="1">
        <v>2678</v>
      </c>
    </row>
    <row r="7" spans="1:6" ht="12.75">
      <c r="A7" s="1">
        <v>3</v>
      </c>
      <c r="B7" s="1" t="s">
        <v>21</v>
      </c>
      <c r="C7" s="1">
        <v>3617</v>
      </c>
      <c r="D7" s="1">
        <v>6894</v>
      </c>
      <c r="E7" s="1">
        <v>3260</v>
      </c>
      <c r="F7" s="1">
        <v>3634</v>
      </c>
    </row>
    <row r="8" spans="1:6" ht="12.75">
      <c r="A8" s="1">
        <v>4</v>
      </c>
      <c r="B8" s="1" t="s">
        <v>22</v>
      </c>
      <c r="C8" s="1">
        <v>3649</v>
      </c>
      <c r="D8" s="1">
        <v>7820</v>
      </c>
      <c r="E8" s="1">
        <v>3762</v>
      </c>
      <c r="F8" s="1">
        <v>4058</v>
      </c>
    </row>
    <row r="9" spans="1:6" ht="12.75">
      <c r="A9" s="1">
        <v>5</v>
      </c>
      <c r="B9" s="1" t="s">
        <v>23</v>
      </c>
      <c r="C9" s="1">
        <v>2865</v>
      </c>
      <c r="D9" s="1">
        <v>5825</v>
      </c>
      <c r="E9" s="1">
        <v>2782</v>
      </c>
      <c r="F9" s="1">
        <v>3043</v>
      </c>
    </row>
    <row r="10" spans="1:6" ht="12.75">
      <c r="A10" s="1">
        <v>6</v>
      </c>
      <c r="B10" s="1" t="s">
        <v>24</v>
      </c>
      <c r="C10" s="1">
        <v>5729</v>
      </c>
      <c r="D10" s="1">
        <v>10841</v>
      </c>
      <c r="E10" s="1">
        <v>5027</v>
      </c>
      <c r="F10" s="1">
        <v>5814</v>
      </c>
    </row>
    <row r="11" spans="1:6" ht="12.75">
      <c r="A11" s="1">
        <v>7</v>
      </c>
      <c r="B11" s="1" t="s">
        <v>25</v>
      </c>
      <c r="C11" s="1">
        <v>5036</v>
      </c>
      <c r="D11" s="1">
        <v>10200</v>
      </c>
      <c r="E11" s="1">
        <v>4939</v>
      </c>
      <c r="F11" s="1">
        <v>5261</v>
      </c>
    </row>
    <row r="12" spans="1:6" ht="12.75">
      <c r="A12" s="1">
        <v>8</v>
      </c>
      <c r="B12" s="1" t="s">
        <v>26</v>
      </c>
      <c r="C12" s="1">
        <v>2823</v>
      </c>
      <c r="D12" s="1">
        <v>6057</v>
      </c>
      <c r="E12" s="1">
        <v>2883</v>
      </c>
      <c r="F12" s="1">
        <v>3174</v>
      </c>
    </row>
    <row r="13" spans="1:6" ht="12.75">
      <c r="A13" s="1">
        <v>9</v>
      </c>
      <c r="B13" s="1" t="s">
        <v>27</v>
      </c>
      <c r="C13" s="1">
        <v>2082</v>
      </c>
      <c r="D13" s="1">
        <v>4674</v>
      </c>
      <c r="E13" s="1">
        <v>2313</v>
      </c>
      <c r="F13" s="1">
        <v>2361</v>
      </c>
    </row>
    <row r="14" spans="1:6" ht="12.75">
      <c r="A14" s="1">
        <v>10</v>
      </c>
      <c r="B14" s="1" t="s">
        <v>28</v>
      </c>
      <c r="C14" s="1">
        <v>7200</v>
      </c>
      <c r="D14" s="1">
        <v>13608</v>
      </c>
      <c r="E14" s="1">
        <v>6239</v>
      </c>
      <c r="F14" s="1">
        <v>7369</v>
      </c>
    </row>
    <row r="15" spans="1:6" ht="12.75">
      <c r="A15" s="1">
        <v>11</v>
      </c>
      <c r="B15" s="1" t="s">
        <v>29</v>
      </c>
      <c r="C15" s="1">
        <v>5721</v>
      </c>
      <c r="D15" s="1">
        <v>11862</v>
      </c>
      <c r="E15" s="1">
        <v>5726</v>
      </c>
      <c r="F15" s="1">
        <v>6136</v>
      </c>
    </row>
    <row r="16" spans="1:6" ht="12.75">
      <c r="A16" s="1">
        <v>12</v>
      </c>
      <c r="B16" s="1" t="s">
        <v>30</v>
      </c>
      <c r="C16" s="1">
        <v>4806</v>
      </c>
      <c r="D16" s="1">
        <v>9275</v>
      </c>
      <c r="E16" s="1">
        <v>4610</v>
      </c>
      <c r="F16" s="1">
        <v>4665</v>
      </c>
    </row>
    <row r="17" spans="1:6" ht="12.75">
      <c r="A17" s="1">
        <v>13</v>
      </c>
      <c r="B17" s="1" t="s">
        <v>31</v>
      </c>
      <c r="C17" s="1">
        <v>7402</v>
      </c>
      <c r="D17" s="1">
        <v>16868</v>
      </c>
      <c r="E17" s="1">
        <v>7897</v>
      </c>
      <c r="F17" s="1">
        <v>8971</v>
      </c>
    </row>
    <row r="18" spans="1:6" ht="12.75">
      <c r="A18" s="1">
        <v>14</v>
      </c>
      <c r="B18" s="1" t="s">
        <v>32</v>
      </c>
      <c r="C18" s="1">
        <v>7095</v>
      </c>
      <c r="D18" s="1">
        <v>14251</v>
      </c>
      <c r="E18" s="1">
        <v>6936</v>
      </c>
      <c r="F18" s="1">
        <v>7315</v>
      </c>
    </row>
    <row r="19" spans="1:6" ht="12.75">
      <c r="A19" s="1">
        <v>15</v>
      </c>
      <c r="B19" s="1" t="s">
        <v>33</v>
      </c>
      <c r="C19" s="1">
        <v>2988</v>
      </c>
      <c r="D19" s="1">
        <v>6879</v>
      </c>
      <c r="E19" s="1">
        <v>3355</v>
      </c>
      <c r="F19" s="1">
        <v>3524</v>
      </c>
    </row>
    <row r="20" spans="1:6" ht="12.75">
      <c r="A20" s="1">
        <v>16</v>
      </c>
      <c r="B20" s="1" t="s">
        <v>34</v>
      </c>
      <c r="C20" s="1">
        <v>7447</v>
      </c>
      <c r="D20" s="1">
        <v>15952</v>
      </c>
      <c r="E20" s="1">
        <v>7822</v>
      </c>
      <c r="F20" s="1">
        <v>8130</v>
      </c>
    </row>
    <row r="21" spans="1:6" ht="12.75">
      <c r="A21" s="1">
        <v>17</v>
      </c>
      <c r="B21" s="1" t="s">
        <v>35</v>
      </c>
      <c r="C21" s="1">
        <v>4142</v>
      </c>
      <c r="D21" s="1">
        <v>9868</v>
      </c>
      <c r="E21" s="1">
        <v>4709</v>
      </c>
      <c r="F21" s="1">
        <v>5159</v>
      </c>
    </row>
    <row r="22" spans="1:6" ht="12.75">
      <c r="A22" s="1">
        <v>18</v>
      </c>
      <c r="B22" s="1" t="s">
        <v>36</v>
      </c>
      <c r="C22" s="1">
        <v>4100</v>
      </c>
      <c r="D22" s="1">
        <v>9382</v>
      </c>
      <c r="E22" s="1">
        <v>4275</v>
      </c>
      <c r="F22" s="1">
        <v>5107</v>
      </c>
    </row>
    <row r="23" spans="1:6" ht="12.75">
      <c r="A23" s="1">
        <v>19</v>
      </c>
      <c r="B23" s="1" t="s">
        <v>37</v>
      </c>
      <c r="C23" s="1">
        <v>1303</v>
      </c>
      <c r="D23" s="1">
        <v>2906</v>
      </c>
      <c r="E23" s="1">
        <v>1351</v>
      </c>
      <c r="F23" s="1">
        <v>1555</v>
      </c>
    </row>
    <row r="24" spans="1:6" ht="12.75">
      <c r="A24" s="1">
        <v>20</v>
      </c>
      <c r="B24" s="1" t="s">
        <v>38</v>
      </c>
      <c r="C24" s="1">
        <v>804</v>
      </c>
      <c r="D24" s="1">
        <v>1958</v>
      </c>
      <c r="E24" s="1">
        <v>974</v>
      </c>
      <c r="F24" s="1">
        <v>984</v>
      </c>
    </row>
    <row r="25" spans="1:6" ht="12.75">
      <c r="A25" s="1">
        <v>21</v>
      </c>
      <c r="B25" s="1" t="s">
        <v>39</v>
      </c>
      <c r="C25" s="1">
        <v>2455</v>
      </c>
      <c r="D25" s="1">
        <v>5802</v>
      </c>
      <c r="E25" s="1">
        <v>2776</v>
      </c>
      <c r="F25" s="1">
        <v>3026</v>
      </c>
    </row>
    <row r="26" spans="1:6" ht="12.75">
      <c r="A26" s="1">
        <v>22</v>
      </c>
      <c r="B26" s="1" t="s">
        <v>40</v>
      </c>
      <c r="C26" s="1">
        <v>5552</v>
      </c>
      <c r="D26" s="1">
        <v>12875</v>
      </c>
      <c r="E26" s="1">
        <v>6217</v>
      </c>
      <c r="F26" s="1">
        <v>6658</v>
      </c>
    </row>
    <row r="27" spans="1:6" ht="12.75">
      <c r="A27" s="1">
        <v>23</v>
      </c>
      <c r="B27" s="1" t="s">
        <v>41</v>
      </c>
      <c r="C27" s="1">
        <v>3243</v>
      </c>
      <c r="D27" s="1">
        <v>7929</v>
      </c>
      <c r="E27" s="1">
        <v>3687</v>
      </c>
      <c r="F27" s="1">
        <v>4242</v>
      </c>
    </row>
    <row r="28" spans="1:6" ht="12.75">
      <c r="A28" s="1">
        <v>24</v>
      </c>
      <c r="B28" s="1" t="s">
        <v>42</v>
      </c>
      <c r="C28" s="1">
        <v>3154</v>
      </c>
      <c r="D28" s="1">
        <v>7635</v>
      </c>
      <c r="E28" s="1">
        <v>3603</v>
      </c>
      <c r="F28" s="1">
        <v>4032</v>
      </c>
    </row>
    <row r="29" spans="1:6" ht="12.75">
      <c r="A29" s="1">
        <v>25</v>
      </c>
      <c r="B29" s="1" t="s">
        <v>43</v>
      </c>
      <c r="C29" s="1">
        <v>669</v>
      </c>
      <c r="D29" s="1">
        <v>1724</v>
      </c>
      <c r="E29" s="1">
        <v>822</v>
      </c>
      <c r="F29" s="1">
        <v>902</v>
      </c>
    </row>
    <row r="30" spans="1:6" ht="12.75">
      <c r="A30" s="1">
        <v>26</v>
      </c>
      <c r="B30" s="1" t="s">
        <v>44</v>
      </c>
      <c r="C30" s="1">
        <v>1362</v>
      </c>
      <c r="D30" s="1">
        <v>2416</v>
      </c>
      <c r="E30" s="1">
        <v>1073</v>
      </c>
      <c r="F30" s="1">
        <v>1343</v>
      </c>
    </row>
    <row r="31" spans="1:6" ht="12.75">
      <c r="A31" s="1">
        <v>27</v>
      </c>
      <c r="B31" s="1" t="s">
        <v>45</v>
      </c>
      <c r="C31" s="1">
        <v>5584</v>
      </c>
      <c r="D31" s="1">
        <v>12085</v>
      </c>
      <c r="E31" s="1">
        <v>5625</v>
      </c>
      <c r="F31" s="1">
        <v>6460</v>
      </c>
    </row>
    <row r="32" spans="1:6" ht="12.75">
      <c r="A32" s="1">
        <v>28</v>
      </c>
      <c r="B32" s="1" t="s">
        <v>46</v>
      </c>
      <c r="C32" s="1">
        <v>670</v>
      </c>
      <c r="D32" s="1">
        <v>1869</v>
      </c>
      <c r="E32" s="1">
        <v>897</v>
      </c>
      <c r="F32" s="1">
        <v>972</v>
      </c>
    </row>
    <row r="33" spans="1:6" ht="12.75">
      <c r="A33" s="1">
        <v>29</v>
      </c>
      <c r="B33" s="1" t="s">
        <v>47</v>
      </c>
      <c r="C33" s="1">
        <v>933</v>
      </c>
      <c r="D33" s="1">
        <v>2536</v>
      </c>
      <c r="E33" s="1">
        <v>1190</v>
      </c>
      <c r="F33" s="1">
        <v>1346</v>
      </c>
    </row>
    <row r="34" spans="1:6" ht="12.75">
      <c r="A34" s="1">
        <v>30</v>
      </c>
      <c r="B34" s="1" t="s">
        <v>48</v>
      </c>
      <c r="C34" s="1">
        <v>2521</v>
      </c>
      <c r="D34" s="1">
        <v>6172</v>
      </c>
      <c r="E34" s="1">
        <v>2885</v>
      </c>
      <c r="F34" s="1">
        <v>3287</v>
      </c>
    </row>
    <row r="35" spans="1:6" ht="12.75">
      <c r="A35" s="1">
        <v>31</v>
      </c>
      <c r="B35" s="1" t="s">
        <v>49</v>
      </c>
      <c r="C35" s="1">
        <v>661</v>
      </c>
      <c r="D35" s="1">
        <v>1938</v>
      </c>
      <c r="E35" s="1">
        <v>913</v>
      </c>
      <c r="F35" s="1">
        <v>1025</v>
      </c>
    </row>
    <row r="36" spans="1:6" ht="12.75">
      <c r="A36" s="1">
        <v>32</v>
      </c>
      <c r="B36" s="1" t="s">
        <v>50</v>
      </c>
      <c r="C36" s="1">
        <v>972</v>
      </c>
      <c r="D36" s="1">
        <v>2485</v>
      </c>
      <c r="E36" s="1">
        <v>1219</v>
      </c>
      <c r="F36" s="1">
        <v>1266</v>
      </c>
    </row>
    <row r="37" spans="1:6" ht="12.75">
      <c r="A37" s="1">
        <v>33</v>
      </c>
      <c r="B37" s="1" t="s">
        <v>51</v>
      </c>
      <c r="C37" s="1">
        <v>705</v>
      </c>
      <c r="D37" s="1">
        <v>1982</v>
      </c>
      <c r="E37" s="1">
        <v>913</v>
      </c>
      <c r="F37" s="1">
        <v>1069</v>
      </c>
    </row>
    <row r="38" spans="1:6" ht="12.75">
      <c r="A38" s="1">
        <v>34</v>
      </c>
      <c r="B38" s="1" t="s">
        <v>52</v>
      </c>
      <c r="C38" s="1">
        <v>704</v>
      </c>
      <c r="D38" s="1">
        <v>1874</v>
      </c>
      <c r="E38" s="1">
        <v>868</v>
      </c>
      <c r="F38" s="1">
        <v>1006</v>
      </c>
    </row>
    <row r="39" spans="1:6" ht="12.75">
      <c r="A39" s="1">
        <v>35</v>
      </c>
      <c r="B39" s="1" t="s">
        <v>53</v>
      </c>
      <c r="C39" s="1">
        <v>1076</v>
      </c>
      <c r="D39" s="1">
        <v>2595</v>
      </c>
      <c r="E39" s="1">
        <v>1175</v>
      </c>
      <c r="F39" s="1">
        <v>1420</v>
      </c>
    </row>
    <row r="40" spans="1:6" ht="12.75">
      <c r="A40" s="1">
        <v>36</v>
      </c>
      <c r="B40" s="1" t="s">
        <v>54</v>
      </c>
      <c r="C40" s="1">
        <v>3514</v>
      </c>
      <c r="D40" s="1">
        <v>8717</v>
      </c>
      <c r="E40" s="1">
        <v>4125</v>
      </c>
      <c r="F40" s="1">
        <v>4592</v>
      </c>
    </row>
    <row r="41" spans="1:6" ht="12.75">
      <c r="A41" s="1">
        <v>37</v>
      </c>
      <c r="B41" s="1" t="s">
        <v>55</v>
      </c>
      <c r="C41" s="1">
        <v>1697</v>
      </c>
      <c r="D41" s="1">
        <v>4080</v>
      </c>
      <c r="E41" s="1">
        <v>1921</v>
      </c>
      <c r="F41" s="1">
        <v>2159</v>
      </c>
    </row>
    <row r="42" spans="1:6" ht="12.75">
      <c r="A42" s="1">
        <v>38</v>
      </c>
      <c r="B42" s="1" t="s">
        <v>56</v>
      </c>
      <c r="C42" s="1">
        <v>861</v>
      </c>
      <c r="D42" s="1">
        <v>2071</v>
      </c>
      <c r="E42" s="1">
        <v>969</v>
      </c>
      <c r="F42" s="1">
        <v>1102</v>
      </c>
    </row>
    <row r="43" spans="1:6" ht="12.75">
      <c r="A43" s="1">
        <v>39</v>
      </c>
      <c r="B43" s="1" t="s">
        <v>57</v>
      </c>
      <c r="C43" s="1">
        <v>1844</v>
      </c>
      <c r="D43" s="1">
        <v>4670</v>
      </c>
      <c r="E43" s="1">
        <v>2240</v>
      </c>
      <c r="F43" s="1">
        <v>2430</v>
      </c>
    </row>
    <row r="44" spans="1:6" ht="12.75">
      <c r="A44" s="1">
        <v>40</v>
      </c>
      <c r="B44" s="1" t="s">
        <v>58</v>
      </c>
      <c r="C44" s="1">
        <v>302</v>
      </c>
      <c r="D44" s="1">
        <v>824</v>
      </c>
      <c r="E44" s="1">
        <v>378</v>
      </c>
      <c r="F44" s="1">
        <v>446</v>
      </c>
    </row>
    <row r="45" spans="1:6" ht="12.75">
      <c r="A45" s="1">
        <v>41</v>
      </c>
      <c r="B45" s="1" t="s">
        <v>59</v>
      </c>
      <c r="C45" s="1">
        <v>1122</v>
      </c>
      <c r="D45" s="1">
        <v>2914</v>
      </c>
      <c r="E45" s="1">
        <v>1393</v>
      </c>
      <c r="F45" s="1">
        <v>1521</v>
      </c>
    </row>
    <row r="46" spans="1:6" ht="12.75">
      <c r="A46" s="1">
        <v>42</v>
      </c>
      <c r="B46" s="1" t="s">
        <v>60</v>
      </c>
      <c r="C46" s="1">
        <v>1043</v>
      </c>
      <c r="D46" s="1">
        <v>2523</v>
      </c>
      <c r="E46" s="1">
        <v>1185</v>
      </c>
      <c r="F46" s="1">
        <v>1338</v>
      </c>
    </row>
    <row r="47" spans="1:6" ht="12.75">
      <c r="A47" s="1">
        <v>43</v>
      </c>
      <c r="B47" s="1" t="s">
        <v>61</v>
      </c>
      <c r="C47" s="1">
        <v>218</v>
      </c>
      <c r="D47" s="1">
        <v>526</v>
      </c>
      <c r="E47" s="1">
        <v>233</v>
      </c>
      <c r="F47" s="1">
        <v>293</v>
      </c>
    </row>
    <row r="48" spans="1:6" ht="12.75">
      <c r="A48" s="1">
        <v>44</v>
      </c>
      <c r="B48" s="1" t="s">
        <v>62</v>
      </c>
      <c r="C48" s="1">
        <v>1793</v>
      </c>
      <c r="D48" s="1">
        <v>4754</v>
      </c>
      <c r="E48" s="1">
        <v>2294</v>
      </c>
      <c r="F48" s="1">
        <v>2460</v>
      </c>
    </row>
    <row r="49" spans="1:6" ht="12.75">
      <c r="A49" s="1">
        <v>45</v>
      </c>
      <c r="B49" s="1" t="s">
        <v>63</v>
      </c>
      <c r="C49" s="1">
        <v>2461</v>
      </c>
      <c r="D49" s="1">
        <v>6237</v>
      </c>
      <c r="E49" s="1">
        <v>2982</v>
      </c>
      <c r="F49" s="1">
        <v>3255</v>
      </c>
    </row>
    <row r="50" spans="1:6" ht="12.75">
      <c r="A50" s="1">
        <v>46</v>
      </c>
      <c r="B50" s="1" t="s">
        <v>64</v>
      </c>
      <c r="C50" s="1">
        <v>2563</v>
      </c>
      <c r="D50" s="1">
        <v>6711</v>
      </c>
      <c r="E50" s="1">
        <v>3219</v>
      </c>
      <c r="F50" s="1">
        <v>3492</v>
      </c>
    </row>
    <row r="51" spans="1:6" ht="12.75">
      <c r="A51" s="1"/>
      <c r="B51" s="3" t="s">
        <v>65</v>
      </c>
      <c r="C51" s="1">
        <v>137233</v>
      </c>
      <c r="D51" s="1">
        <v>304131</v>
      </c>
      <c r="E51" s="1">
        <v>144365</v>
      </c>
      <c r="F51" s="1">
        <v>159766</v>
      </c>
    </row>
    <row r="52" spans="1:6" ht="12.75">
      <c r="A52" s="1"/>
      <c r="B52" s="3" t="s">
        <v>9</v>
      </c>
      <c r="C52" s="1">
        <f>C51-C53</f>
        <v>133823</v>
      </c>
      <c r="D52" s="1">
        <f>D51-D53</f>
        <v>299597</v>
      </c>
      <c r="E52" s="1">
        <f>E51-E53</f>
        <v>142434</v>
      </c>
      <c r="F52" s="1">
        <f>F51-F53</f>
        <v>157163</v>
      </c>
    </row>
    <row r="53" spans="1:6" ht="12.75">
      <c r="A53" s="1"/>
      <c r="B53" s="3" t="s">
        <v>10</v>
      </c>
      <c r="C53" s="1">
        <v>3410</v>
      </c>
      <c r="D53" s="1">
        <v>4534</v>
      </c>
      <c r="E53" s="1">
        <v>1931</v>
      </c>
      <c r="F53" s="1">
        <v>2603</v>
      </c>
    </row>
    <row r="54" spans="1:6" ht="12.75">
      <c r="A54" s="1"/>
      <c r="B54" s="3" t="s">
        <v>3</v>
      </c>
      <c r="C54" s="1"/>
      <c r="D54" s="1"/>
      <c r="E54" s="1"/>
      <c r="F54" s="1"/>
    </row>
    <row r="55" spans="1:6" ht="12.75">
      <c r="A55" s="1"/>
      <c r="B55" s="3" t="s">
        <v>3</v>
      </c>
      <c r="C55" s="1"/>
      <c r="D55" s="1"/>
      <c r="E55" s="1"/>
      <c r="F55" s="1"/>
    </row>
    <row r="56" spans="1:6" ht="12.75">
      <c r="A56" s="1"/>
      <c r="B56" s="3" t="s">
        <v>11</v>
      </c>
      <c r="C56" s="1">
        <f>SUM(C5:C31)</f>
        <v>111573</v>
      </c>
      <c r="D56" s="1">
        <f>SUM(D5:D31)</f>
        <v>238653</v>
      </c>
      <c r="E56" s="1">
        <f>SUM(E5:E31)</f>
        <v>113366</v>
      </c>
      <c r="F56" s="1">
        <f>SUM(F5:F31)</f>
        <v>125287</v>
      </c>
    </row>
    <row r="57" spans="1:6" ht="12.75">
      <c r="A57" s="1"/>
      <c r="B57" s="3" t="s">
        <v>12</v>
      </c>
      <c r="C57" s="1">
        <f>SUM(C32:C38)</f>
        <v>7166</v>
      </c>
      <c r="D57" s="1">
        <f>SUM(D32:D38)</f>
        <v>18856</v>
      </c>
      <c r="E57" s="1">
        <f>SUM(E32:E38)</f>
        <v>8885</v>
      </c>
      <c r="F57" s="1">
        <f>SUM(F32:F38)</f>
        <v>9971</v>
      </c>
    </row>
    <row r="58" spans="1:6" ht="12.75">
      <c r="A58" s="1"/>
      <c r="B58" s="3" t="s">
        <v>13</v>
      </c>
      <c r="C58" s="1">
        <f>SUM(C39:C42)</f>
        <v>7148</v>
      </c>
      <c r="D58" s="1">
        <f>SUM(D39:D42)</f>
        <v>17463</v>
      </c>
      <c r="E58" s="1">
        <f>SUM(E39:E42)</f>
        <v>8190</v>
      </c>
      <c r="F58" s="1">
        <f>SUM(F39:F42)</f>
        <v>9273</v>
      </c>
    </row>
    <row r="59" spans="1:6" ht="12.75">
      <c r="A59" s="1"/>
      <c r="B59" s="3" t="s">
        <v>14</v>
      </c>
      <c r="C59" s="1">
        <f>SUM(C43:C47)</f>
        <v>4529</v>
      </c>
      <c r="D59" s="1">
        <f>SUM(D43:D47)</f>
        <v>11457</v>
      </c>
      <c r="E59" s="1">
        <f>SUM(E43:E47)</f>
        <v>5429</v>
      </c>
      <c r="F59" s="1">
        <f>SUM(F43:F47)</f>
        <v>6028</v>
      </c>
    </row>
    <row r="60" spans="1:6" ht="12.75">
      <c r="A60" s="1"/>
      <c r="B60" s="3" t="s">
        <v>15</v>
      </c>
      <c r="C60" s="1">
        <f>SUM(C48:C50)</f>
        <v>6817</v>
      </c>
      <c r="D60" s="1">
        <f>SUM(D48:D50)</f>
        <v>17702</v>
      </c>
      <c r="E60" s="1">
        <f>SUM(E48:E50)</f>
        <v>8495</v>
      </c>
      <c r="F60" s="1">
        <f>SUM(F48:F50)</f>
        <v>9207</v>
      </c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4" t="s">
        <v>0</v>
      </c>
      <c r="C62" s="4"/>
      <c r="D62" s="5">
        <f>D51/C51</f>
        <v>2.2161652080767746</v>
      </c>
      <c r="E62" s="4" t="s">
        <v>16</v>
      </c>
      <c r="F62" s="1"/>
    </row>
    <row r="63" spans="1:6" ht="12.75">
      <c r="A63" s="1"/>
      <c r="B63" s="4" t="s">
        <v>1</v>
      </c>
      <c r="C63" s="4"/>
      <c r="D63" s="5">
        <f>E51/F51*100</f>
        <v>90.36027690497352</v>
      </c>
      <c r="E63" s="4"/>
      <c r="F63" s="1"/>
    </row>
    <row r="64" spans="1:6" ht="12.75">
      <c r="A64" s="1"/>
      <c r="B64" s="4" t="s">
        <v>2</v>
      </c>
      <c r="C64" s="4"/>
      <c r="D64" s="6">
        <f>D51/D65</f>
        <v>1322.538702383023</v>
      </c>
      <c r="E64" s="4" t="s">
        <v>17</v>
      </c>
      <c r="F64" s="1"/>
    </row>
    <row r="65" spans="1:6" ht="12.75">
      <c r="A65" s="1"/>
      <c r="B65" s="4" t="s">
        <v>18</v>
      </c>
      <c r="C65" s="4"/>
      <c r="D65" s="5">
        <v>229.96</v>
      </c>
      <c r="E65" s="4" t="s">
        <v>19</v>
      </c>
      <c r="F65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pane ySplit="7" topLeftCell="A8" activePane="bottomLeft" state="frozen"/>
      <selection pane="topLeft" activeCell="K57" sqref="K57"/>
      <selection pane="bottomLeft" activeCell="K57" sqref="K57"/>
    </sheetView>
  </sheetViews>
  <sheetFormatPr defaultColWidth="9.00390625" defaultRowHeight="13.5"/>
  <cols>
    <col min="1" max="1" width="9.125" style="0" bestFit="1" customWidth="1"/>
    <col min="2" max="2" width="15.25390625" style="0" customWidth="1"/>
    <col min="3" max="6" width="9.25390625" style="0" bestFit="1" customWidth="1"/>
  </cols>
  <sheetData>
    <row r="1" ht="12.75">
      <c r="A1" s="7"/>
    </row>
    <row r="2" spans="1:6" ht="12.75">
      <c r="A2" s="1"/>
      <c r="B2" s="1" t="s">
        <v>70</v>
      </c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8" t="s">
        <v>83</v>
      </c>
      <c r="C4" s="1"/>
      <c r="D4" s="1"/>
      <c r="E4" s="1"/>
      <c r="F4" s="1"/>
    </row>
    <row r="5" spans="1:6" ht="12.75">
      <c r="A5" s="1"/>
      <c r="B5" s="8" t="s">
        <v>84</v>
      </c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 t="s">
        <v>4</v>
      </c>
      <c r="C7" s="2" t="s">
        <v>5</v>
      </c>
      <c r="D7" s="2" t="s">
        <v>6</v>
      </c>
      <c r="E7" s="2" t="s">
        <v>7</v>
      </c>
      <c r="F7" s="2" t="s">
        <v>8</v>
      </c>
    </row>
    <row r="8" spans="1:6" ht="12.75">
      <c r="A8" s="1">
        <v>1</v>
      </c>
      <c r="B8" s="1" t="s">
        <v>66</v>
      </c>
      <c r="C8" s="1">
        <v>8040</v>
      </c>
      <c r="D8" s="1">
        <v>17942</v>
      </c>
      <c r="E8" s="1">
        <v>8284</v>
      </c>
      <c r="F8" s="1">
        <v>9658</v>
      </c>
    </row>
    <row r="9" spans="1:6" ht="12.75">
      <c r="A9" s="1">
        <v>2</v>
      </c>
      <c r="B9" s="1" t="s">
        <v>20</v>
      </c>
      <c r="C9" s="1">
        <v>2738</v>
      </c>
      <c r="D9" s="1">
        <v>5063</v>
      </c>
      <c r="E9" s="1">
        <v>2409</v>
      </c>
      <c r="F9" s="1">
        <v>2654</v>
      </c>
    </row>
    <row r="10" spans="1:6" ht="12.75">
      <c r="A10" s="1">
        <v>3</v>
      </c>
      <c r="B10" s="1" t="s">
        <v>21</v>
      </c>
      <c r="C10" s="1">
        <v>3631</v>
      </c>
      <c r="D10" s="1">
        <v>6933</v>
      </c>
      <c r="E10" s="1">
        <v>3264</v>
      </c>
      <c r="F10" s="1">
        <v>3669</v>
      </c>
    </row>
    <row r="11" spans="1:6" ht="12.75">
      <c r="A11" s="1">
        <v>4</v>
      </c>
      <c r="B11" s="1" t="s">
        <v>22</v>
      </c>
      <c r="C11" s="1">
        <v>3649</v>
      </c>
      <c r="D11" s="1">
        <v>7806</v>
      </c>
      <c r="E11" s="1">
        <v>3729</v>
      </c>
      <c r="F11" s="1">
        <v>4077</v>
      </c>
    </row>
    <row r="12" spans="1:6" ht="12.75">
      <c r="A12" s="1">
        <v>5</v>
      </c>
      <c r="B12" s="1" t="s">
        <v>23</v>
      </c>
      <c r="C12" s="1">
        <v>2867</v>
      </c>
      <c r="D12" s="1">
        <v>5814</v>
      </c>
      <c r="E12" s="1">
        <v>2775</v>
      </c>
      <c r="F12" s="1">
        <v>3039</v>
      </c>
    </row>
    <row r="13" spans="1:6" ht="12.75">
      <c r="A13" s="1">
        <v>6</v>
      </c>
      <c r="B13" s="1" t="s">
        <v>24</v>
      </c>
      <c r="C13" s="1">
        <v>5743</v>
      </c>
      <c r="D13" s="1">
        <v>10813</v>
      </c>
      <c r="E13" s="1">
        <v>5003</v>
      </c>
      <c r="F13" s="1">
        <v>5810</v>
      </c>
    </row>
    <row r="14" spans="1:6" ht="12.75">
      <c r="A14" s="1">
        <v>7</v>
      </c>
      <c r="B14" s="1" t="s">
        <v>25</v>
      </c>
      <c r="C14" s="1">
        <v>5091</v>
      </c>
      <c r="D14" s="1">
        <v>10260</v>
      </c>
      <c r="E14" s="1">
        <v>4944</v>
      </c>
      <c r="F14" s="1">
        <v>5316</v>
      </c>
    </row>
    <row r="15" spans="1:6" ht="12.75">
      <c r="A15" s="1">
        <v>8</v>
      </c>
      <c r="B15" s="1" t="s">
        <v>26</v>
      </c>
      <c r="C15" s="1">
        <v>2817</v>
      </c>
      <c r="D15" s="1">
        <v>6026</v>
      </c>
      <c r="E15" s="1">
        <v>2875</v>
      </c>
      <c r="F15" s="1">
        <v>3151</v>
      </c>
    </row>
    <row r="16" spans="1:6" ht="12.75">
      <c r="A16" s="1">
        <v>9</v>
      </c>
      <c r="B16" s="1" t="s">
        <v>27</v>
      </c>
      <c r="C16" s="1">
        <v>2094</v>
      </c>
      <c r="D16" s="1">
        <v>4680</v>
      </c>
      <c r="E16" s="1">
        <v>2322</v>
      </c>
      <c r="F16" s="1">
        <v>2358</v>
      </c>
    </row>
    <row r="17" spans="1:6" ht="12.75">
      <c r="A17" s="1">
        <v>10</v>
      </c>
      <c r="B17" s="1" t="s">
        <v>28</v>
      </c>
      <c r="C17" s="1">
        <v>7243</v>
      </c>
      <c r="D17" s="1">
        <v>13638</v>
      </c>
      <c r="E17" s="1">
        <v>6247</v>
      </c>
      <c r="F17" s="1">
        <v>7391</v>
      </c>
    </row>
    <row r="18" spans="1:6" ht="12.75">
      <c r="A18" s="1">
        <v>11</v>
      </c>
      <c r="B18" s="1" t="s">
        <v>29</v>
      </c>
      <c r="C18" s="1">
        <v>5719</v>
      </c>
      <c r="D18" s="1">
        <v>11850</v>
      </c>
      <c r="E18" s="1">
        <v>5718</v>
      </c>
      <c r="F18" s="1">
        <v>6132</v>
      </c>
    </row>
    <row r="19" spans="1:6" ht="12.75">
      <c r="A19" s="1">
        <v>12</v>
      </c>
      <c r="B19" s="1" t="s">
        <v>30</v>
      </c>
      <c r="C19" s="1">
        <v>4789</v>
      </c>
      <c r="D19" s="1">
        <v>9234</v>
      </c>
      <c r="E19" s="1">
        <v>4604</v>
      </c>
      <c r="F19" s="1">
        <v>4630</v>
      </c>
    </row>
    <row r="20" spans="1:6" ht="12.75">
      <c r="A20" s="1">
        <v>13</v>
      </c>
      <c r="B20" s="1" t="s">
        <v>31</v>
      </c>
      <c r="C20" s="1">
        <v>7438</v>
      </c>
      <c r="D20" s="1">
        <v>16876</v>
      </c>
      <c r="E20" s="1">
        <v>7896</v>
      </c>
      <c r="F20" s="1">
        <v>8980</v>
      </c>
    </row>
    <row r="21" spans="1:6" ht="12.75">
      <c r="A21" s="1">
        <v>14</v>
      </c>
      <c r="B21" s="1" t="s">
        <v>32</v>
      </c>
      <c r="C21" s="1">
        <v>7115</v>
      </c>
      <c r="D21" s="1">
        <v>14207</v>
      </c>
      <c r="E21" s="1">
        <v>6899</v>
      </c>
      <c r="F21" s="1">
        <v>7308</v>
      </c>
    </row>
    <row r="22" spans="1:6" ht="12.75">
      <c r="A22" s="1">
        <v>15</v>
      </c>
      <c r="B22" s="1" t="s">
        <v>33</v>
      </c>
      <c r="C22" s="1">
        <v>2986</v>
      </c>
      <c r="D22" s="1">
        <v>6858</v>
      </c>
      <c r="E22" s="1">
        <v>3343</v>
      </c>
      <c r="F22" s="1">
        <v>3515</v>
      </c>
    </row>
    <row r="23" spans="1:6" ht="12.75">
      <c r="A23" s="1">
        <v>16</v>
      </c>
      <c r="B23" s="1" t="s">
        <v>34</v>
      </c>
      <c r="C23" s="1">
        <v>7478</v>
      </c>
      <c r="D23" s="1">
        <v>15955</v>
      </c>
      <c r="E23" s="1">
        <v>7818</v>
      </c>
      <c r="F23" s="1">
        <v>8137</v>
      </c>
    </row>
    <row r="24" spans="1:6" ht="12.75">
      <c r="A24" s="1">
        <v>17</v>
      </c>
      <c r="B24" s="1" t="s">
        <v>35</v>
      </c>
      <c r="C24" s="1">
        <v>4561</v>
      </c>
      <c r="D24" s="1">
        <v>10254</v>
      </c>
      <c r="E24" s="1">
        <v>5049</v>
      </c>
      <c r="F24" s="1">
        <v>5205</v>
      </c>
    </row>
    <row r="25" spans="1:6" ht="12.75">
      <c r="A25" s="1">
        <v>18</v>
      </c>
      <c r="B25" s="1" t="s">
        <v>36</v>
      </c>
      <c r="C25" s="1">
        <v>4118</v>
      </c>
      <c r="D25" s="1">
        <v>9375</v>
      </c>
      <c r="E25" s="1">
        <v>4263</v>
      </c>
      <c r="F25" s="1">
        <v>5112</v>
      </c>
    </row>
    <row r="26" spans="1:6" ht="12.75">
      <c r="A26" s="1">
        <v>19</v>
      </c>
      <c r="B26" s="1" t="s">
        <v>37</v>
      </c>
      <c r="C26" s="1">
        <v>1297</v>
      </c>
      <c r="D26" s="1">
        <v>2883</v>
      </c>
      <c r="E26" s="1">
        <v>1339</v>
      </c>
      <c r="F26" s="1">
        <v>1544</v>
      </c>
    </row>
    <row r="27" spans="1:6" ht="12.75">
      <c r="A27" s="1">
        <v>20</v>
      </c>
      <c r="B27" s="1" t="s">
        <v>38</v>
      </c>
      <c r="C27" s="1">
        <v>801</v>
      </c>
      <c r="D27" s="1">
        <v>1937</v>
      </c>
      <c r="E27" s="1">
        <v>964</v>
      </c>
      <c r="F27" s="1">
        <v>973</v>
      </c>
    </row>
    <row r="28" spans="1:6" ht="12.75">
      <c r="A28" s="1">
        <v>21</v>
      </c>
      <c r="B28" s="1" t="s">
        <v>39</v>
      </c>
      <c r="C28" s="1">
        <v>2451</v>
      </c>
      <c r="D28" s="1">
        <v>5762</v>
      </c>
      <c r="E28" s="1">
        <v>2757</v>
      </c>
      <c r="F28" s="1">
        <v>3005</v>
      </c>
    </row>
    <row r="29" spans="1:6" ht="12.75">
      <c r="A29" s="1">
        <v>22</v>
      </c>
      <c r="B29" s="1" t="s">
        <v>40</v>
      </c>
      <c r="C29" s="1">
        <v>5565</v>
      </c>
      <c r="D29" s="1">
        <v>12861</v>
      </c>
      <c r="E29" s="1">
        <v>6202</v>
      </c>
      <c r="F29" s="1">
        <v>6659</v>
      </c>
    </row>
    <row r="30" spans="1:6" ht="12.75">
      <c r="A30" s="1">
        <v>23</v>
      </c>
      <c r="B30" s="1" t="s">
        <v>41</v>
      </c>
      <c r="C30" s="1">
        <v>3255</v>
      </c>
      <c r="D30" s="1">
        <v>7914</v>
      </c>
      <c r="E30" s="1">
        <v>3674</v>
      </c>
      <c r="F30" s="1">
        <v>4240</v>
      </c>
    </row>
    <row r="31" spans="1:6" ht="12.75">
      <c r="A31" s="1">
        <v>24</v>
      </c>
      <c r="B31" s="1" t="s">
        <v>42</v>
      </c>
      <c r="C31" s="1">
        <v>3164</v>
      </c>
      <c r="D31" s="1">
        <v>7621</v>
      </c>
      <c r="E31" s="1">
        <v>3598</v>
      </c>
      <c r="F31" s="1">
        <v>4023</v>
      </c>
    </row>
    <row r="32" spans="1:6" ht="12.75">
      <c r="A32" s="1">
        <v>25</v>
      </c>
      <c r="B32" s="1" t="s">
        <v>43</v>
      </c>
      <c r="C32" s="1">
        <v>670</v>
      </c>
      <c r="D32" s="1">
        <v>1713</v>
      </c>
      <c r="E32" s="1">
        <v>815</v>
      </c>
      <c r="F32" s="1">
        <v>898</v>
      </c>
    </row>
    <row r="33" spans="1:6" ht="12.75">
      <c r="A33" s="1">
        <v>26</v>
      </c>
      <c r="B33" s="1" t="s">
        <v>44</v>
      </c>
      <c r="C33" s="1">
        <v>1353</v>
      </c>
      <c r="D33" s="1">
        <v>2389</v>
      </c>
      <c r="E33" s="1">
        <v>1060</v>
      </c>
      <c r="F33" s="1">
        <v>1329</v>
      </c>
    </row>
    <row r="34" spans="1:6" ht="12.75">
      <c r="A34" s="1">
        <v>27</v>
      </c>
      <c r="B34" s="1" t="s">
        <v>45</v>
      </c>
      <c r="C34" s="1">
        <v>5598</v>
      </c>
      <c r="D34" s="1">
        <v>12062</v>
      </c>
      <c r="E34" s="1">
        <v>5616</v>
      </c>
      <c r="F34" s="1">
        <v>6446</v>
      </c>
    </row>
    <row r="35" spans="1:6" ht="12.75">
      <c r="A35" s="1">
        <v>28</v>
      </c>
      <c r="B35" s="1" t="s">
        <v>46</v>
      </c>
      <c r="C35" s="1">
        <v>672</v>
      </c>
      <c r="D35" s="1">
        <v>1868</v>
      </c>
      <c r="E35" s="1">
        <v>896</v>
      </c>
      <c r="F35" s="1">
        <v>972</v>
      </c>
    </row>
    <row r="36" spans="1:6" ht="12.75">
      <c r="A36" s="1">
        <v>29</v>
      </c>
      <c r="B36" s="1" t="s">
        <v>47</v>
      </c>
      <c r="C36" s="1">
        <v>949</v>
      </c>
      <c r="D36" s="1">
        <v>2547</v>
      </c>
      <c r="E36" s="1">
        <v>1201</v>
      </c>
      <c r="F36" s="1">
        <v>1346</v>
      </c>
    </row>
    <row r="37" spans="1:6" ht="12.75">
      <c r="A37" s="1">
        <v>30</v>
      </c>
      <c r="B37" s="1" t="s">
        <v>48</v>
      </c>
      <c r="C37" s="1">
        <v>2536</v>
      </c>
      <c r="D37" s="1">
        <v>6156</v>
      </c>
      <c r="E37" s="1">
        <v>2874</v>
      </c>
      <c r="F37" s="1">
        <v>3282</v>
      </c>
    </row>
    <row r="38" spans="1:6" ht="12.75">
      <c r="A38" s="1">
        <v>31</v>
      </c>
      <c r="B38" s="1" t="s">
        <v>49</v>
      </c>
      <c r="C38" s="1">
        <v>665</v>
      </c>
      <c r="D38" s="1">
        <v>1943</v>
      </c>
      <c r="E38" s="1">
        <v>918</v>
      </c>
      <c r="F38" s="1">
        <v>1025</v>
      </c>
    </row>
    <row r="39" spans="1:6" ht="12.75">
      <c r="A39" s="1">
        <v>32</v>
      </c>
      <c r="B39" s="1" t="s">
        <v>50</v>
      </c>
      <c r="C39" s="1">
        <v>977</v>
      </c>
      <c r="D39" s="1">
        <v>2494</v>
      </c>
      <c r="E39" s="1">
        <v>1218</v>
      </c>
      <c r="F39" s="1">
        <v>1276</v>
      </c>
    </row>
    <row r="40" spans="1:6" ht="12.75">
      <c r="A40" s="1">
        <v>33</v>
      </c>
      <c r="B40" s="1" t="s">
        <v>51</v>
      </c>
      <c r="C40" s="1">
        <v>713</v>
      </c>
      <c r="D40" s="1">
        <v>1969</v>
      </c>
      <c r="E40" s="1">
        <v>905</v>
      </c>
      <c r="F40" s="1">
        <v>1064</v>
      </c>
    </row>
    <row r="41" spans="1:6" ht="12.75">
      <c r="A41" s="1">
        <v>34</v>
      </c>
      <c r="B41" s="1" t="s">
        <v>52</v>
      </c>
      <c r="C41" s="1">
        <v>705</v>
      </c>
      <c r="D41" s="1">
        <v>1870</v>
      </c>
      <c r="E41" s="1">
        <v>864</v>
      </c>
      <c r="F41" s="1">
        <v>1006</v>
      </c>
    </row>
    <row r="42" spans="1:6" ht="12.75">
      <c r="A42" s="1">
        <v>35</v>
      </c>
      <c r="B42" s="1" t="s">
        <v>53</v>
      </c>
      <c r="C42" s="1">
        <v>1075</v>
      </c>
      <c r="D42" s="1">
        <v>2591</v>
      </c>
      <c r="E42" s="1">
        <v>1179</v>
      </c>
      <c r="F42" s="1">
        <v>1412</v>
      </c>
    </row>
    <row r="43" spans="1:6" ht="12.75">
      <c r="A43" s="1">
        <v>36</v>
      </c>
      <c r="B43" s="1" t="s">
        <v>54</v>
      </c>
      <c r="C43" s="1">
        <v>3514</v>
      </c>
      <c r="D43" s="1">
        <v>8677</v>
      </c>
      <c r="E43" s="1">
        <v>4098</v>
      </c>
      <c r="F43" s="1">
        <v>4579</v>
      </c>
    </row>
    <row r="44" spans="1:6" ht="12.75">
      <c r="A44" s="1">
        <v>37</v>
      </c>
      <c r="B44" s="1" t="s">
        <v>55</v>
      </c>
      <c r="C44" s="1">
        <v>1693</v>
      </c>
      <c r="D44" s="1">
        <v>4067</v>
      </c>
      <c r="E44" s="1">
        <v>1922</v>
      </c>
      <c r="F44" s="1">
        <v>2145</v>
      </c>
    </row>
    <row r="45" spans="1:6" ht="12.75">
      <c r="A45" s="1">
        <v>38</v>
      </c>
      <c r="B45" s="1" t="s">
        <v>56</v>
      </c>
      <c r="C45" s="1">
        <v>860</v>
      </c>
      <c r="D45" s="1">
        <v>2063</v>
      </c>
      <c r="E45" s="1">
        <v>968</v>
      </c>
      <c r="F45" s="1">
        <v>1095</v>
      </c>
    </row>
    <row r="46" spans="1:6" ht="12.75">
      <c r="A46" s="1">
        <v>39</v>
      </c>
      <c r="B46" s="1" t="s">
        <v>71</v>
      </c>
      <c r="C46" s="1">
        <v>1847</v>
      </c>
      <c r="D46" s="1">
        <v>4644</v>
      </c>
      <c r="E46" s="1">
        <v>2226</v>
      </c>
      <c r="F46" s="1">
        <v>2418</v>
      </c>
    </row>
    <row r="47" spans="1:6" ht="12.75">
      <c r="A47" s="1">
        <v>40</v>
      </c>
      <c r="B47" s="1" t="s">
        <v>72</v>
      </c>
      <c r="C47" s="1">
        <v>305</v>
      </c>
      <c r="D47" s="1">
        <v>820</v>
      </c>
      <c r="E47" s="1">
        <v>377</v>
      </c>
      <c r="F47" s="1">
        <v>443</v>
      </c>
    </row>
    <row r="48" spans="1:6" ht="12.75">
      <c r="A48" s="1">
        <v>41</v>
      </c>
      <c r="B48" s="1" t="s">
        <v>59</v>
      </c>
      <c r="C48" s="1">
        <v>1121</v>
      </c>
      <c r="D48" s="1">
        <v>2897</v>
      </c>
      <c r="E48" s="1">
        <v>1383</v>
      </c>
      <c r="F48" s="1">
        <v>1514</v>
      </c>
    </row>
    <row r="49" spans="1:6" ht="12.75">
      <c r="A49" s="1">
        <v>42</v>
      </c>
      <c r="B49" s="1" t="s">
        <v>60</v>
      </c>
      <c r="C49" s="1">
        <v>1045</v>
      </c>
      <c r="D49" s="1">
        <v>2513</v>
      </c>
      <c r="E49" s="1">
        <v>1181</v>
      </c>
      <c r="F49" s="1">
        <v>1332</v>
      </c>
    </row>
    <row r="50" spans="1:6" ht="12.75">
      <c r="A50" s="1">
        <v>43</v>
      </c>
      <c r="B50" s="1" t="s">
        <v>73</v>
      </c>
      <c r="C50" s="1">
        <v>215</v>
      </c>
      <c r="D50" s="1">
        <v>522</v>
      </c>
      <c r="E50" s="1">
        <v>231</v>
      </c>
      <c r="F50" s="1">
        <v>291</v>
      </c>
    </row>
    <row r="51" spans="1:6" ht="12.75">
      <c r="A51" s="1">
        <v>44</v>
      </c>
      <c r="B51" s="1" t="s">
        <v>62</v>
      </c>
      <c r="C51" s="1">
        <v>1800</v>
      </c>
      <c r="D51" s="1">
        <v>4752</v>
      </c>
      <c r="E51" s="1">
        <v>2295</v>
      </c>
      <c r="F51" s="1">
        <v>2457</v>
      </c>
    </row>
    <row r="52" spans="1:6" ht="12.75">
      <c r="A52" s="1">
        <v>45</v>
      </c>
      <c r="B52" s="1" t="s">
        <v>63</v>
      </c>
      <c r="C52" s="1">
        <v>2471</v>
      </c>
      <c r="D52" s="1">
        <v>6242</v>
      </c>
      <c r="E52" s="1">
        <v>2984</v>
      </c>
      <c r="F52" s="1">
        <v>3258</v>
      </c>
    </row>
    <row r="53" spans="1:6" ht="12.75">
      <c r="A53" s="1">
        <v>46</v>
      </c>
      <c r="B53" s="1" t="s">
        <v>64</v>
      </c>
      <c r="C53" s="1">
        <v>2569</v>
      </c>
      <c r="D53" s="1">
        <v>6718</v>
      </c>
      <c r="E53" s="1">
        <v>3222</v>
      </c>
      <c r="F53" s="1">
        <v>3496</v>
      </c>
    </row>
    <row r="54" spans="1:6" ht="12.75">
      <c r="A54" s="1"/>
      <c r="B54" s="3" t="s">
        <v>65</v>
      </c>
      <c r="C54" s="1">
        <v>138003</v>
      </c>
      <c r="D54" s="1">
        <v>304079</v>
      </c>
      <c r="E54" s="1">
        <v>144409</v>
      </c>
      <c r="F54" s="1">
        <v>159670</v>
      </c>
    </row>
    <row r="55" spans="1:6" ht="12.75">
      <c r="A55" s="1"/>
      <c r="B55" s="3" t="s">
        <v>9</v>
      </c>
      <c r="C55" s="1">
        <f>C54-C56</f>
        <v>134696</v>
      </c>
      <c r="D55" s="1">
        <f>D54-D56</f>
        <v>299649</v>
      </c>
      <c r="E55" s="1">
        <f>E54-E56</f>
        <v>142520</v>
      </c>
      <c r="F55" s="1">
        <f>F54-F56</f>
        <v>157129</v>
      </c>
    </row>
    <row r="56" spans="1:6" ht="12.75">
      <c r="A56" s="1"/>
      <c r="B56" s="3" t="s">
        <v>10</v>
      </c>
      <c r="C56" s="1">
        <v>3307</v>
      </c>
      <c r="D56" s="1">
        <v>4430</v>
      </c>
      <c r="E56" s="1">
        <v>1889</v>
      </c>
      <c r="F56" s="1">
        <v>2541</v>
      </c>
    </row>
    <row r="57" spans="1:6" ht="12.75">
      <c r="A57" s="1"/>
      <c r="B57" s="3" t="s">
        <v>3</v>
      </c>
      <c r="C57" s="1"/>
      <c r="D57" s="1"/>
      <c r="E57" s="1"/>
      <c r="F57" s="1"/>
    </row>
    <row r="58" spans="1:6" ht="12.75">
      <c r="A58" s="1"/>
      <c r="B58" s="3" t="s">
        <v>3</v>
      </c>
      <c r="C58" s="1"/>
      <c r="D58" s="1"/>
      <c r="E58" s="1"/>
      <c r="F58" s="1"/>
    </row>
    <row r="59" spans="1:6" ht="12.75">
      <c r="A59" s="1"/>
      <c r="B59" s="3" t="s">
        <v>11</v>
      </c>
      <c r="C59" s="1">
        <f>SUM(C8:C34)</f>
        <v>112271</v>
      </c>
      <c r="D59" s="1">
        <f>SUM(D8:D34)</f>
        <v>238726</v>
      </c>
      <c r="E59" s="1">
        <f>SUM(E8:E34)</f>
        <v>113467</v>
      </c>
      <c r="F59" s="1">
        <f>SUM(F8:F34)</f>
        <v>125259</v>
      </c>
    </row>
    <row r="60" spans="1:6" ht="12.75">
      <c r="A60" s="1"/>
      <c r="B60" s="3" t="s">
        <v>12</v>
      </c>
      <c r="C60" s="1">
        <f>SUM(C35:C41)</f>
        <v>7217</v>
      </c>
      <c r="D60" s="1">
        <f>SUM(D35:D41)</f>
        <v>18847</v>
      </c>
      <c r="E60" s="1">
        <f>SUM(E35:E41)</f>
        <v>8876</v>
      </c>
      <c r="F60" s="1">
        <f>SUM(F35:F41)</f>
        <v>9971</v>
      </c>
    </row>
    <row r="61" spans="1:6" ht="12.75">
      <c r="A61" s="1"/>
      <c r="B61" s="3" t="s">
        <v>13</v>
      </c>
      <c r="C61" s="1">
        <f>SUM(C42:C45)</f>
        <v>7142</v>
      </c>
      <c r="D61" s="1">
        <f>SUM(D42:D45)</f>
        <v>17398</v>
      </c>
      <c r="E61" s="1">
        <f>SUM(E42:E45)</f>
        <v>8167</v>
      </c>
      <c r="F61" s="1">
        <f>SUM(F42:F45)</f>
        <v>9231</v>
      </c>
    </row>
    <row r="62" spans="1:6" ht="12.75">
      <c r="A62" s="1"/>
      <c r="B62" s="3" t="s">
        <v>14</v>
      </c>
      <c r="C62" s="1">
        <f>SUM(C46:C50)</f>
        <v>4533</v>
      </c>
      <c r="D62" s="1">
        <f>SUM(D46:D50)</f>
        <v>11396</v>
      </c>
      <c r="E62" s="1">
        <f>SUM(E46:E50)</f>
        <v>5398</v>
      </c>
      <c r="F62" s="1">
        <f>SUM(F46:F50)</f>
        <v>5998</v>
      </c>
    </row>
    <row r="63" spans="1:6" ht="12.75">
      <c r="A63" s="1"/>
      <c r="B63" s="3" t="s">
        <v>15</v>
      </c>
      <c r="C63" s="1">
        <f>SUM(C51:C53)</f>
        <v>6840</v>
      </c>
      <c r="D63" s="1">
        <f>SUM(D51:D53)</f>
        <v>17712</v>
      </c>
      <c r="E63" s="1">
        <f>SUM(E51:E53)</f>
        <v>8501</v>
      </c>
      <c r="F63" s="1">
        <f>SUM(F51:F53)</f>
        <v>9211</v>
      </c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4" t="s">
        <v>0</v>
      </c>
      <c r="C65" s="4"/>
      <c r="D65" s="5">
        <f>D54/C54</f>
        <v>2.203423113990276</v>
      </c>
      <c r="E65" s="4" t="s">
        <v>16</v>
      </c>
      <c r="F65" s="1"/>
    </row>
    <row r="66" spans="1:6" ht="12.75">
      <c r="A66" s="1"/>
      <c r="B66" s="4" t="s">
        <v>1</v>
      </c>
      <c r="C66" s="4"/>
      <c r="D66" s="5">
        <f>E54/F54*100</f>
        <v>90.44216195904052</v>
      </c>
      <c r="E66" s="4"/>
      <c r="F66" s="1"/>
    </row>
    <row r="67" spans="1:6" ht="12.75">
      <c r="A67" s="1"/>
      <c r="B67" s="4" t="s">
        <v>2</v>
      </c>
      <c r="C67" s="4"/>
      <c r="D67" s="6">
        <f>D54/D68</f>
        <v>1322.3125761001913</v>
      </c>
      <c r="E67" s="4" t="s">
        <v>17</v>
      </c>
      <c r="F67" s="1"/>
    </row>
    <row r="68" spans="1:6" ht="12.75">
      <c r="A68" s="1"/>
      <c r="B68" s="4" t="s">
        <v>18</v>
      </c>
      <c r="C68" s="4"/>
      <c r="D68" s="5">
        <v>229.96</v>
      </c>
      <c r="E68" s="4" t="s">
        <v>19</v>
      </c>
      <c r="F68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pane ySplit="7" topLeftCell="A8" activePane="bottomLeft" state="frozen"/>
      <selection pane="topLeft" activeCell="K57" sqref="K57"/>
      <selection pane="bottomLeft" activeCell="K57" sqref="K57"/>
    </sheetView>
  </sheetViews>
  <sheetFormatPr defaultColWidth="9.00390625" defaultRowHeight="13.5"/>
  <cols>
    <col min="1" max="1" width="9.125" style="0" bestFit="1" customWidth="1"/>
    <col min="2" max="2" width="15.25390625" style="0" customWidth="1"/>
    <col min="3" max="6" width="9.25390625" style="0" bestFit="1" customWidth="1"/>
  </cols>
  <sheetData>
    <row r="1" ht="12.75">
      <c r="A1" s="7"/>
    </row>
    <row r="2" spans="1:6" ht="12.75">
      <c r="A2" s="1"/>
      <c r="B2" s="1" t="s">
        <v>74</v>
      </c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8" t="s">
        <v>83</v>
      </c>
      <c r="C4" s="1"/>
      <c r="D4" s="1"/>
      <c r="E4" s="1"/>
      <c r="F4" s="1"/>
    </row>
    <row r="5" spans="1:6" ht="12.75">
      <c r="A5" s="1"/>
      <c r="B5" s="8" t="s">
        <v>84</v>
      </c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 t="s">
        <v>4</v>
      </c>
      <c r="C7" s="2" t="s">
        <v>5</v>
      </c>
      <c r="D7" s="2" t="s">
        <v>6</v>
      </c>
      <c r="E7" s="2" t="s">
        <v>7</v>
      </c>
      <c r="F7" s="2" t="s">
        <v>8</v>
      </c>
    </row>
    <row r="8" spans="1:6" ht="12.75">
      <c r="A8" s="1">
        <v>1</v>
      </c>
      <c r="B8" s="1" t="s">
        <v>66</v>
      </c>
      <c r="C8" s="1">
        <v>8049</v>
      </c>
      <c r="D8" s="1">
        <v>17928</v>
      </c>
      <c r="E8" s="1">
        <v>8274</v>
      </c>
      <c r="F8" s="1">
        <v>9654</v>
      </c>
    </row>
    <row r="9" spans="1:6" ht="12.75">
      <c r="A9" s="1">
        <v>2</v>
      </c>
      <c r="B9" s="1" t="s">
        <v>20</v>
      </c>
      <c r="C9" s="1">
        <v>2752</v>
      </c>
      <c r="D9" s="1">
        <v>5086</v>
      </c>
      <c r="E9" s="1">
        <v>2413</v>
      </c>
      <c r="F9" s="1">
        <v>2673</v>
      </c>
    </row>
    <row r="10" spans="1:6" ht="12.75">
      <c r="A10" s="1">
        <v>3</v>
      </c>
      <c r="B10" s="1" t="s">
        <v>21</v>
      </c>
      <c r="C10" s="1">
        <v>3650</v>
      </c>
      <c r="D10" s="1">
        <v>6967</v>
      </c>
      <c r="E10" s="1">
        <v>3273</v>
      </c>
      <c r="F10" s="1">
        <v>3694</v>
      </c>
    </row>
    <row r="11" spans="1:6" ht="12.75">
      <c r="A11" s="1">
        <v>4</v>
      </c>
      <c r="B11" s="1" t="s">
        <v>22</v>
      </c>
      <c r="C11" s="1">
        <v>3656</v>
      </c>
      <c r="D11" s="1">
        <v>7805</v>
      </c>
      <c r="E11" s="1">
        <v>3727</v>
      </c>
      <c r="F11" s="1">
        <v>4078</v>
      </c>
    </row>
    <row r="12" spans="1:6" ht="12.75">
      <c r="A12" s="1">
        <v>5</v>
      </c>
      <c r="B12" s="1" t="s">
        <v>23</v>
      </c>
      <c r="C12" s="1">
        <v>2880</v>
      </c>
      <c r="D12" s="1">
        <v>5811</v>
      </c>
      <c r="E12" s="1">
        <v>2771</v>
      </c>
      <c r="F12" s="1">
        <v>3040</v>
      </c>
    </row>
    <row r="13" spans="1:6" ht="12.75">
      <c r="A13" s="1">
        <v>6</v>
      </c>
      <c r="B13" s="1" t="s">
        <v>24</v>
      </c>
      <c r="C13" s="1">
        <v>5763</v>
      </c>
      <c r="D13" s="1">
        <v>10806</v>
      </c>
      <c r="E13" s="1">
        <v>5007</v>
      </c>
      <c r="F13" s="1">
        <v>5799</v>
      </c>
    </row>
    <row r="14" spans="1:6" ht="12.75">
      <c r="A14" s="1">
        <v>7</v>
      </c>
      <c r="B14" s="1" t="s">
        <v>25</v>
      </c>
      <c r="C14" s="1">
        <v>5108</v>
      </c>
      <c r="D14" s="1">
        <v>10289</v>
      </c>
      <c r="E14" s="1">
        <v>4964</v>
      </c>
      <c r="F14" s="1">
        <v>5325</v>
      </c>
    </row>
    <row r="15" spans="1:6" ht="12.75">
      <c r="A15" s="1">
        <v>8</v>
      </c>
      <c r="B15" s="1" t="s">
        <v>26</v>
      </c>
      <c r="C15" s="1">
        <v>2820</v>
      </c>
      <c r="D15" s="1">
        <v>6036</v>
      </c>
      <c r="E15" s="1">
        <v>2879</v>
      </c>
      <c r="F15" s="1">
        <v>3157</v>
      </c>
    </row>
    <row r="16" spans="1:6" ht="12.75">
      <c r="A16" s="1">
        <v>9</v>
      </c>
      <c r="B16" s="1" t="s">
        <v>27</v>
      </c>
      <c r="C16" s="1">
        <v>2139</v>
      </c>
      <c r="D16" s="1">
        <v>4719</v>
      </c>
      <c r="E16" s="1">
        <v>2357</v>
      </c>
      <c r="F16" s="1">
        <v>2362</v>
      </c>
    </row>
    <row r="17" spans="1:6" ht="12.75">
      <c r="A17" s="1">
        <v>10</v>
      </c>
      <c r="B17" s="1" t="s">
        <v>28</v>
      </c>
      <c r="C17" s="1">
        <v>7269</v>
      </c>
      <c r="D17" s="1">
        <v>13640</v>
      </c>
      <c r="E17" s="1">
        <v>6231</v>
      </c>
      <c r="F17" s="1">
        <v>7409</v>
      </c>
    </row>
    <row r="18" spans="1:6" ht="12.75">
      <c r="A18" s="1">
        <v>11</v>
      </c>
      <c r="B18" s="1" t="s">
        <v>29</v>
      </c>
      <c r="C18" s="1">
        <v>5970</v>
      </c>
      <c r="D18" s="1">
        <v>12098</v>
      </c>
      <c r="E18" s="1">
        <v>5766</v>
      </c>
      <c r="F18" s="1">
        <v>6332</v>
      </c>
    </row>
    <row r="19" spans="1:6" ht="12.75">
      <c r="A19" s="1">
        <v>12</v>
      </c>
      <c r="B19" s="1" t="s">
        <v>30</v>
      </c>
      <c r="C19" s="1">
        <v>4800</v>
      </c>
      <c r="D19" s="1">
        <v>9236</v>
      </c>
      <c r="E19" s="1">
        <v>4606</v>
      </c>
      <c r="F19" s="1">
        <v>4630</v>
      </c>
    </row>
    <row r="20" spans="1:6" ht="12.75">
      <c r="A20" s="1">
        <v>13</v>
      </c>
      <c r="B20" s="1" t="s">
        <v>31</v>
      </c>
      <c r="C20" s="1">
        <v>7469</v>
      </c>
      <c r="D20" s="1">
        <v>16899</v>
      </c>
      <c r="E20" s="1">
        <v>7896</v>
      </c>
      <c r="F20" s="1">
        <v>9003</v>
      </c>
    </row>
    <row r="21" spans="1:6" ht="12.75">
      <c r="A21" s="1">
        <v>14</v>
      </c>
      <c r="B21" s="1" t="s">
        <v>32</v>
      </c>
      <c r="C21" s="1">
        <v>7111</v>
      </c>
      <c r="D21" s="1">
        <v>14215</v>
      </c>
      <c r="E21" s="1">
        <v>6907</v>
      </c>
      <c r="F21" s="1">
        <v>7308</v>
      </c>
    </row>
    <row r="22" spans="1:6" ht="12.75">
      <c r="A22" s="1">
        <v>15</v>
      </c>
      <c r="B22" s="1" t="s">
        <v>33</v>
      </c>
      <c r="C22" s="1">
        <v>2978</v>
      </c>
      <c r="D22" s="1">
        <v>6816</v>
      </c>
      <c r="E22" s="1">
        <v>3319</v>
      </c>
      <c r="F22" s="1">
        <v>3497</v>
      </c>
    </row>
    <row r="23" spans="1:6" ht="12.75">
      <c r="A23" s="1">
        <v>16</v>
      </c>
      <c r="B23" s="1" t="s">
        <v>34</v>
      </c>
      <c r="C23" s="1">
        <v>7504</v>
      </c>
      <c r="D23" s="1">
        <v>15967</v>
      </c>
      <c r="E23" s="1">
        <v>7836</v>
      </c>
      <c r="F23" s="1">
        <v>8131</v>
      </c>
    </row>
    <row r="24" spans="1:6" ht="12.75">
      <c r="A24" s="1">
        <v>17</v>
      </c>
      <c r="B24" s="1" t="s">
        <v>35</v>
      </c>
      <c r="C24" s="1">
        <v>4560</v>
      </c>
      <c r="D24" s="1">
        <v>10253</v>
      </c>
      <c r="E24" s="1">
        <v>5049</v>
      </c>
      <c r="F24" s="1">
        <v>5204</v>
      </c>
    </row>
    <row r="25" spans="1:6" ht="12.75">
      <c r="A25" s="1">
        <v>18</v>
      </c>
      <c r="B25" s="1" t="s">
        <v>36</v>
      </c>
      <c r="C25" s="1">
        <v>4129</v>
      </c>
      <c r="D25" s="1">
        <v>9380</v>
      </c>
      <c r="E25" s="1">
        <v>4256</v>
      </c>
      <c r="F25" s="1">
        <v>5124</v>
      </c>
    </row>
    <row r="26" spans="1:6" ht="12.75">
      <c r="A26" s="1">
        <v>19</v>
      </c>
      <c r="B26" s="1" t="s">
        <v>37</v>
      </c>
      <c r="C26" s="1">
        <v>1299</v>
      </c>
      <c r="D26" s="1">
        <v>2885</v>
      </c>
      <c r="E26" s="1">
        <v>1341</v>
      </c>
      <c r="F26" s="1">
        <v>1544</v>
      </c>
    </row>
    <row r="27" spans="1:6" ht="12.75">
      <c r="A27" s="1">
        <v>20</v>
      </c>
      <c r="B27" s="1" t="s">
        <v>38</v>
      </c>
      <c r="C27" s="1">
        <v>803</v>
      </c>
      <c r="D27" s="1">
        <v>1933</v>
      </c>
      <c r="E27" s="1">
        <v>962</v>
      </c>
      <c r="F27" s="1">
        <v>971</v>
      </c>
    </row>
    <row r="28" spans="1:6" ht="12.75">
      <c r="A28" s="1">
        <v>21</v>
      </c>
      <c r="B28" s="1" t="s">
        <v>39</v>
      </c>
      <c r="C28" s="1">
        <v>2451</v>
      </c>
      <c r="D28" s="1">
        <v>5757</v>
      </c>
      <c r="E28" s="1">
        <v>2748</v>
      </c>
      <c r="F28" s="1">
        <v>3009</v>
      </c>
    </row>
    <row r="29" spans="1:6" ht="12.75">
      <c r="A29" s="1">
        <v>22</v>
      </c>
      <c r="B29" s="1" t="s">
        <v>40</v>
      </c>
      <c r="C29" s="1">
        <v>5555</v>
      </c>
      <c r="D29" s="1">
        <v>12836</v>
      </c>
      <c r="E29" s="1">
        <v>6195</v>
      </c>
      <c r="F29" s="1">
        <v>6641</v>
      </c>
    </row>
    <row r="30" spans="1:6" ht="12.75">
      <c r="A30" s="1">
        <v>23</v>
      </c>
      <c r="B30" s="1" t="s">
        <v>41</v>
      </c>
      <c r="C30" s="1">
        <v>3253</v>
      </c>
      <c r="D30" s="1">
        <v>7900</v>
      </c>
      <c r="E30" s="1">
        <v>3673</v>
      </c>
      <c r="F30" s="1">
        <v>4227</v>
      </c>
    </row>
    <row r="31" spans="1:6" ht="12.75">
      <c r="A31" s="1">
        <v>24</v>
      </c>
      <c r="B31" s="1" t="s">
        <v>42</v>
      </c>
      <c r="C31" s="1">
        <v>3163</v>
      </c>
      <c r="D31" s="1">
        <v>7615</v>
      </c>
      <c r="E31" s="1">
        <v>3602</v>
      </c>
      <c r="F31" s="1">
        <v>4013</v>
      </c>
    </row>
    <row r="32" spans="1:6" ht="12.75">
      <c r="A32" s="1">
        <v>25</v>
      </c>
      <c r="B32" s="1" t="s">
        <v>43</v>
      </c>
      <c r="C32" s="1">
        <v>670</v>
      </c>
      <c r="D32" s="1">
        <v>1710</v>
      </c>
      <c r="E32" s="1">
        <v>814</v>
      </c>
      <c r="F32" s="1">
        <v>896</v>
      </c>
    </row>
    <row r="33" spans="1:6" ht="12.75">
      <c r="A33" s="1">
        <v>26</v>
      </c>
      <c r="B33" s="1" t="s">
        <v>44</v>
      </c>
      <c r="C33" s="1">
        <v>1352</v>
      </c>
      <c r="D33" s="1">
        <v>2384</v>
      </c>
      <c r="E33" s="1">
        <v>1058</v>
      </c>
      <c r="F33" s="1">
        <v>1326</v>
      </c>
    </row>
    <row r="34" spans="1:6" ht="12.75">
      <c r="A34" s="1">
        <v>27</v>
      </c>
      <c r="B34" s="1" t="s">
        <v>45</v>
      </c>
      <c r="C34" s="1">
        <v>5601</v>
      </c>
      <c r="D34" s="1">
        <v>12034</v>
      </c>
      <c r="E34" s="1">
        <v>5600</v>
      </c>
      <c r="F34" s="1">
        <v>6434</v>
      </c>
    </row>
    <row r="35" spans="1:6" ht="12.75">
      <c r="A35" s="1">
        <v>28</v>
      </c>
      <c r="B35" s="1" t="s">
        <v>46</v>
      </c>
      <c r="C35" s="1">
        <v>680</v>
      </c>
      <c r="D35" s="1">
        <v>1870</v>
      </c>
      <c r="E35" s="1">
        <v>900</v>
      </c>
      <c r="F35" s="1">
        <v>970</v>
      </c>
    </row>
    <row r="36" spans="1:6" ht="12.75">
      <c r="A36" s="1">
        <v>29</v>
      </c>
      <c r="B36" s="1" t="s">
        <v>47</v>
      </c>
      <c r="C36" s="1">
        <v>952</v>
      </c>
      <c r="D36" s="1">
        <v>2551</v>
      </c>
      <c r="E36" s="1">
        <v>1207</v>
      </c>
      <c r="F36" s="1">
        <v>1344</v>
      </c>
    </row>
    <row r="37" spans="1:6" ht="12.75">
      <c r="A37" s="1">
        <v>30</v>
      </c>
      <c r="B37" s="1" t="s">
        <v>48</v>
      </c>
      <c r="C37" s="1">
        <v>2527</v>
      </c>
      <c r="D37" s="1">
        <v>6129</v>
      </c>
      <c r="E37" s="1">
        <v>2860</v>
      </c>
      <c r="F37" s="1">
        <v>3269</v>
      </c>
    </row>
    <row r="38" spans="1:6" ht="12.75">
      <c r="A38" s="1">
        <v>31</v>
      </c>
      <c r="B38" s="1" t="s">
        <v>49</v>
      </c>
      <c r="C38" s="1">
        <v>666</v>
      </c>
      <c r="D38" s="1">
        <v>1940</v>
      </c>
      <c r="E38" s="1">
        <v>917</v>
      </c>
      <c r="F38" s="1">
        <v>1023</v>
      </c>
    </row>
    <row r="39" spans="1:6" ht="12.75">
      <c r="A39" s="1">
        <v>32</v>
      </c>
      <c r="B39" s="1" t="s">
        <v>50</v>
      </c>
      <c r="C39" s="1">
        <v>983</v>
      </c>
      <c r="D39" s="1">
        <v>2497</v>
      </c>
      <c r="E39" s="1">
        <v>1222</v>
      </c>
      <c r="F39" s="1">
        <v>1275</v>
      </c>
    </row>
    <row r="40" spans="1:6" ht="12.75">
      <c r="A40" s="1">
        <v>33</v>
      </c>
      <c r="B40" s="1" t="s">
        <v>51</v>
      </c>
      <c r="C40" s="1">
        <v>713</v>
      </c>
      <c r="D40" s="1">
        <v>1962</v>
      </c>
      <c r="E40" s="1">
        <v>904</v>
      </c>
      <c r="F40" s="1">
        <v>1058</v>
      </c>
    </row>
    <row r="41" spans="1:6" ht="12.75">
      <c r="A41" s="1">
        <v>34</v>
      </c>
      <c r="B41" s="1" t="s">
        <v>52</v>
      </c>
      <c r="C41" s="1">
        <v>706</v>
      </c>
      <c r="D41" s="1">
        <v>1864</v>
      </c>
      <c r="E41" s="1">
        <v>864</v>
      </c>
      <c r="F41" s="1">
        <v>1000</v>
      </c>
    </row>
    <row r="42" spans="1:6" ht="12.75">
      <c r="A42" s="1">
        <v>35</v>
      </c>
      <c r="B42" s="1" t="s">
        <v>53</v>
      </c>
      <c r="C42" s="1">
        <v>1069</v>
      </c>
      <c r="D42" s="1">
        <v>2577</v>
      </c>
      <c r="E42" s="1">
        <v>1170</v>
      </c>
      <c r="F42" s="1">
        <v>1407</v>
      </c>
    </row>
    <row r="43" spans="1:6" ht="12.75">
      <c r="A43" s="1">
        <v>36</v>
      </c>
      <c r="B43" s="1" t="s">
        <v>54</v>
      </c>
      <c r="C43" s="1">
        <v>3520</v>
      </c>
      <c r="D43" s="1">
        <v>8674</v>
      </c>
      <c r="E43" s="1">
        <v>4103</v>
      </c>
      <c r="F43" s="1">
        <v>4571</v>
      </c>
    </row>
    <row r="44" spans="1:6" ht="12.75">
      <c r="A44" s="1">
        <v>37</v>
      </c>
      <c r="B44" s="1" t="s">
        <v>55</v>
      </c>
      <c r="C44" s="1">
        <v>1694</v>
      </c>
      <c r="D44" s="1">
        <v>4068</v>
      </c>
      <c r="E44" s="1">
        <v>1924</v>
      </c>
      <c r="F44" s="1">
        <v>2144</v>
      </c>
    </row>
    <row r="45" spans="1:6" ht="12.75">
      <c r="A45" s="1">
        <v>38</v>
      </c>
      <c r="B45" s="1" t="s">
        <v>56</v>
      </c>
      <c r="C45" s="1">
        <v>859</v>
      </c>
      <c r="D45" s="1">
        <v>2057</v>
      </c>
      <c r="E45" s="1">
        <v>963</v>
      </c>
      <c r="F45" s="1">
        <v>1094</v>
      </c>
    </row>
    <row r="46" spans="1:6" ht="12.75">
      <c r="A46" s="1">
        <v>39</v>
      </c>
      <c r="B46" s="1" t="s">
        <v>71</v>
      </c>
      <c r="C46" s="1">
        <v>1843</v>
      </c>
      <c r="D46" s="1">
        <v>4641</v>
      </c>
      <c r="E46" s="1">
        <v>2224</v>
      </c>
      <c r="F46" s="1">
        <v>2417</v>
      </c>
    </row>
    <row r="47" spans="1:6" ht="12.75">
      <c r="A47" s="1">
        <v>40</v>
      </c>
      <c r="B47" s="1" t="s">
        <v>72</v>
      </c>
      <c r="C47" s="1">
        <v>306</v>
      </c>
      <c r="D47" s="1">
        <v>821</v>
      </c>
      <c r="E47" s="1">
        <v>378</v>
      </c>
      <c r="F47" s="1">
        <v>443</v>
      </c>
    </row>
    <row r="48" spans="1:6" ht="12.75">
      <c r="A48" s="1">
        <v>41</v>
      </c>
      <c r="B48" s="1" t="s">
        <v>59</v>
      </c>
      <c r="C48" s="1">
        <v>1116</v>
      </c>
      <c r="D48" s="1">
        <v>2894</v>
      </c>
      <c r="E48" s="1">
        <v>1383</v>
      </c>
      <c r="F48" s="1">
        <v>1511</v>
      </c>
    </row>
    <row r="49" spans="1:6" ht="12.75">
      <c r="A49" s="1">
        <v>42</v>
      </c>
      <c r="B49" s="1" t="s">
        <v>60</v>
      </c>
      <c r="C49" s="1">
        <v>1049</v>
      </c>
      <c r="D49" s="1">
        <v>2513</v>
      </c>
      <c r="E49" s="1">
        <v>1182</v>
      </c>
      <c r="F49" s="1">
        <v>1331</v>
      </c>
    </row>
    <row r="50" spans="1:6" ht="12.75">
      <c r="A50" s="1">
        <v>43</v>
      </c>
      <c r="B50" s="1" t="s">
        <v>73</v>
      </c>
      <c r="C50" s="1">
        <v>212</v>
      </c>
      <c r="D50" s="1">
        <v>516</v>
      </c>
      <c r="E50" s="1">
        <v>230</v>
      </c>
      <c r="F50" s="1">
        <v>286</v>
      </c>
    </row>
    <row r="51" spans="1:6" ht="12.75">
      <c r="A51" s="1">
        <v>44</v>
      </c>
      <c r="B51" s="1" t="s">
        <v>62</v>
      </c>
      <c r="C51" s="1">
        <v>1793</v>
      </c>
      <c r="D51" s="1">
        <v>4729</v>
      </c>
      <c r="E51" s="1">
        <v>2284</v>
      </c>
      <c r="F51" s="1">
        <v>2445</v>
      </c>
    </row>
    <row r="52" spans="1:6" ht="12.75">
      <c r="A52" s="1">
        <v>45</v>
      </c>
      <c r="B52" s="1" t="s">
        <v>63</v>
      </c>
      <c r="C52" s="1">
        <v>2479</v>
      </c>
      <c r="D52" s="1">
        <v>6249</v>
      </c>
      <c r="E52" s="1">
        <v>2989</v>
      </c>
      <c r="F52" s="1">
        <v>3260</v>
      </c>
    </row>
    <row r="53" spans="1:6" ht="12.75">
      <c r="A53" s="1">
        <v>46</v>
      </c>
      <c r="B53" s="1" t="s">
        <v>64</v>
      </c>
      <c r="C53" s="1">
        <v>2569</v>
      </c>
      <c r="D53" s="1">
        <v>6693</v>
      </c>
      <c r="E53" s="1">
        <v>3213</v>
      </c>
      <c r="F53" s="1">
        <v>3480</v>
      </c>
    </row>
    <row r="54" spans="1:6" ht="12.75">
      <c r="A54" s="1"/>
      <c r="B54" s="3" t="s">
        <v>65</v>
      </c>
      <c r="C54" s="1">
        <v>138490</v>
      </c>
      <c r="D54" s="1">
        <v>304250</v>
      </c>
      <c r="E54" s="1">
        <v>144441</v>
      </c>
      <c r="F54" s="1">
        <v>159809</v>
      </c>
    </row>
    <row r="55" spans="1:6" ht="12.75">
      <c r="A55" s="1"/>
      <c r="B55" s="3" t="s">
        <v>9</v>
      </c>
      <c r="C55" s="1">
        <f>C54-C56</f>
        <v>135220</v>
      </c>
      <c r="D55" s="1">
        <f>D54-D56</f>
        <v>299858</v>
      </c>
      <c r="E55" s="1">
        <f>E54-E56</f>
        <v>142573</v>
      </c>
      <c r="F55" s="1">
        <f>F54-F56</f>
        <v>157285</v>
      </c>
    </row>
    <row r="56" spans="1:6" ht="12.75">
      <c r="A56" s="1"/>
      <c r="B56" s="3" t="s">
        <v>10</v>
      </c>
      <c r="C56" s="1">
        <v>3270</v>
      </c>
      <c r="D56" s="1">
        <v>4392</v>
      </c>
      <c r="E56" s="1">
        <v>1868</v>
      </c>
      <c r="F56" s="1">
        <v>2524</v>
      </c>
    </row>
    <row r="57" spans="1:6" ht="12.75">
      <c r="A57" s="1"/>
      <c r="B57" s="3" t="s">
        <v>3</v>
      </c>
      <c r="C57" s="1"/>
      <c r="D57" s="1"/>
      <c r="E57" s="1"/>
      <c r="F57" s="1"/>
    </row>
    <row r="58" spans="1:6" ht="12.75">
      <c r="A58" s="1"/>
      <c r="B58" s="3" t="s">
        <v>3</v>
      </c>
      <c r="C58" s="1"/>
      <c r="D58" s="1"/>
      <c r="E58" s="1"/>
      <c r="F58" s="1"/>
    </row>
    <row r="59" spans="1:6" ht="12.75">
      <c r="A59" s="1"/>
      <c r="B59" s="3" t="s">
        <v>11</v>
      </c>
      <c r="C59" s="1">
        <f>SUM(C8:C34)</f>
        <v>112754</v>
      </c>
      <c r="D59" s="1">
        <f>SUM(D8:D34)</f>
        <v>239005</v>
      </c>
      <c r="E59" s="1">
        <f>SUM(E8:E34)</f>
        <v>113524</v>
      </c>
      <c r="F59" s="1">
        <f>SUM(F8:F34)</f>
        <v>125481</v>
      </c>
    </row>
    <row r="60" spans="1:6" ht="12.75">
      <c r="A60" s="1"/>
      <c r="B60" s="3" t="s">
        <v>12</v>
      </c>
      <c r="C60" s="1">
        <f>SUM(C35:C41)</f>
        <v>7227</v>
      </c>
      <c r="D60" s="1">
        <f>SUM(D35:D41)</f>
        <v>18813</v>
      </c>
      <c r="E60" s="1">
        <f>SUM(E35:E41)</f>
        <v>8874</v>
      </c>
      <c r="F60" s="1">
        <f>SUM(F35:F41)</f>
        <v>9939</v>
      </c>
    </row>
    <row r="61" spans="1:6" ht="12.75">
      <c r="A61" s="1"/>
      <c r="B61" s="3" t="s">
        <v>13</v>
      </c>
      <c r="C61" s="1">
        <f>SUM(C42:C45)</f>
        <v>7142</v>
      </c>
      <c r="D61" s="1">
        <f>SUM(D42:D45)</f>
        <v>17376</v>
      </c>
      <c r="E61" s="1">
        <f>SUM(E42:E45)</f>
        <v>8160</v>
      </c>
      <c r="F61" s="1">
        <f>SUM(F42:F45)</f>
        <v>9216</v>
      </c>
    </row>
    <row r="62" spans="1:6" ht="12.75">
      <c r="A62" s="1"/>
      <c r="B62" s="3" t="s">
        <v>14</v>
      </c>
      <c r="C62" s="1">
        <f>SUM(C46:C50)</f>
        <v>4526</v>
      </c>
      <c r="D62" s="1">
        <f>SUM(D46:D50)</f>
        <v>11385</v>
      </c>
      <c r="E62" s="1">
        <f>SUM(E46:E50)</f>
        <v>5397</v>
      </c>
      <c r="F62" s="1">
        <f>SUM(F46:F50)</f>
        <v>5988</v>
      </c>
    </row>
    <row r="63" spans="1:6" ht="12.75">
      <c r="A63" s="1"/>
      <c r="B63" s="3" t="s">
        <v>15</v>
      </c>
      <c r="C63" s="1">
        <f>SUM(C51:C53)</f>
        <v>6841</v>
      </c>
      <c r="D63" s="1">
        <f>SUM(D51:D53)</f>
        <v>17671</v>
      </c>
      <c r="E63" s="1">
        <f>SUM(E51:E53)</f>
        <v>8486</v>
      </c>
      <c r="F63" s="1">
        <f>SUM(F51:F53)</f>
        <v>9185</v>
      </c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4" t="s">
        <v>0</v>
      </c>
      <c r="C65" s="4"/>
      <c r="D65" s="5">
        <f>D54/C54</f>
        <v>2.1969095241533685</v>
      </c>
      <c r="E65" s="4" t="s">
        <v>16</v>
      </c>
      <c r="F65" s="1"/>
    </row>
    <row r="66" spans="1:6" ht="12.75">
      <c r="A66" s="1"/>
      <c r="B66" s="4" t="s">
        <v>1</v>
      </c>
      <c r="C66" s="4"/>
      <c r="D66" s="5">
        <f>E54/F54*100</f>
        <v>90.38352032739083</v>
      </c>
      <c r="E66" s="4"/>
      <c r="F66" s="1"/>
    </row>
    <row r="67" spans="1:6" ht="12.75">
      <c r="A67" s="1"/>
      <c r="B67" s="4" t="s">
        <v>2</v>
      </c>
      <c r="C67" s="4"/>
      <c r="D67" s="6">
        <f>D54/D68</f>
        <v>1323.0561836841189</v>
      </c>
      <c r="E67" s="4" t="s">
        <v>17</v>
      </c>
      <c r="F67" s="1"/>
    </row>
    <row r="68" spans="1:6" ht="12.75">
      <c r="A68" s="1"/>
      <c r="B68" s="4" t="s">
        <v>18</v>
      </c>
      <c r="C68" s="4"/>
      <c r="D68" s="5">
        <v>229.96</v>
      </c>
      <c r="E68" s="4" t="s">
        <v>19</v>
      </c>
      <c r="F68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pane ySplit="7" topLeftCell="A35" activePane="bottomLeft" state="frozen"/>
      <selection pane="topLeft" activeCell="K57" sqref="K57"/>
      <selection pane="bottomLeft" activeCell="K57" sqref="K57"/>
    </sheetView>
  </sheetViews>
  <sheetFormatPr defaultColWidth="9.00390625" defaultRowHeight="13.5"/>
  <cols>
    <col min="1" max="1" width="9.125" style="0" bestFit="1" customWidth="1"/>
    <col min="2" max="2" width="15.25390625" style="0" customWidth="1"/>
    <col min="3" max="6" width="9.25390625" style="0" bestFit="1" customWidth="1"/>
  </cols>
  <sheetData>
    <row r="1" ht="12.75">
      <c r="A1" s="7"/>
    </row>
    <row r="2" spans="1:6" ht="12.75">
      <c r="A2" s="1"/>
      <c r="B2" s="1" t="s">
        <v>75</v>
      </c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8" t="s">
        <v>83</v>
      </c>
      <c r="C4" s="1"/>
      <c r="D4" s="1"/>
      <c r="E4" s="1"/>
      <c r="F4" s="1"/>
    </row>
    <row r="5" spans="1:6" ht="12.75">
      <c r="A5" s="1"/>
      <c r="B5" s="8" t="s">
        <v>84</v>
      </c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 t="s">
        <v>4</v>
      </c>
      <c r="C7" s="2" t="s">
        <v>5</v>
      </c>
      <c r="D7" s="2" t="s">
        <v>6</v>
      </c>
      <c r="E7" s="2" t="s">
        <v>7</v>
      </c>
      <c r="F7" s="2" t="s">
        <v>8</v>
      </c>
    </row>
    <row r="8" spans="1:6" ht="12.75">
      <c r="A8" s="1">
        <v>1</v>
      </c>
      <c r="B8" s="1" t="s">
        <v>66</v>
      </c>
      <c r="C8" s="1">
        <v>8047</v>
      </c>
      <c r="D8" s="1">
        <v>17913</v>
      </c>
      <c r="E8" s="1">
        <v>8260</v>
      </c>
      <c r="F8" s="1">
        <v>9653</v>
      </c>
    </row>
    <row r="9" spans="1:6" ht="12.75">
      <c r="A9" s="1">
        <v>2</v>
      </c>
      <c r="B9" s="1" t="s">
        <v>20</v>
      </c>
      <c r="C9" s="1">
        <v>2751</v>
      </c>
      <c r="D9" s="1">
        <v>5088</v>
      </c>
      <c r="E9" s="1">
        <v>2418</v>
      </c>
      <c r="F9" s="1">
        <v>2670</v>
      </c>
    </row>
    <row r="10" spans="1:6" ht="12.75">
      <c r="A10" s="1">
        <v>3</v>
      </c>
      <c r="B10" s="1" t="s">
        <v>21</v>
      </c>
      <c r="C10" s="1">
        <v>3648</v>
      </c>
      <c r="D10" s="1">
        <v>6967</v>
      </c>
      <c r="E10" s="1">
        <v>3275</v>
      </c>
      <c r="F10" s="1">
        <v>3692</v>
      </c>
    </row>
    <row r="11" spans="1:6" ht="12.75">
      <c r="A11" s="1">
        <v>4</v>
      </c>
      <c r="B11" s="1" t="s">
        <v>22</v>
      </c>
      <c r="C11" s="1">
        <v>3663</v>
      </c>
      <c r="D11" s="1">
        <v>7799</v>
      </c>
      <c r="E11" s="1">
        <v>3723</v>
      </c>
      <c r="F11" s="1">
        <v>4076</v>
      </c>
    </row>
    <row r="12" spans="1:6" ht="12.75">
      <c r="A12" s="1">
        <v>5</v>
      </c>
      <c r="B12" s="1" t="s">
        <v>23</v>
      </c>
      <c r="C12" s="1">
        <v>2888</v>
      </c>
      <c r="D12" s="1">
        <v>5812</v>
      </c>
      <c r="E12" s="1">
        <v>2775</v>
      </c>
      <c r="F12" s="1">
        <v>3037</v>
      </c>
    </row>
    <row r="13" spans="1:6" ht="12.75">
      <c r="A13" s="1">
        <v>6</v>
      </c>
      <c r="B13" s="1" t="s">
        <v>24</v>
      </c>
      <c r="C13" s="1">
        <v>5781</v>
      </c>
      <c r="D13" s="1">
        <v>10826</v>
      </c>
      <c r="E13" s="1">
        <v>5022</v>
      </c>
      <c r="F13" s="1">
        <v>5804</v>
      </c>
    </row>
    <row r="14" spans="1:6" ht="12.75">
      <c r="A14" s="1">
        <v>7</v>
      </c>
      <c r="B14" s="1" t="s">
        <v>25</v>
      </c>
      <c r="C14" s="1">
        <v>5123</v>
      </c>
      <c r="D14" s="1">
        <v>10324</v>
      </c>
      <c r="E14" s="1">
        <v>4989</v>
      </c>
      <c r="F14" s="1">
        <v>5335</v>
      </c>
    </row>
    <row r="15" spans="1:6" ht="12.75">
      <c r="A15" s="1">
        <v>8</v>
      </c>
      <c r="B15" s="1" t="s">
        <v>26</v>
      </c>
      <c r="C15" s="1">
        <v>2816</v>
      </c>
      <c r="D15" s="1">
        <v>6023</v>
      </c>
      <c r="E15" s="1">
        <v>2870</v>
      </c>
      <c r="F15" s="1">
        <v>3153</v>
      </c>
    </row>
    <row r="16" spans="1:6" ht="12.75">
      <c r="A16" s="1">
        <v>9</v>
      </c>
      <c r="B16" s="1" t="s">
        <v>27</v>
      </c>
      <c r="C16" s="1">
        <v>2134</v>
      </c>
      <c r="D16" s="1">
        <v>4706</v>
      </c>
      <c r="E16" s="1">
        <v>2349</v>
      </c>
      <c r="F16" s="1">
        <v>2357</v>
      </c>
    </row>
    <row r="17" spans="1:6" ht="12.75">
      <c r="A17" s="1">
        <v>10</v>
      </c>
      <c r="B17" s="1" t="s">
        <v>28</v>
      </c>
      <c r="C17" s="1">
        <v>7281</v>
      </c>
      <c r="D17" s="1">
        <v>13652</v>
      </c>
      <c r="E17" s="1">
        <v>6233</v>
      </c>
      <c r="F17" s="1">
        <v>7419</v>
      </c>
    </row>
    <row r="18" spans="1:6" ht="12.75">
      <c r="A18" s="1">
        <v>11</v>
      </c>
      <c r="B18" s="1" t="s">
        <v>29</v>
      </c>
      <c r="C18" s="1">
        <v>5965</v>
      </c>
      <c r="D18" s="1">
        <v>12080</v>
      </c>
      <c r="E18" s="1">
        <v>5757</v>
      </c>
      <c r="F18" s="1">
        <v>6323</v>
      </c>
    </row>
    <row r="19" spans="1:6" ht="12.75">
      <c r="A19" s="1">
        <v>12</v>
      </c>
      <c r="B19" s="1" t="s">
        <v>30</v>
      </c>
      <c r="C19" s="1">
        <v>4803</v>
      </c>
      <c r="D19" s="1">
        <v>9239</v>
      </c>
      <c r="E19" s="1">
        <v>4614</v>
      </c>
      <c r="F19" s="1">
        <v>4625</v>
      </c>
    </row>
    <row r="20" spans="1:6" ht="12.75">
      <c r="A20" s="1">
        <v>13</v>
      </c>
      <c r="B20" s="1" t="s">
        <v>31</v>
      </c>
      <c r="C20" s="1">
        <v>7466</v>
      </c>
      <c r="D20" s="1">
        <v>16896</v>
      </c>
      <c r="E20" s="1">
        <v>7892</v>
      </c>
      <c r="F20" s="1">
        <v>9004</v>
      </c>
    </row>
    <row r="21" spans="1:6" ht="12.75">
      <c r="A21" s="1">
        <v>14</v>
      </c>
      <c r="B21" s="1" t="s">
        <v>32</v>
      </c>
      <c r="C21" s="1">
        <v>7133</v>
      </c>
      <c r="D21" s="1">
        <v>14231</v>
      </c>
      <c r="E21" s="1">
        <v>6915</v>
      </c>
      <c r="F21" s="1">
        <v>7316</v>
      </c>
    </row>
    <row r="22" spans="1:6" ht="12.75">
      <c r="A22" s="1">
        <v>15</v>
      </c>
      <c r="B22" s="1" t="s">
        <v>33</v>
      </c>
      <c r="C22" s="1">
        <v>2992</v>
      </c>
      <c r="D22" s="1">
        <v>6837</v>
      </c>
      <c r="E22" s="1">
        <v>3328</v>
      </c>
      <c r="F22" s="1">
        <v>3509</v>
      </c>
    </row>
    <row r="23" spans="1:6" ht="12.75">
      <c r="A23" s="1">
        <v>16</v>
      </c>
      <c r="B23" s="1" t="s">
        <v>34</v>
      </c>
      <c r="C23" s="1">
        <v>7501</v>
      </c>
      <c r="D23" s="1">
        <v>15954</v>
      </c>
      <c r="E23" s="1">
        <v>7820</v>
      </c>
      <c r="F23" s="1">
        <v>8134</v>
      </c>
    </row>
    <row r="24" spans="1:6" ht="12.75">
      <c r="A24" s="1">
        <v>17</v>
      </c>
      <c r="B24" s="1" t="s">
        <v>35</v>
      </c>
      <c r="C24" s="1">
        <v>4557</v>
      </c>
      <c r="D24" s="1">
        <v>10238</v>
      </c>
      <c r="E24" s="1">
        <v>5043</v>
      </c>
      <c r="F24" s="1">
        <v>5195</v>
      </c>
    </row>
    <row r="25" spans="1:6" ht="12.75">
      <c r="A25" s="1">
        <v>18</v>
      </c>
      <c r="B25" s="1" t="s">
        <v>36</v>
      </c>
      <c r="C25" s="1">
        <v>4119</v>
      </c>
      <c r="D25" s="1">
        <v>9351</v>
      </c>
      <c r="E25" s="1">
        <v>4241</v>
      </c>
      <c r="F25" s="1">
        <v>5110</v>
      </c>
    </row>
    <row r="26" spans="1:6" ht="12.75">
      <c r="A26" s="1">
        <v>19</v>
      </c>
      <c r="B26" s="1" t="s">
        <v>37</v>
      </c>
      <c r="C26" s="1">
        <v>1294</v>
      </c>
      <c r="D26" s="1">
        <v>2881</v>
      </c>
      <c r="E26" s="1">
        <v>1336</v>
      </c>
      <c r="F26" s="1">
        <v>1545</v>
      </c>
    </row>
    <row r="27" spans="1:6" ht="12.75">
      <c r="A27" s="1">
        <v>20</v>
      </c>
      <c r="B27" s="1" t="s">
        <v>38</v>
      </c>
      <c r="C27" s="1">
        <v>801</v>
      </c>
      <c r="D27" s="1">
        <v>1930</v>
      </c>
      <c r="E27" s="1">
        <v>960</v>
      </c>
      <c r="F27" s="1">
        <v>970</v>
      </c>
    </row>
    <row r="28" spans="1:6" ht="12.75">
      <c r="A28" s="1">
        <v>21</v>
      </c>
      <c r="B28" s="1" t="s">
        <v>39</v>
      </c>
      <c r="C28" s="1">
        <v>2448</v>
      </c>
      <c r="D28" s="1">
        <v>5747</v>
      </c>
      <c r="E28" s="1">
        <v>2747</v>
      </c>
      <c r="F28" s="1">
        <v>3000</v>
      </c>
    </row>
    <row r="29" spans="1:6" ht="12.75">
      <c r="A29" s="1">
        <v>22</v>
      </c>
      <c r="B29" s="1" t="s">
        <v>40</v>
      </c>
      <c r="C29" s="1">
        <v>5552</v>
      </c>
      <c r="D29" s="1">
        <v>12831</v>
      </c>
      <c r="E29" s="1">
        <v>6194</v>
      </c>
      <c r="F29" s="1">
        <v>6637</v>
      </c>
    </row>
    <row r="30" spans="1:6" ht="12.75">
      <c r="A30" s="1">
        <v>23</v>
      </c>
      <c r="B30" s="1" t="s">
        <v>41</v>
      </c>
      <c r="C30" s="1">
        <v>3255</v>
      </c>
      <c r="D30" s="1">
        <v>7891</v>
      </c>
      <c r="E30" s="1">
        <v>3671</v>
      </c>
      <c r="F30" s="1">
        <v>4220</v>
      </c>
    </row>
    <row r="31" spans="1:6" ht="12.75">
      <c r="A31" s="1">
        <v>24</v>
      </c>
      <c r="B31" s="1" t="s">
        <v>42</v>
      </c>
      <c r="C31" s="1">
        <v>3157</v>
      </c>
      <c r="D31" s="1">
        <v>7612</v>
      </c>
      <c r="E31" s="1">
        <v>3609</v>
      </c>
      <c r="F31" s="1">
        <v>4003</v>
      </c>
    </row>
    <row r="32" spans="1:6" ht="12.75">
      <c r="A32" s="1">
        <v>25</v>
      </c>
      <c r="B32" s="1" t="s">
        <v>43</v>
      </c>
      <c r="C32" s="1">
        <v>669</v>
      </c>
      <c r="D32" s="1">
        <v>1708</v>
      </c>
      <c r="E32" s="1">
        <v>814</v>
      </c>
      <c r="F32" s="1">
        <v>894</v>
      </c>
    </row>
    <row r="33" spans="1:6" ht="12.75">
      <c r="A33" s="1">
        <v>26</v>
      </c>
      <c r="B33" s="1" t="s">
        <v>44</v>
      </c>
      <c r="C33" s="1">
        <v>1351</v>
      </c>
      <c r="D33" s="1">
        <v>2381</v>
      </c>
      <c r="E33" s="1">
        <v>1059</v>
      </c>
      <c r="F33" s="1">
        <v>1322</v>
      </c>
    </row>
    <row r="34" spans="1:6" ht="12.75">
      <c r="A34" s="1">
        <v>27</v>
      </c>
      <c r="B34" s="1" t="s">
        <v>45</v>
      </c>
      <c r="C34" s="1">
        <v>5609</v>
      </c>
      <c r="D34" s="1">
        <v>12044</v>
      </c>
      <c r="E34" s="1">
        <v>5605</v>
      </c>
      <c r="F34" s="1">
        <v>6439</v>
      </c>
    </row>
    <row r="35" spans="1:6" ht="12.75">
      <c r="A35" s="1">
        <v>28</v>
      </c>
      <c r="B35" s="1" t="s">
        <v>46</v>
      </c>
      <c r="C35" s="1">
        <v>686</v>
      </c>
      <c r="D35" s="1">
        <v>1871</v>
      </c>
      <c r="E35" s="1">
        <v>901</v>
      </c>
      <c r="F35" s="1">
        <v>970</v>
      </c>
    </row>
    <row r="36" spans="1:6" ht="12.75">
      <c r="A36" s="1">
        <v>29</v>
      </c>
      <c r="B36" s="1" t="s">
        <v>47</v>
      </c>
      <c r="C36" s="1">
        <v>955</v>
      </c>
      <c r="D36" s="1">
        <v>2554</v>
      </c>
      <c r="E36" s="1">
        <v>1208</v>
      </c>
      <c r="F36" s="1">
        <v>1346</v>
      </c>
    </row>
    <row r="37" spans="1:6" ht="12.75">
      <c r="A37" s="1">
        <v>30</v>
      </c>
      <c r="B37" s="1" t="s">
        <v>48</v>
      </c>
      <c r="C37" s="1">
        <v>2526</v>
      </c>
      <c r="D37" s="1">
        <v>6123</v>
      </c>
      <c r="E37" s="1">
        <v>2859</v>
      </c>
      <c r="F37" s="1">
        <v>3264</v>
      </c>
    </row>
    <row r="38" spans="1:6" ht="12.75">
      <c r="A38" s="1">
        <v>31</v>
      </c>
      <c r="B38" s="1" t="s">
        <v>49</v>
      </c>
      <c r="C38" s="1">
        <v>667</v>
      </c>
      <c r="D38" s="1">
        <v>1939</v>
      </c>
      <c r="E38" s="1">
        <v>914</v>
      </c>
      <c r="F38" s="1">
        <v>1025</v>
      </c>
    </row>
    <row r="39" spans="1:6" ht="12.75">
      <c r="A39" s="1">
        <v>32</v>
      </c>
      <c r="B39" s="1" t="s">
        <v>50</v>
      </c>
      <c r="C39" s="1">
        <v>985</v>
      </c>
      <c r="D39" s="1">
        <v>2496</v>
      </c>
      <c r="E39" s="1">
        <v>1224</v>
      </c>
      <c r="F39" s="1">
        <v>1272</v>
      </c>
    </row>
    <row r="40" spans="1:6" ht="12.75">
      <c r="A40" s="1">
        <v>33</v>
      </c>
      <c r="B40" s="1" t="s">
        <v>51</v>
      </c>
      <c r="C40" s="1">
        <v>711</v>
      </c>
      <c r="D40" s="1">
        <v>1953</v>
      </c>
      <c r="E40" s="1">
        <v>903</v>
      </c>
      <c r="F40" s="1">
        <v>1050</v>
      </c>
    </row>
    <row r="41" spans="1:6" ht="12.75">
      <c r="A41" s="1">
        <v>34</v>
      </c>
      <c r="B41" s="1" t="s">
        <v>52</v>
      </c>
      <c r="C41" s="1">
        <v>706</v>
      </c>
      <c r="D41" s="1">
        <v>1861</v>
      </c>
      <c r="E41" s="1">
        <v>861</v>
      </c>
      <c r="F41" s="1">
        <v>1000</v>
      </c>
    </row>
    <row r="42" spans="1:6" ht="12.75">
      <c r="A42" s="1">
        <v>35</v>
      </c>
      <c r="B42" s="1" t="s">
        <v>53</v>
      </c>
      <c r="C42" s="1">
        <v>1064</v>
      </c>
      <c r="D42" s="1">
        <v>2578</v>
      </c>
      <c r="E42" s="1">
        <v>1171</v>
      </c>
      <c r="F42" s="1">
        <v>1407</v>
      </c>
    </row>
    <row r="43" spans="1:6" ht="12.75">
      <c r="A43" s="1">
        <v>36</v>
      </c>
      <c r="B43" s="1" t="s">
        <v>54</v>
      </c>
      <c r="C43" s="1">
        <v>3516</v>
      </c>
      <c r="D43" s="1">
        <v>8637</v>
      </c>
      <c r="E43" s="1">
        <v>4083</v>
      </c>
      <c r="F43" s="1">
        <v>4554</v>
      </c>
    </row>
    <row r="44" spans="1:6" ht="12.75">
      <c r="A44" s="1">
        <v>37</v>
      </c>
      <c r="B44" s="1" t="s">
        <v>55</v>
      </c>
      <c r="C44" s="1">
        <v>1696</v>
      </c>
      <c r="D44" s="1">
        <v>4077</v>
      </c>
      <c r="E44" s="1">
        <v>1928</v>
      </c>
      <c r="F44" s="1">
        <v>2149</v>
      </c>
    </row>
    <row r="45" spans="1:6" ht="12.75">
      <c r="A45" s="1">
        <v>38</v>
      </c>
      <c r="B45" s="1" t="s">
        <v>56</v>
      </c>
      <c r="C45" s="1">
        <v>860</v>
      </c>
      <c r="D45" s="1">
        <v>2057</v>
      </c>
      <c r="E45" s="1">
        <v>962</v>
      </c>
      <c r="F45" s="1">
        <v>1095</v>
      </c>
    </row>
    <row r="46" spans="1:6" ht="12.75">
      <c r="A46" s="1">
        <v>39</v>
      </c>
      <c r="B46" s="1" t="s">
        <v>71</v>
      </c>
      <c r="C46" s="1">
        <v>1848</v>
      </c>
      <c r="D46" s="1">
        <v>4642</v>
      </c>
      <c r="E46" s="1">
        <v>2223</v>
      </c>
      <c r="F46" s="1">
        <v>2419</v>
      </c>
    </row>
    <row r="47" spans="1:6" ht="12.75">
      <c r="A47" s="1">
        <v>40</v>
      </c>
      <c r="B47" s="1" t="s">
        <v>72</v>
      </c>
      <c r="C47" s="1">
        <v>305</v>
      </c>
      <c r="D47" s="1">
        <v>821</v>
      </c>
      <c r="E47" s="1">
        <v>378</v>
      </c>
      <c r="F47" s="1">
        <v>443</v>
      </c>
    </row>
    <row r="48" spans="1:6" ht="12.75">
      <c r="A48" s="1">
        <v>41</v>
      </c>
      <c r="B48" s="1" t="s">
        <v>59</v>
      </c>
      <c r="C48" s="1">
        <v>1117</v>
      </c>
      <c r="D48" s="1">
        <v>2883</v>
      </c>
      <c r="E48" s="1">
        <v>1375</v>
      </c>
      <c r="F48" s="1">
        <v>1508</v>
      </c>
    </row>
    <row r="49" spans="1:6" ht="12.75">
      <c r="A49" s="1">
        <v>42</v>
      </c>
      <c r="B49" s="1" t="s">
        <v>60</v>
      </c>
      <c r="C49" s="1">
        <v>1046</v>
      </c>
      <c r="D49" s="1">
        <v>2500</v>
      </c>
      <c r="E49" s="1">
        <v>1173</v>
      </c>
      <c r="F49" s="1">
        <v>1327</v>
      </c>
    </row>
    <row r="50" spans="1:6" ht="12.75">
      <c r="A50" s="1">
        <v>43</v>
      </c>
      <c r="B50" s="1" t="s">
        <v>73</v>
      </c>
      <c r="C50" s="1">
        <v>215</v>
      </c>
      <c r="D50" s="1">
        <v>525</v>
      </c>
      <c r="E50" s="1">
        <v>233</v>
      </c>
      <c r="F50" s="1">
        <v>292</v>
      </c>
    </row>
    <row r="51" spans="1:6" ht="12.75">
      <c r="A51" s="1">
        <v>44</v>
      </c>
      <c r="B51" s="1" t="s">
        <v>62</v>
      </c>
      <c r="C51" s="1">
        <v>1793</v>
      </c>
      <c r="D51" s="1">
        <v>4725</v>
      </c>
      <c r="E51" s="1">
        <v>2284</v>
      </c>
      <c r="F51" s="1">
        <v>2441</v>
      </c>
    </row>
    <row r="52" spans="1:6" ht="12.75">
      <c r="A52" s="1">
        <v>45</v>
      </c>
      <c r="B52" s="1" t="s">
        <v>63</v>
      </c>
      <c r="C52" s="1">
        <v>2475</v>
      </c>
      <c r="D52" s="1">
        <v>6241</v>
      </c>
      <c r="E52" s="1">
        <v>2986</v>
      </c>
      <c r="F52" s="1">
        <v>3255</v>
      </c>
    </row>
    <row r="53" spans="1:6" ht="12.75">
      <c r="A53" s="1">
        <v>46</v>
      </c>
      <c r="B53" s="1" t="s">
        <v>64</v>
      </c>
      <c r="C53" s="1">
        <v>2575</v>
      </c>
      <c r="D53" s="1">
        <v>6704</v>
      </c>
      <c r="E53" s="1">
        <v>3217</v>
      </c>
      <c r="F53" s="1">
        <v>3487</v>
      </c>
    </row>
    <row r="54" spans="1:6" ht="12.75">
      <c r="A54" s="1"/>
      <c r="B54" s="3" t="s">
        <v>65</v>
      </c>
      <c r="C54" s="1">
        <v>138550</v>
      </c>
      <c r="D54" s="1">
        <v>304148</v>
      </c>
      <c r="E54" s="1">
        <v>144402</v>
      </c>
      <c r="F54" s="1">
        <v>159746</v>
      </c>
    </row>
    <row r="55" spans="1:6" ht="12.75">
      <c r="A55" s="1"/>
      <c r="B55" s="3" t="s">
        <v>9</v>
      </c>
      <c r="C55" s="1">
        <f>C54-C56</f>
        <v>135294</v>
      </c>
      <c r="D55" s="1">
        <f>D54-D56</f>
        <v>299771</v>
      </c>
      <c r="E55" s="1">
        <f>E54-E56</f>
        <v>142536</v>
      </c>
      <c r="F55" s="1">
        <f>F54-F56</f>
        <v>157235</v>
      </c>
    </row>
    <row r="56" spans="1:6" ht="12.75">
      <c r="A56" s="1"/>
      <c r="B56" s="3" t="s">
        <v>10</v>
      </c>
      <c r="C56" s="1">
        <v>3256</v>
      </c>
      <c r="D56" s="1">
        <v>4377</v>
      </c>
      <c r="E56" s="1">
        <v>1866</v>
      </c>
      <c r="F56" s="1">
        <v>2511</v>
      </c>
    </row>
    <row r="57" spans="1:6" ht="12.75">
      <c r="A57" s="1"/>
      <c r="B57" s="3" t="s">
        <v>3</v>
      </c>
      <c r="C57" s="1"/>
      <c r="D57" s="1"/>
      <c r="E57" s="1"/>
      <c r="F57" s="1"/>
    </row>
    <row r="58" spans="1:6" ht="12.75">
      <c r="A58" s="1"/>
      <c r="B58" s="3" t="s">
        <v>3</v>
      </c>
      <c r="C58" s="1"/>
      <c r="D58" s="1"/>
      <c r="E58" s="1"/>
      <c r="F58" s="1"/>
    </row>
    <row r="59" spans="1:6" ht="12.75">
      <c r="A59" s="1"/>
      <c r="B59" s="3" t="s">
        <v>11</v>
      </c>
      <c r="C59" s="1">
        <f>SUM(C8:C34)</f>
        <v>112804</v>
      </c>
      <c r="D59" s="1">
        <f>SUM(D8:D34)</f>
        <v>238961</v>
      </c>
      <c r="E59" s="1">
        <f>SUM(E8:E34)</f>
        <v>113519</v>
      </c>
      <c r="F59" s="1">
        <f>SUM(F8:F34)</f>
        <v>125442</v>
      </c>
    </row>
    <row r="60" spans="1:6" ht="12.75">
      <c r="A60" s="1"/>
      <c r="B60" s="3" t="s">
        <v>12</v>
      </c>
      <c r="C60" s="1">
        <f>SUM(C35:C41)</f>
        <v>7236</v>
      </c>
      <c r="D60" s="1">
        <f>SUM(D35:D41)</f>
        <v>18797</v>
      </c>
      <c r="E60" s="1">
        <f>SUM(E35:E41)</f>
        <v>8870</v>
      </c>
      <c r="F60" s="1">
        <f>SUM(F35:F41)</f>
        <v>9927</v>
      </c>
    </row>
    <row r="61" spans="1:6" ht="12.75">
      <c r="A61" s="1"/>
      <c r="B61" s="3" t="s">
        <v>13</v>
      </c>
      <c r="C61" s="1">
        <f>SUM(C42:C45)</f>
        <v>7136</v>
      </c>
      <c r="D61" s="1">
        <f>SUM(D42:D45)</f>
        <v>17349</v>
      </c>
      <c r="E61" s="1">
        <f>SUM(E42:E45)</f>
        <v>8144</v>
      </c>
      <c r="F61" s="1">
        <f>SUM(F42:F45)</f>
        <v>9205</v>
      </c>
    </row>
    <row r="62" spans="1:6" ht="12.75">
      <c r="A62" s="1"/>
      <c r="B62" s="3" t="s">
        <v>14</v>
      </c>
      <c r="C62" s="1">
        <f>SUM(C46:C50)</f>
        <v>4531</v>
      </c>
      <c r="D62" s="1">
        <f>SUM(D46:D50)</f>
        <v>11371</v>
      </c>
      <c r="E62" s="1">
        <f>SUM(E46:E50)</f>
        <v>5382</v>
      </c>
      <c r="F62" s="1">
        <f>SUM(F46:F50)</f>
        <v>5989</v>
      </c>
    </row>
    <row r="63" spans="1:6" ht="12.75">
      <c r="A63" s="1"/>
      <c r="B63" s="3" t="s">
        <v>15</v>
      </c>
      <c r="C63" s="1">
        <f>SUM(C51:C53)</f>
        <v>6843</v>
      </c>
      <c r="D63" s="1">
        <f>SUM(D51:D53)</f>
        <v>17670</v>
      </c>
      <c r="E63" s="1">
        <f>SUM(E51:E53)</f>
        <v>8487</v>
      </c>
      <c r="F63" s="1">
        <f>SUM(F51:F53)</f>
        <v>9183</v>
      </c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4" t="s">
        <v>0</v>
      </c>
      <c r="C65" s="4"/>
      <c r="D65" s="5">
        <f>D54/C54</f>
        <v>2.1952219415373513</v>
      </c>
      <c r="E65" s="4" t="s">
        <v>16</v>
      </c>
      <c r="F65" s="1"/>
    </row>
    <row r="66" spans="1:6" ht="12.75">
      <c r="A66" s="1"/>
      <c r="B66" s="4" t="s">
        <v>1</v>
      </c>
      <c r="C66" s="4"/>
      <c r="D66" s="5">
        <f>E54/F54*100</f>
        <v>90.39475166827339</v>
      </c>
      <c r="E66" s="4"/>
      <c r="F66" s="1"/>
    </row>
    <row r="67" spans="1:6" ht="12.75">
      <c r="A67" s="1"/>
      <c r="B67" s="4" t="s">
        <v>2</v>
      </c>
      <c r="C67" s="4"/>
      <c r="D67" s="6">
        <f>D54/D68</f>
        <v>1322.6126282831797</v>
      </c>
      <c r="E67" s="4" t="s">
        <v>17</v>
      </c>
      <c r="F67" s="1"/>
    </row>
    <row r="68" spans="1:6" ht="12.75">
      <c r="A68" s="1"/>
      <c r="B68" s="4" t="s">
        <v>18</v>
      </c>
      <c r="C68" s="4"/>
      <c r="D68" s="5">
        <v>229.96</v>
      </c>
      <c r="E68" s="4" t="s">
        <v>19</v>
      </c>
      <c r="F68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pane ySplit="7" topLeftCell="A8" activePane="bottomLeft" state="frozen"/>
      <selection pane="topLeft" activeCell="K57" sqref="K57"/>
      <selection pane="bottomLeft" activeCell="K57" sqref="K57"/>
    </sheetView>
  </sheetViews>
  <sheetFormatPr defaultColWidth="9.00390625" defaultRowHeight="13.5"/>
  <cols>
    <col min="1" max="1" width="9.125" style="0" bestFit="1" customWidth="1"/>
    <col min="2" max="2" width="15.25390625" style="0" customWidth="1"/>
    <col min="3" max="6" width="9.25390625" style="0" bestFit="1" customWidth="1"/>
  </cols>
  <sheetData>
    <row r="1" ht="12.75">
      <c r="A1" s="7"/>
    </row>
    <row r="2" spans="1:6" ht="12.75">
      <c r="A2" s="1"/>
      <c r="B2" s="1" t="s">
        <v>76</v>
      </c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8" t="s">
        <v>83</v>
      </c>
      <c r="C4" s="1"/>
      <c r="D4" s="1"/>
      <c r="E4" s="1"/>
      <c r="F4" s="1"/>
    </row>
    <row r="5" spans="1:6" ht="12.75">
      <c r="A5" s="1"/>
      <c r="B5" s="8" t="s">
        <v>84</v>
      </c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 t="s">
        <v>4</v>
      </c>
      <c r="C7" s="2" t="s">
        <v>5</v>
      </c>
      <c r="D7" s="2" t="s">
        <v>6</v>
      </c>
      <c r="E7" s="2" t="s">
        <v>7</v>
      </c>
      <c r="F7" s="2" t="s">
        <v>8</v>
      </c>
    </row>
    <row r="8" spans="1:6" ht="12.75">
      <c r="A8" s="1">
        <v>1</v>
      </c>
      <c r="B8" s="1" t="s">
        <v>66</v>
      </c>
      <c r="C8" s="1">
        <v>8055</v>
      </c>
      <c r="D8" s="1">
        <v>17911</v>
      </c>
      <c r="E8" s="1">
        <v>8262</v>
      </c>
      <c r="F8" s="1">
        <v>9649</v>
      </c>
    </row>
    <row r="9" spans="1:6" ht="12.75">
      <c r="A9" s="1">
        <v>2</v>
      </c>
      <c r="B9" s="1" t="s">
        <v>20</v>
      </c>
      <c r="C9" s="1">
        <v>2749</v>
      </c>
      <c r="D9" s="1">
        <v>5090</v>
      </c>
      <c r="E9" s="1">
        <v>2418</v>
      </c>
      <c r="F9" s="1">
        <v>2672</v>
      </c>
    </row>
    <row r="10" spans="1:6" ht="12.75">
      <c r="A10" s="1">
        <v>3</v>
      </c>
      <c r="B10" s="1" t="s">
        <v>21</v>
      </c>
      <c r="C10" s="1">
        <v>3638</v>
      </c>
      <c r="D10" s="1">
        <v>6963</v>
      </c>
      <c r="E10" s="1">
        <v>3270</v>
      </c>
      <c r="F10" s="1">
        <v>3693</v>
      </c>
    </row>
    <row r="11" spans="1:6" ht="12.75">
      <c r="A11" s="1">
        <v>4</v>
      </c>
      <c r="B11" s="1" t="s">
        <v>22</v>
      </c>
      <c r="C11" s="1">
        <v>3658</v>
      </c>
      <c r="D11" s="1">
        <v>7788</v>
      </c>
      <c r="E11" s="1">
        <v>3717</v>
      </c>
      <c r="F11" s="1">
        <v>4071</v>
      </c>
    </row>
    <row r="12" spans="1:6" ht="12.75">
      <c r="A12" s="1">
        <v>5</v>
      </c>
      <c r="B12" s="1" t="s">
        <v>23</v>
      </c>
      <c r="C12" s="1">
        <v>2899</v>
      </c>
      <c r="D12" s="1">
        <v>5827</v>
      </c>
      <c r="E12" s="1">
        <v>2781</v>
      </c>
      <c r="F12" s="1">
        <v>3046</v>
      </c>
    </row>
    <row r="13" spans="1:6" ht="12.75">
      <c r="A13" s="1">
        <v>6</v>
      </c>
      <c r="B13" s="1" t="s">
        <v>24</v>
      </c>
      <c r="C13" s="1">
        <v>5779</v>
      </c>
      <c r="D13" s="1">
        <v>10820</v>
      </c>
      <c r="E13" s="1">
        <v>5015</v>
      </c>
      <c r="F13" s="1">
        <v>5805</v>
      </c>
    </row>
    <row r="14" spans="1:6" ht="12.75">
      <c r="A14" s="1">
        <v>7</v>
      </c>
      <c r="B14" s="1" t="s">
        <v>25</v>
      </c>
      <c r="C14" s="1">
        <v>5131</v>
      </c>
      <c r="D14" s="1">
        <v>10326</v>
      </c>
      <c r="E14" s="1">
        <v>4995</v>
      </c>
      <c r="F14" s="1">
        <v>5331</v>
      </c>
    </row>
    <row r="15" spans="1:6" ht="12.75">
      <c r="A15" s="1">
        <v>8</v>
      </c>
      <c r="B15" s="1" t="s">
        <v>26</v>
      </c>
      <c r="C15" s="1">
        <v>2808</v>
      </c>
      <c r="D15" s="1">
        <v>6011</v>
      </c>
      <c r="E15" s="1">
        <v>2863</v>
      </c>
      <c r="F15" s="1">
        <v>3148</v>
      </c>
    </row>
    <row r="16" spans="1:6" ht="12.75">
      <c r="A16" s="1">
        <v>9</v>
      </c>
      <c r="B16" s="1" t="s">
        <v>27</v>
      </c>
      <c r="C16" s="1">
        <v>2134</v>
      </c>
      <c r="D16" s="1">
        <v>4711</v>
      </c>
      <c r="E16" s="1">
        <v>2356</v>
      </c>
      <c r="F16" s="1">
        <v>2355</v>
      </c>
    </row>
    <row r="17" spans="1:6" ht="12.75">
      <c r="A17" s="1">
        <v>10</v>
      </c>
      <c r="B17" s="1" t="s">
        <v>28</v>
      </c>
      <c r="C17" s="1">
        <v>7266</v>
      </c>
      <c r="D17" s="1">
        <v>13634</v>
      </c>
      <c r="E17" s="1">
        <v>6211</v>
      </c>
      <c r="F17" s="1">
        <v>7423</v>
      </c>
    </row>
    <row r="18" spans="1:6" ht="12.75">
      <c r="A18" s="1">
        <v>11</v>
      </c>
      <c r="B18" s="1" t="s">
        <v>29</v>
      </c>
      <c r="C18" s="1">
        <v>5901</v>
      </c>
      <c r="D18" s="1">
        <v>11991</v>
      </c>
      <c r="E18" s="1">
        <v>5683</v>
      </c>
      <c r="F18" s="1">
        <v>6308</v>
      </c>
    </row>
    <row r="19" spans="1:6" ht="12.75">
      <c r="A19" s="1">
        <v>12</v>
      </c>
      <c r="B19" s="1" t="s">
        <v>30</v>
      </c>
      <c r="C19" s="1">
        <v>4814</v>
      </c>
      <c r="D19" s="1">
        <v>9248</v>
      </c>
      <c r="E19" s="1">
        <v>4614</v>
      </c>
      <c r="F19" s="1">
        <v>4634</v>
      </c>
    </row>
    <row r="20" spans="1:6" ht="12.75">
      <c r="A20" s="1">
        <v>13</v>
      </c>
      <c r="B20" s="1" t="s">
        <v>31</v>
      </c>
      <c r="C20" s="1">
        <v>7472</v>
      </c>
      <c r="D20" s="1">
        <v>16917</v>
      </c>
      <c r="E20" s="1">
        <v>7900</v>
      </c>
      <c r="F20" s="1">
        <v>9017</v>
      </c>
    </row>
    <row r="21" spans="1:6" ht="12.75">
      <c r="A21" s="1">
        <v>14</v>
      </c>
      <c r="B21" s="1" t="s">
        <v>32</v>
      </c>
      <c r="C21" s="1">
        <v>7149</v>
      </c>
      <c r="D21" s="1">
        <v>14237</v>
      </c>
      <c r="E21" s="1">
        <v>6911</v>
      </c>
      <c r="F21" s="1">
        <v>7326</v>
      </c>
    </row>
    <row r="22" spans="1:6" ht="12.75">
      <c r="A22" s="1">
        <v>15</v>
      </c>
      <c r="B22" s="1" t="s">
        <v>33</v>
      </c>
      <c r="C22" s="1">
        <v>2988</v>
      </c>
      <c r="D22" s="1">
        <v>6828</v>
      </c>
      <c r="E22" s="1">
        <v>3325</v>
      </c>
      <c r="F22" s="1">
        <v>3503</v>
      </c>
    </row>
    <row r="23" spans="1:6" ht="12.75">
      <c r="A23" s="1">
        <v>16</v>
      </c>
      <c r="B23" s="1" t="s">
        <v>34</v>
      </c>
      <c r="C23" s="1">
        <v>7489</v>
      </c>
      <c r="D23" s="1">
        <v>15923</v>
      </c>
      <c r="E23" s="1">
        <v>7800</v>
      </c>
      <c r="F23" s="1">
        <v>8123</v>
      </c>
    </row>
    <row r="24" spans="1:6" ht="12.75">
      <c r="A24" s="1">
        <v>17</v>
      </c>
      <c r="B24" s="1" t="s">
        <v>35</v>
      </c>
      <c r="C24" s="1">
        <v>4558</v>
      </c>
      <c r="D24" s="1">
        <v>10239</v>
      </c>
      <c r="E24" s="1">
        <v>5039</v>
      </c>
      <c r="F24" s="1">
        <v>5200</v>
      </c>
    </row>
    <row r="25" spans="1:6" ht="12.75">
      <c r="A25" s="1">
        <v>18</v>
      </c>
      <c r="B25" s="1" t="s">
        <v>36</v>
      </c>
      <c r="C25" s="1">
        <v>4130</v>
      </c>
      <c r="D25" s="1">
        <v>9346</v>
      </c>
      <c r="E25" s="1">
        <v>4243</v>
      </c>
      <c r="F25" s="1">
        <v>5103</v>
      </c>
    </row>
    <row r="26" spans="1:6" ht="12.75">
      <c r="A26" s="1">
        <v>19</v>
      </c>
      <c r="B26" s="1" t="s">
        <v>37</v>
      </c>
      <c r="C26" s="1">
        <v>1295</v>
      </c>
      <c r="D26" s="1">
        <v>2879</v>
      </c>
      <c r="E26" s="1">
        <v>1334</v>
      </c>
      <c r="F26" s="1">
        <v>1545</v>
      </c>
    </row>
    <row r="27" spans="1:6" ht="12.75">
      <c r="A27" s="1">
        <v>20</v>
      </c>
      <c r="B27" s="1" t="s">
        <v>38</v>
      </c>
      <c r="C27" s="1">
        <v>801</v>
      </c>
      <c r="D27" s="1">
        <v>1927</v>
      </c>
      <c r="E27" s="1">
        <v>959</v>
      </c>
      <c r="F27" s="1">
        <v>968</v>
      </c>
    </row>
    <row r="28" spans="1:6" ht="12.75">
      <c r="A28" s="1">
        <v>21</v>
      </c>
      <c r="B28" s="1" t="s">
        <v>39</v>
      </c>
      <c r="C28" s="1">
        <v>2444</v>
      </c>
      <c r="D28" s="1">
        <v>5741</v>
      </c>
      <c r="E28" s="1">
        <v>2744</v>
      </c>
      <c r="F28" s="1">
        <v>2997</v>
      </c>
    </row>
    <row r="29" spans="1:6" ht="12.75">
      <c r="A29" s="1">
        <v>22</v>
      </c>
      <c r="B29" s="1" t="s">
        <v>40</v>
      </c>
      <c r="C29" s="1">
        <v>5550</v>
      </c>
      <c r="D29" s="1">
        <v>12819</v>
      </c>
      <c r="E29" s="1">
        <v>6186</v>
      </c>
      <c r="F29" s="1">
        <v>6633</v>
      </c>
    </row>
    <row r="30" spans="1:6" ht="12.75">
      <c r="A30" s="1">
        <v>23</v>
      </c>
      <c r="B30" s="1" t="s">
        <v>41</v>
      </c>
      <c r="C30" s="1">
        <v>3267</v>
      </c>
      <c r="D30" s="1">
        <v>7902</v>
      </c>
      <c r="E30" s="1">
        <v>3675</v>
      </c>
      <c r="F30" s="1">
        <v>4227</v>
      </c>
    </row>
    <row r="31" spans="1:6" ht="12.75">
      <c r="A31" s="1">
        <v>24</v>
      </c>
      <c r="B31" s="1" t="s">
        <v>42</v>
      </c>
      <c r="C31" s="1">
        <v>3157</v>
      </c>
      <c r="D31" s="1">
        <v>7598</v>
      </c>
      <c r="E31" s="1">
        <v>3607</v>
      </c>
      <c r="F31" s="1">
        <v>3991</v>
      </c>
    </row>
    <row r="32" spans="1:6" ht="12.75">
      <c r="A32" s="1">
        <v>25</v>
      </c>
      <c r="B32" s="1" t="s">
        <v>43</v>
      </c>
      <c r="C32" s="1">
        <v>669</v>
      </c>
      <c r="D32" s="1">
        <v>1708</v>
      </c>
      <c r="E32" s="1">
        <v>814</v>
      </c>
      <c r="F32" s="1">
        <v>894</v>
      </c>
    </row>
    <row r="33" spans="1:6" ht="12.75">
      <c r="A33" s="1">
        <v>26</v>
      </c>
      <c r="B33" s="1" t="s">
        <v>44</v>
      </c>
      <c r="C33" s="1">
        <v>1341</v>
      </c>
      <c r="D33" s="1">
        <v>2364</v>
      </c>
      <c r="E33" s="1">
        <v>1052</v>
      </c>
      <c r="F33" s="1">
        <v>1312</v>
      </c>
    </row>
    <row r="34" spans="1:6" ht="12.75">
      <c r="A34" s="1">
        <v>27</v>
      </c>
      <c r="B34" s="1" t="s">
        <v>45</v>
      </c>
      <c r="C34" s="1">
        <v>5603</v>
      </c>
      <c r="D34" s="1">
        <v>12007</v>
      </c>
      <c r="E34" s="1">
        <v>5586</v>
      </c>
      <c r="F34" s="1">
        <v>6421</v>
      </c>
    </row>
    <row r="35" spans="1:6" ht="12.75">
      <c r="A35" s="1">
        <v>28</v>
      </c>
      <c r="B35" s="1" t="s">
        <v>46</v>
      </c>
      <c r="C35" s="1">
        <v>692</v>
      </c>
      <c r="D35" s="1">
        <v>1871</v>
      </c>
      <c r="E35" s="1">
        <v>905</v>
      </c>
      <c r="F35" s="1">
        <v>966</v>
      </c>
    </row>
    <row r="36" spans="1:6" ht="12.75">
      <c r="A36" s="1">
        <v>29</v>
      </c>
      <c r="B36" s="1" t="s">
        <v>47</v>
      </c>
      <c r="C36" s="1">
        <v>961</v>
      </c>
      <c r="D36" s="1">
        <v>2562</v>
      </c>
      <c r="E36" s="1">
        <v>1213</v>
      </c>
      <c r="F36" s="1">
        <v>1349</v>
      </c>
    </row>
    <row r="37" spans="1:6" ht="12.75">
      <c r="A37" s="1">
        <v>30</v>
      </c>
      <c r="B37" s="1" t="s">
        <v>48</v>
      </c>
      <c r="C37" s="1">
        <v>2524</v>
      </c>
      <c r="D37" s="1">
        <v>6125</v>
      </c>
      <c r="E37" s="1">
        <v>2862</v>
      </c>
      <c r="F37" s="1">
        <v>3263</v>
      </c>
    </row>
    <row r="38" spans="1:6" ht="12.75">
      <c r="A38" s="1">
        <v>31</v>
      </c>
      <c r="B38" s="1" t="s">
        <v>49</v>
      </c>
      <c r="C38" s="1">
        <v>665</v>
      </c>
      <c r="D38" s="1">
        <v>1939</v>
      </c>
      <c r="E38" s="1">
        <v>916</v>
      </c>
      <c r="F38" s="1">
        <v>1023</v>
      </c>
    </row>
    <row r="39" spans="1:6" ht="12.75">
      <c r="A39" s="1">
        <v>32</v>
      </c>
      <c r="B39" s="1" t="s">
        <v>50</v>
      </c>
      <c r="C39" s="1">
        <v>987</v>
      </c>
      <c r="D39" s="1">
        <v>2496</v>
      </c>
      <c r="E39" s="1">
        <v>1223</v>
      </c>
      <c r="F39" s="1">
        <v>1273</v>
      </c>
    </row>
    <row r="40" spans="1:6" ht="12.75">
      <c r="A40" s="1">
        <v>33</v>
      </c>
      <c r="B40" s="1" t="s">
        <v>51</v>
      </c>
      <c r="C40" s="1">
        <v>710</v>
      </c>
      <c r="D40" s="1">
        <v>1955</v>
      </c>
      <c r="E40" s="1">
        <v>904</v>
      </c>
      <c r="F40" s="1">
        <v>1051</v>
      </c>
    </row>
    <row r="41" spans="1:6" ht="12.75">
      <c r="A41" s="1">
        <v>34</v>
      </c>
      <c r="B41" s="1" t="s">
        <v>52</v>
      </c>
      <c r="C41" s="1">
        <v>708</v>
      </c>
      <c r="D41" s="1">
        <v>1861</v>
      </c>
      <c r="E41" s="1">
        <v>863</v>
      </c>
      <c r="F41" s="1">
        <v>998</v>
      </c>
    </row>
    <row r="42" spans="1:6" ht="12.75">
      <c r="A42" s="1">
        <v>35</v>
      </c>
      <c r="B42" s="1" t="s">
        <v>53</v>
      </c>
      <c r="C42" s="1">
        <v>1057</v>
      </c>
      <c r="D42" s="1">
        <v>2567</v>
      </c>
      <c r="E42" s="1">
        <v>1168</v>
      </c>
      <c r="F42" s="1">
        <v>1399</v>
      </c>
    </row>
    <row r="43" spans="1:6" ht="12.75">
      <c r="A43" s="1">
        <v>36</v>
      </c>
      <c r="B43" s="1" t="s">
        <v>54</v>
      </c>
      <c r="C43" s="1">
        <v>3535</v>
      </c>
      <c r="D43" s="1">
        <v>8660</v>
      </c>
      <c r="E43" s="1">
        <v>4092</v>
      </c>
      <c r="F43" s="1">
        <v>4568</v>
      </c>
    </row>
    <row r="44" spans="1:6" ht="12.75">
      <c r="A44" s="1">
        <v>37</v>
      </c>
      <c r="B44" s="1" t="s">
        <v>55</v>
      </c>
      <c r="C44" s="1">
        <v>1694</v>
      </c>
      <c r="D44" s="1">
        <v>4075</v>
      </c>
      <c r="E44" s="1">
        <v>1927</v>
      </c>
      <c r="F44" s="1">
        <v>2148</v>
      </c>
    </row>
    <row r="45" spans="1:6" ht="12.75">
      <c r="A45" s="1">
        <v>38</v>
      </c>
      <c r="B45" s="1" t="s">
        <v>56</v>
      </c>
      <c r="C45" s="1">
        <v>858</v>
      </c>
      <c r="D45" s="1">
        <v>2054</v>
      </c>
      <c r="E45" s="1">
        <v>959</v>
      </c>
      <c r="F45" s="1">
        <v>1095</v>
      </c>
    </row>
    <row r="46" spans="1:6" ht="12.75">
      <c r="A46" s="1">
        <v>39</v>
      </c>
      <c r="B46" s="1" t="s">
        <v>71</v>
      </c>
      <c r="C46" s="1">
        <v>1848</v>
      </c>
      <c r="D46" s="1">
        <v>4630</v>
      </c>
      <c r="E46" s="1">
        <v>2218</v>
      </c>
      <c r="F46" s="1">
        <v>2412</v>
      </c>
    </row>
    <row r="47" spans="1:6" ht="12.75">
      <c r="A47" s="1">
        <v>40</v>
      </c>
      <c r="B47" s="1" t="s">
        <v>72</v>
      </c>
      <c r="C47" s="1">
        <v>305</v>
      </c>
      <c r="D47" s="1">
        <v>820</v>
      </c>
      <c r="E47" s="1">
        <v>378</v>
      </c>
      <c r="F47" s="1">
        <v>442</v>
      </c>
    </row>
    <row r="48" spans="1:6" ht="12.75">
      <c r="A48" s="1">
        <v>41</v>
      </c>
      <c r="B48" s="1" t="s">
        <v>59</v>
      </c>
      <c r="C48" s="1">
        <v>1120</v>
      </c>
      <c r="D48" s="1">
        <v>2884</v>
      </c>
      <c r="E48" s="1">
        <v>1374</v>
      </c>
      <c r="F48" s="1">
        <v>1510</v>
      </c>
    </row>
    <row r="49" spans="1:6" ht="12.75">
      <c r="A49" s="1">
        <v>42</v>
      </c>
      <c r="B49" s="1" t="s">
        <v>60</v>
      </c>
      <c r="C49" s="1">
        <v>1045</v>
      </c>
      <c r="D49" s="1">
        <v>2495</v>
      </c>
      <c r="E49" s="1">
        <v>1172</v>
      </c>
      <c r="F49" s="1">
        <v>1323</v>
      </c>
    </row>
    <row r="50" spans="1:6" ht="12.75">
      <c r="A50" s="1">
        <v>43</v>
      </c>
      <c r="B50" s="1" t="s">
        <v>73</v>
      </c>
      <c r="C50" s="1">
        <v>216</v>
      </c>
      <c r="D50" s="1">
        <v>525</v>
      </c>
      <c r="E50" s="1">
        <v>233</v>
      </c>
      <c r="F50" s="1">
        <v>292</v>
      </c>
    </row>
    <row r="51" spans="1:6" ht="12.75">
      <c r="A51" s="1">
        <v>44</v>
      </c>
      <c r="B51" s="1" t="s">
        <v>62</v>
      </c>
      <c r="C51" s="1">
        <v>1804</v>
      </c>
      <c r="D51" s="1">
        <v>4735</v>
      </c>
      <c r="E51" s="1">
        <v>2293</v>
      </c>
      <c r="F51" s="1">
        <v>2442</v>
      </c>
    </row>
    <row r="52" spans="1:6" ht="12.75">
      <c r="A52" s="1">
        <v>45</v>
      </c>
      <c r="B52" s="1" t="s">
        <v>63</v>
      </c>
      <c r="C52" s="1">
        <v>2472</v>
      </c>
      <c r="D52" s="1">
        <v>6234</v>
      </c>
      <c r="E52" s="1">
        <v>2985</v>
      </c>
      <c r="F52" s="1">
        <v>3249</v>
      </c>
    </row>
    <row r="53" spans="1:6" ht="12.75">
      <c r="A53" s="1">
        <v>46</v>
      </c>
      <c r="B53" s="1" t="s">
        <v>64</v>
      </c>
      <c r="C53" s="1">
        <v>2582</v>
      </c>
      <c r="D53" s="1">
        <v>6715</v>
      </c>
      <c r="E53" s="1">
        <v>3218</v>
      </c>
      <c r="F53" s="1">
        <v>3497</v>
      </c>
    </row>
    <row r="54" spans="1:6" ht="12.75">
      <c r="A54" s="1"/>
      <c r="B54" s="3" t="s">
        <v>65</v>
      </c>
      <c r="C54" s="1">
        <v>138528</v>
      </c>
      <c r="D54" s="1">
        <v>303958</v>
      </c>
      <c r="E54" s="1">
        <v>144263</v>
      </c>
      <c r="F54" s="1">
        <v>159695</v>
      </c>
    </row>
    <row r="55" spans="1:6" ht="12.75">
      <c r="A55" s="1"/>
      <c r="B55" s="3" t="s">
        <v>9</v>
      </c>
      <c r="C55" s="1">
        <f>C54-C56</f>
        <v>135311</v>
      </c>
      <c r="D55" s="1">
        <f>D54-D56</f>
        <v>299614</v>
      </c>
      <c r="E55" s="1">
        <f>E54-E56</f>
        <v>142414</v>
      </c>
      <c r="F55" s="1">
        <f>F54-F56</f>
        <v>157200</v>
      </c>
    </row>
    <row r="56" spans="1:6" ht="12.75">
      <c r="A56" s="1"/>
      <c r="B56" s="3" t="s">
        <v>10</v>
      </c>
      <c r="C56" s="1">
        <v>3217</v>
      </c>
      <c r="D56" s="1">
        <v>4344</v>
      </c>
      <c r="E56" s="1">
        <v>1849</v>
      </c>
      <c r="F56" s="1">
        <v>2495</v>
      </c>
    </row>
    <row r="57" spans="1:6" ht="12.75">
      <c r="A57" s="1"/>
      <c r="B57" s="3" t="s">
        <v>3</v>
      </c>
      <c r="C57" s="1"/>
      <c r="D57" s="1"/>
      <c r="E57" s="1"/>
      <c r="F57" s="1"/>
    </row>
    <row r="58" spans="1:6" ht="12.75">
      <c r="A58" s="1"/>
      <c r="B58" s="3" t="s">
        <v>3</v>
      </c>
      <c r="C58" s="1"/>
      <c r="D58" s="1"/>
      <c r="E58" s="1"/>
      <c r="F58" s="1"/>
    </row>
    <row r="59" spans="1:6" ht="12.75">
      <c r="A59" s="1"/>
      <c r="B59" s="3" t="s">
        <v>11</v>
      </c>
      <c r="C59" s="1">
        <f>SUM(C8:C34)</f>
        <v>112745</v>
      </c>
      <c r="D59" s="1">
        <f>SUM(D8:D34)</f>
        <v>238755</v>
      </c>
      <c r="E59" s="1">
        <f>SUM(E8:E34)</f>
        <v>113360</v>
      </c>
      <c r="F59" s="1">
        <f>SUM(F8:F34)</f>
        <v>125395</v>
      </c>
    </row>
    <row r="60" spans="1:6" ht="12.75">
      <c r="A60" s="1"/>
      <c r="B60" s="3" t="s">
        <v>12</v>
      </c>
      <c r="C60" s="1">
        <f>SUM(C35:C41)</f>
        <v>7247</v>
      </c>
      <c r="D60" s="1">
        <f>SUM(D35:D41)</f>
        <v>18809</v>
      </c>
      <c r="E60" s="1">
        <f>SUM(E35:E41)</f>
        <v>8886</v>
      </c>
      <c r="F60" s="1">
        <f>SUM(F35:F41)</f>
        <v>9923</v>
      </c>
    </row>
    <row r="61" spans="1:6" ht="12.75">
      <c r="A61" s="1"/>
      <c r="B61" s="3" t="s">
        <v>13</v>
      </c>
      <c r="C61" s="1">
        <f>SUM(C42:C45)</f>
        <v>7144</v>
      </c>
      <c r="D61" s="1">
        <f>SUM(D42:D45)</f>
        <v>17356</v>
      </c>
      <c r="E61" s="1">
        <f>SUM(E42:E45)</f>
        <v>8146</v>
      </c>
      <c r="F61" s="1">
        <f>SUM(F42:F45)</f>
        <v>9210</v>
      </c>
    </row>
    <row r="62" spans="1:6" ht="12.75">
      <c r="A62" s="1"/>
      <c r="B62" s="3" t="s">
        <v>14</v>
      </c>
      <c r="C62" s="1">
        <f>SUM(C46:C50)</f>
        <v>4534</v>
      </c>
      <c r="D62" s="1">
        <f>SUM(D46:D50)</f>
        <v>11354</v>
      </c>
      <c r="E62" s="1">
        <f>SUM(E46:E50)</f>
        <v>5375</v>
      </c>
      <c r="F62" s="1">
        <f>SUM(F46:F50)</f>
        <v>5979</v>
      </c>
    </row>
    <row r="63" spans="1:6" ht="12.75">
      <c r="A63" s="1"/>
      <c r="B63" s="3" t="s">
        <v>15</v>
      </c>
      <c r="C63" s="1">
        <f>SUM(C51:C53)</f>
        <v>6858</v>
      </c>
      <c r="D63" s="1">
        <f>SUM(D51:D53)</f>
        <v>17684</v>
      </c>
      <c r="E63" s="1">
        <f>SUM(E51:E53)</f>
        <v>8496</v>
      </c>
      <c r="F63" s="1">
        <f>SUM(F51:F53)</f>
        <v>9188</v>
      </c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4" t="s">
        <v>0</v>
      </c>
      <c r="C65" s="4"/>
      <c r="D65" s="5">
        <f>D54/C54</f>
        <v>2.194199006699007</v>
      </c>
      <c r="E65" s="4" t="s">
        <v>16</v>
      </c>
      <c r="F65" s="1"/>
    </row>
    <row r="66" spans="1:6" ht="12.75">
      <c r="A66" s="1"/>
      <c r="B66" s="4" t="s">
        <v>1</v>
      </c>
      <c r="C66" s="4"/>
      <c r="D66" s="5">
        <f>E54/F54*100</f>
        <v>90.33657910391683</v>
      </c>
      <c r="E66" s="4"/>
      <c r="F66" s="1"/>
    </row>
    <row r="67" spans="1:6" ht="12.75">
      <c r="A67" s="1"/>
      <c r="B67" s="4" t="s">
        <v>2</v>
      </c>
      <c r="C67" s="4"/>
      <c r="D67" s="6">
        <f>D54/D68</f>
        <v>1321.786397634371</v>
      </c>
      <c r="E67" s="4" t="s">
        <v>17</v>
      </c>
      <c r="F67" s="1"/>
    </row>
    <row r="68" spans="1:6" ht="12.75">
      <c r="A68" s="1"/>
      <c r="B68" s="4" t="s">
        <v>18</v>
      </c>
      <c r="C68" s="4"/>
      <c r="D68" s="5">
        <v>229.96</v>
      </c>
      <c r="E68" s="4" t="s">
        <v>19</v>
      </c>
      <c r="F68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pane ySplit="7" topLeftCell="A47" activePane="bottomLeft" state="frozen"/>
      <selection pane="topLeft" activeCell="K57" sqref="K57"/>
      <selection pane="bottomLeft" activeCell="K57" sqref="K57"/>
    </sheetView>
  </sheetViews>
  <sheetFormatPr defaultColWidth="9.00390625" defaultRowHeight="13.5"/>
  <cols>
    <col min="1" max="1" width="9.125" style="0" bestFit="1" customWidth="1"/>
    <col min="2" max="2" width="15.25390625" style="0" customWidth="1"/>
    <col min="3" max="6" width="9.25390625" style="0" bestFit="1" customWidth="1"/>
  </cols>
  <sheetData>
    <row r="1" ht="12.75">
      <c r="A1" s="7"/>
    </row>
    <row r="2" spans="1:6" ht="12.75">
      <c r="A2" s="1"/>
      <c r="B2" s="1" t="s">
        <v>77</v>
      </c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8" t="s">
        <v>83</v>
      </c>
      <c r="C4" s="1"/>
      <c r="D4" s="1"/>
      <c r="E4" s="1"/>
      <c r="F4" s="1"/>
    </row>
    <row r="5" spans="1:6" ht="12.75">
      <c r="A5" s="1"/>
      <c r="B5" s="8" t="s">
        <v>84</v>
      </c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 t="s">
        <v>4</v>
      </c>
      <c r="C7" s="2" t="s">
        <v>5</v>
      </c>
      <c r="D7" s="2" t="s">
        <v>6</v>
      </c>
      <c r="E7" s="2" t="s">
        <v>7</v>
      </c>
      <c r="F7" s="2" t="s">
        <v>8</v>
      </c>
    </row>
    <row r="8" spans="1:6" ht="12.75">
      <c r="A8" s="1">
        <v>1</v>
      </c>
      <c r="B8" s="1" t="s">
        <v>66</v>
      </c>
      <c r="C8" s="1">
        <v>8052</v>
      </c>
      <c r="D8" s="1">
        <v>17903</v>
      </c>
      <c r="E8" s="1">
        <v>8249</v>
      </c>
      <c r="F8" s="1">
        <v>9654</v>
      </c>
    </row>
    <row r="9" spans="1:6" ht="12.75">
      <c r="A9" s="1">
        <v>2</v>
      </c>
      <c r="B9" s="1" t="s">
        <v>20</v>
      </c>
      <c r="C9" s="1">
        <v>2751</v>
      </c>
      <c r="D9" s="1">
        <v>5090</v>
      </c>
      <c r="E9" s="1">
        <v>2419</v>
      </c>
      <c r="F9" s="1">
        <v>2671</v>
      </c>
    </row>
    <row r="10" spans="1:6" ht="12.75">
      <c r="A10" s="1">
        <v>3</v>
      </c>
      <c r="B10" s="1" t="s">
        <v>21</v>
      </c>
      <c r="C10" s="1">
        <v>3650</v>
      </c>
      <c r="D10" s="1">
        <v>6988</v>
      </c>
      <c r="E10" s="1">
        <v>3276</v>
      </c>
      <c r="F10" s="1">
        <v>3712</v>
      </c>
    </row>
    <row r="11" spans="1:6" ht="12.75">
      <c r="A11" s="1">
        <v>4</v>
      </c>
      <c r="B11" s="1" t="s">
        <v>22</v>
      </c>
      <c r="C11" s="1">
        <v>3675</v>
      </c>
      <c r="D11" s="1">
        <v>7833</v>
      </c>
      <c r="E11" s="1">
        <v>3746</v>
      </c>
      <c r="F11" s="1">
        <v>4087</v>
      </c>
    </row>
    <row r="12" spans="1:6" ht="12.75">
      <c r="A12" s="1">
        <v>5</v>
      </c>
      <c r="B12" s="1" t="s">
        <v>23</v>
      </c>
      <c r="C12" s="1">
        <v>2895</v>
      </c>
      <c r="D12" s="1">
        <v>5816</v>
      </c>
      <c r="E12" s="1">
        <v>2777</v>
      </c>
      <c r="F12" s="1">
        <v>3039</v>
      </c>
    </row>
    <row r="13" spans="1:6" ht="12.75">
      <c r="A13" s="1">
        <v>6</v>
      </c>
      <c r="B13" s="1" t="s">
        <v>24</v>
      </c>
      <c r="C13" s="1">
        <v>5773</v>
      </c>
      <c r="D13" s="1">
        <v>10796</v>
      </c>
      <c r="E13" s="1">
        <v>5005</v>
      </c>
      <c r="F13" s="1">
        <v>5791</v>
      </c>
    </row>
    <row r="14" spans="1:6" ht="12.75">
      <c r="A14" s="1">
        <v>7</v>
      </c>
      <c r="B14" s="1" t="s">
        <v>25</v>
      </c>
      <c r="C14" s="1">
        <v>5133</v>
      </c>
      <c r="D14" s="1">
        <v>10335</v>
      </c>
      <c r="E14" s="1">
        <v>5007</v>
      </c>
      <c r="F14" s="1">
        <v>5328</v>
      </c>
    </row>
    <row r="15" spans="1:6" ht="12.75">
      <c r="A15" s="1">
        <v>8</v>
      </c>
      <c r="B15" s="1" t="s">
        <v>26</v>
      </c>
      <c r="C15" s="1">
        <v>2799</v>
      </c>
      <c r="D15" s="1">
        <v>5999</v>
      </c>
      <c r="E15" s="1">
        <v>2856</v>
      </c>
      <c r="F15" s="1">
        <v>3143</v>
      </c>
    </row>
    <row r="16" spans="1:6" ht="12.75">
      <c r="A16" s="1">
        <v>9</v>
      </c>
      <c r="B16" s="1" t="s">
        <v>27</v>
      </c>
      <c r="C16" s="1">
        <v>2142</v>
      </c>
      <c r="D16" s="1">
        <v>4719</v>
      </c>
      <c r="E16" s="1">
        <v>2362</v>
      </c>
      <c r="F16" s="1">
        <v>2357</v>
      </c>
    </row>
    <row r="17" spans="1:6" ht="12.75">
      <c r="A17" s="1">
        <v>10</v>
      </c>
      <c r="B17" s="1" t="s">
        <v>28</v>
      </c>
      <c r="C17" s="1">
        <v>7267</v>
      </c>
      <c r="D17" s="1">
        <v>13619</v>
      </c>
      <c r="E17" s="1">
        <v>6202</v>
      </c>
      <c r="F17" s="1">
        <v>7417</v>
      </c>
    </row>
    <row r="18" spans="1:6" ht="12.75">
      <c r="A18" s="1">
        <v>11</v>
      </c>
      <c r="B18" s="1" t="s">
        <v>29</v>
      </c>
      <c r="C18" s="1">
        <v>5719</v>
      </c>
      <c r="D18" s="1">
        <v>11812</v>
      </c>
      <c r="E18" s="1">
        <v>5700</v>
      </c>
      <c r="F18" s="1">
        <v>6112</v>
      </c>
    </row>
    <row r="19" spans="1:6" ht="12.75">
      <c r="A19" s="1">
        <v>12</v>
      </c>
      <c r="B19" s="1" t="s">
        <v>30</v>
      </c>
      <c r="C19" s="1">
        <v>4810</v>
      </c>
      <c r="D19" s="1">
        <v>9251</v>
      </c>
      <c r="E19" s="1">
        <v>4616</v>
      </c>
      <c r="F19" s="1">
        <v>4635</v>
      </c>
    </row>
    <row r="20" spans="1:6" ht="12.75">
      <c r="A20" s="1">
        <v>13</v>
      </c>
      <c r="B20" s="1" t="s">
        <v>31</v>
      </c>
      <c r="C20" s="1">
        <v>7476</v>
      </c>
      <c r="D20" s="1">
        <v>16917</v>
      </c>
      <c r="E20" s="1">
        <v>7900</v>
      </c>
      <c r="F20" s="1">
        <v>9017</v>
      </c>
    </row>
    <row r="21" spans="1:6" ht="12.75">
      <c r="A21" s="1">
        <v>14</v>
      </c>
      <c r="B21" s="1" t="s">
        <v>32</v>
      </c>
      <c r="C21" s="1">
        <v>7159</v>
      </c>
      <c r="D21" s="1">
        <v>14230</v>
      </c>
      <c r="E21" s="1">
        <v>6906</v>
      </c>
      <c r="F21" s="1">
        <v>7324</v>
      </c>
    </row>
    <row r="22" spans="1:6" ht="12.75">
      <c r="A22" s="1">
        <v>15</v>
      </c>
      <c r="B22" s="1" t="s">
        <v>33</v>
      </c>
      <c r="C22" s="1">
        <v>2991</v>
      </c>
      <c r="D22" s="1">
        <v>6826</v>
      </c>
      <c r="E22" s="1">
        <v>3320</v>
      </c>
      <c r="F22" s="1">
        <v>3506</v>
      </c>
    </row>
    <row r="23" spans="1:6" ht="12.75">
      <c r="A23" s="1">
        <v>16</v>
      </c>
      <c r="B23" s="1" t="s">
        <v>34</v>
      </c>
      <c r="C23" s="1">
        <v>7492</v>
      </c>
      <c r="D23" s="1">
        <v>15916</v>
      </c>
      <c r="E23" s="1">
        <v>7798</v>
      </c>
      <c r="F23" s="1">
        <v>8118</v>
      </c>
    </row>
    <row r="24" spans="1:6" ht="12.75">
      <c r="A24" s="1">
        <v>17</v>
      </c>
      <c r="B24" s="1" t="s">
        <v>35</v>
      </c>
      <c r="C24" s="1">
        <v>4542</v>
      </c>
      <c r="D24" s="1">
        <v>10208</v>
      </c>
      <c r="E24" s="1">
        <v>5023</v>
      </c>
      <c r="F24" s="1">
        <v>5185</v>
      </c>
    </row>
    <row r="25" spans="1:6" ht="12.75">
      <c r="A25" s="1">
        <v>18</v>
      </c>
      <c r="B25" s="1" t="s">
        <v>36</v>
      </c>
      <c r="C25" s="1">
        <v>4127</v>
      </c>
      <c r="D25" s="1">
        <v>9347</v>
      </c>
      <c r="E25" s="1">
        <v>4241</v>
      </c>
      <c r="F25" s="1">
        <v>5106</v>
      </c>
    </row>
    <row r="26" spans="1:6" ht="12.75">
      <c r="A26" s="1">
        <v>19</v>
      </c>
      <c r="B26" s="1" t="s">
        <v>37</v>
      </c>
      <c r="C26" s="1">
        <v>1298</v>
      </c>
      <c r="D26" s="1">
        <v>2883</v>
      </c>
      <c r="E26" s="1">
        <v>1335</v>
      </c>
      <c r="F26" s="1">
        <v>1548</v>
      </c>
    </row>
    <row r="27" spans="1:6" ht="12.75">
      <c r="A27" s="1">
        <v>20</v>
      </c>
      <c r="B27" s="1" t="s">
        <v>38</v>
      </c>
      <c r="C27" s="1">
        <v>805</v>
      </c>
      <c r="D27" s="1">
        <v>1934</v>
      </c>
      <c r="E27" s="1">
        <v>962</v>
      </c>
      <c r="F27" s="1">
        <v>972</v>
      </c>
    </row>
    <row r="28" spans="1:6" ht="12.75">
      <c r="A28" s="1">
        <v>21</v>
      </c>
      <c r="B28" s="1" t="s">
        <v>39</v>
      </c>
      <c r="C28" s="1">
        <v>2447</v>
      </c>
      <c r="D28" s="1">
        <v>5738</v>
      </c>
      <c r="E28" s="1">
        <v>2742</v>
      </c>
      <c r="F28" s="1">
        <v>2996</v>
      </c>
    </row>
    <row r="29" spans="1:6" ht="12.75">
      <c r="A29" s="1">
        <v>22</v>
      </c>
      <c r="B29" s="1" t="s">
        <v>40</v>
      </c>
      <c r="C29" s="1">
        <v>5572</v>
      </c>
      <c r="D29" s="1">
        <v>12840</v>
      </c>
      <c r="E29" s="1">
        <v>6203</v>
      </c>
      <c r="F29" s="1">
        <v>6637</v>
      </c>
    </row>
    <row r="30" spans="1:6" ht="12.75">
      <c r="A30" s="1">
        <v>23</v>
      </c>
      <c r="B30" s="1" t="s">
        <v>41</v>
      </c>
      <c r="C30" s="1">
        <v>3266</v>
      </c>
      <c r="D30" s="1">
        <v>7887</v>
      </c>
      <c r="E30" s="1">
        <v>3663</v>
      </c>
      <c r="F30" s="1">
        <v>4224</v>
      </c>
    </row>
    <row r="31" spans="1:6" ht="12.75">
      <c r="A31" s="1">
        <v>24</v>
      </c>
      <c r="B31" s="1" t="s">
        <v>42</v>
      </c>
      <c r="C31" s="1">
        <v>3163</v>
      </c>
      <c r="D31" s="1">
        <v>7602</v>
      </c>
      <c r="E31" s="1">
        <v>3606</v>
      </c>
      <c r="F31" s="1">
        <v>3996</v>
      </c>
    </row>
    <row r="32" spans="1:6" ht="12.75">
      <c r="A32" s="1">
        <v>25</v>
      </c>
      <c r="B32" s="1" t="s">
        <v>43</v>
      </c>
      <c r="C32" s="1">
        <v>670</v>
      </c>
      <c r="D32" s="1">
        <v>1712</v>
      </c>
      <c r="E32" s="1">
        <v>815</v>
      </c>
      <c r="F32" s="1">
        <v>897</v>
      </c>
    </row>
    <row r="33" spans="1:6" ht="12.75">
      <c r="A33" s="1">
        <v>26</v>
      </c>
      <c r="B33" s="1" t="s">
        <v>44</v>
      </c>
      <c r="C33" s="1">
        <v>1344</v>
      </c>
      <c r="D33" s="1">
        <v>2371</v>
      </c>
      <c r="E33" s="1">
        <v>1052</v>
      </c>
      <c r="F33" s="1">
        <v>1319</v>
      </c>
    </row>
    <row r="34" spans="1:6" ht="12.75">
      <c r="A34" s="1">
        <v>27</v>
      </c>
      <c r="B34" s="1" t="s">
        <v>45</v>
      </c>
      <c r="C34" s="1">
        <v>5590</v>
      </c>
      <c r="D34" s="1">
        <v>11995</v>
      </c>
      <c r="E34" s="1">
        <v>5581</v>
      </c>
      <c r="F34" s="1">
        <v>6414</v>
      </c>
    </row>
    <row r="35" spans="1:6" ht="12.75">
      <c r="A35" s="1">
        <v>28</v>
      </c>
      <c r="B35" s="1" t="s">
        <v>46</v>
      </c>
      <c r="C35" s="1">
        <v>696</v>
      </c>
      <c r="D35" s="1">
        <v>1874</v>
      </c>
      <c r="E35" s="1">
        <v>908</v>
      </c>
      <c r="F35" s="1">
        <v>966</v>
      </c>
    </row>
    <row r="36" spans="1:6" ht="12.75">
      <c r="A36" s="1">
        <v>29</v>
      </c>
      <c r="B36" s="1" t="s">
        <v>47</v>
      </c>
      <c r="C36" s="1">
        <v>958</v>
      </c>
      <c r="D36" s="1">
        <v>2557</v>
      </c>
      <c r="E36" s="1">
        <v>1211</v>
      </c>
      <c r="F36" s="1">
        <v>1346</v>
      </c>
    </row>
    <row r="37" spans="1:6" ht="12.75">
      <c r="A37" s="1">
        <v>30</v>
      </c>
      <c r="B37" s="1" t="s">
        <v>48</v>
      </c>
      <c r="C37" s="1">
        <v>2520</v>
      </c>
      <c r="D37" s="1">
        <v>6109</v>
      </c>
      <c r="E37" s="1">
        <v>2856</v>
      </c>
      <c r="F37" s="1">
        <v>3253</v>
      </c>
    </row>
    <row r="38" spans="1:6" ht="12.75">
      <c r="A38" s="1">
        <v>31</v>
      </c>
      <c r="B38" s="1" t="s">
        <v>49</v>
      </c>
      <c r="C38" s="1">
        <v>662</v>
      </c>
      <c r="D38" s="1">
        <v>1932</v>
      </c>
      <c r="E38" s="1">
        <v>913</v>
      </c>
      <c r="F38" s="1">
        <v>1019</v>
      </c>
    </row>
    <row r="39" spans="1:6" ht="12.75">
      <c r="A39" s="1">
        <v>32</v>
      </c>
      <c r="B39" s="1" t="s">
        <v>50</v>
      </c>
      <c r="C39" s="1">
        <v>989</v>
      </c>
      <c r="D39" s="1">
        <v>2496</v>
      </c>
      <c r="E39" s="1">
        <v>1222</v>
      </c>
      <c r="F39" s="1">
        <v>1274</v>
      </c>
    </row>
    <row r="40" spans="1:6" ht="12.75">
      <c r="A40" s="1">
        <v>33</v>
      </c>
      <c r="B40" s="1" t="s">
        <v>51</v>
      </c>
      <c r="C40" s="1">
        <v>716</v>
      </c>
      <c r="D40" s="1">
        <v>1959</v>
      </c>
      <c r="E40" s="1">
        <v>906</v>
      </c>
      <c r="F40" s="1">
        <v>1053</v>
      </c>
    </row>
    <row r="41" spans="1:6" ht="12.75">
      <c r="A41" s="1">
        <v>34</v>
      </c>
      <c r="B41" s="1" t="s">
        <v>52</v>
      </c>
      <c r="C41" s="1">
        <v>709</v>
      </c>
      <c r="D41" s="1">
        <v>1858</v>
      </c>
      <c r="E41" s="1">
        <v>861</v>
      </c>
      <c r="F41" s="1">
        <v>997</v>
      </c>
    </row>
    <row r="42" spans="1:6" ht="12.75">
      <c r="A42" s="1">
        <v>35</v>
      </c>
      <c r="B42" s="1" t="s">
        <v>53</v>
      </c>
      <c r="C42" s="1">
        <v>1059</v>
      </c>
      <c r="D42" s="1">
        <v>2572</v>
      </c>
      <c r="E42" s="1">
        <v>1168</v>
      </c>
      <c r="F42" s="1">
        <v>1404</v>
      </c>
    </row>
    <row r="43" spans="1:6" ht="12.75">
      <c r="A43" s="1">
        <v>36</v>
      </c>
      <c r="B43" s="1" t="s">
        <v>54</v>
      </c>
      <c r="C43" s="1">
        <v>3530</v>
      </c>
      <c r="D43" s="1">
        <v>8633</v>
      </c>
      <c r="E43" s="1">
        <v>4083</v>
      </c>
      <c r="F43" s="1">
        <v>4550</v>
      </c>
    </row>
    <row r="44" spans="1:6" ht="12.75">
      <c r="A44" s="1">
        <v>37</v>
      </c>
      <c r="B44" s="1" t="s">
        <v>55</v>
      </c>
      <c r="C44" s="1">
        <v>1689</v>
      </c>
      <c r="D44" s="1">
        <v>4067</v>
      </c>
      <c r="E44" s="1">
        <v>1925</v>
      </c>
      <c r="F44" s="1">
        <v>2142</v>
      </c>
    </row>
    <row r="45" spans="1:6" ht="12.75">
      <c r="A45" s="1">
        <v>38</v>
      </c>
      <c r="B45" s="1" t="s">
        <v>56</v>
      </c>
      <c r="C45" s="1">
        <v>859</v>
      </c>
      <c r="D45" s="1">
        <v>2053</v>
      </c>
      <c r="E45" s="1">
        <v>959</v>
      </c>
      <c r="F45" s="1">
        <v>1094</v>
      </c>
    </row>
    <row r="46" spans="1:6" ht="12.75">
      <c r="A46" s="1">
        <v>39</v>
      </c>
      <c r="B46" s="1" t="s">
        <v>71</v>
      </c>
      <c r="C46" s="1">
        <v>1854</v>
      </c>
      <c r="D46" s="1">
        <v>4632</v>
      </c>
      <c r="E46" s="1">
        <v>2214</v>
      </c>
      <c r="F46" s="1">
        <v>2418</v>
      </c>
    </row>
    <row r="47" spans="1:6" ht="12.75">
      <c r="A47" s="1">
        <v>40</v>
      </c>
      <c r="B47" s="1" t="s">
        <v>72</v>
      </c>
      <c r="C47" s="1">
        <v>306</v>
      </c>
      <c r="D47" s="1">
        <v>823</v>
      </c>
      <c r="E47" s="1">
        <v>380</v>
      </c>
      <c r="F47" s="1">
        <v>443</v>
      </c>
    </row>
    <row r="48" spans="1:6" ht="12.75">
      <c r="A48" s="1">
        <v>41</v>
      </c>
      <c r="B48" s="1" t="s">
        <v>59</v>
      </c>
      <c r="C48" s="1">
        <v>1122</v>
      </c>
      <c r="D48" s="1">
        <v>2873</v>
      </c>
      <c r="E48" s="1">
        <v>1369</v>
      </c>
      <c r="F48" s="1">
        <v>1504</v>
      </c>
    </row>
    <row r="49" spans="1:6" ht="12.75">
      <c r="A49" s="1">
        <v>42</v>
      </c>
      <c r="B49" s="1" t="s">
        <v>60</v>
      </c>
      <c r="C49" s="1">
        <v>1044</v>
      </c>
      <c r="D49" s="1">
        <v>2489</v>
      </c>
      <c r="E49" s="1">
        <v>1169</v>
      </c>
      <c r="F49" s="1">
        <v>1320</v>
      </c>
    </row>
    <row r="50" spans="1:6" ht="12.75">
      <c r="A50" s="1">
        <v>43</v>
      </c>
      <c r="B50" s="1" t="s">
        <v>73</v>
      </c>
      <c r="C50" s="1">
        <v>216</v>
      </c>
      <c r="D50" s="1">
        <v>526</v>
      </c>
      <c r="E50" s="1">
        <v>233</v>
      </c>
      <c r="F50" s="1">
        <v>293</v>
      </c>
    </row>
    <row r="51" spans="1:6" ht="12.75">
      <c r="A51" s="1">
        <v>44</v>
      </c>
      <c r="B51" s="1" t="s">
        <v>62</v>
      </c>
      <c r="C51" s="1">
        <v>1803</v>
      </c>
      <c r="D51" s="1">
        <v>4734</v>
      </c>
      <c r="E51" s="1">
        <v>2291</v>
      </c>
      <c r="F51" s="1">
        <v>2443</v>
      </c>
    </row>
    <row r="52" spans="1:6" ht="12.75">
      <c r="A52" s="1">
        <v>45</v>
      </c>
      <c r="B52" s="1" t="s">
        <v>63</v>
      </c>
      <c r="C52" s="1">
        <v>2463</v>
      </c>
      <c r="D52" s="1">
        <v>6223</v>
      </c>
      <c r="E52" s="1">
        <v>2978</v>
      </c>
      <c r="F52" s="1">
        <v>3245</v>
      </c>
    </row>
    <row r="53" spans="1:6" ht="12.75">
      <c r="A53" s="1">
        <v>46</v>
      </c>
      <c r="B53" s="1" t="s">
        <v>64</v>
      </c>
      <c r="C53" s="1">
        <v>2583</v>
      </c>
      <c r="D53" s="1">
        <v>6720</v>
      </c>
      <c r="E53" s="1">
        <v>3218</v>
      </c>
      <c r="F53" s="1">
        <v>3502</v>
      </c>
    </row>
    <row r="54" spans="1:6" ht="12.75">
      <c r="A54" s="1"/>
      <c r="B54" s="3" t="s">
        <v>65</v>
      </c>
      <c r="C54" s="1">
        <v>138386</v>
      </c>
      <c r="D54" s="1">
        <v>303697</v>
      </c>
      <c r="E54" s="1">
        <v>144226</v>
      </c>
      <c r="F54" s="1">
        <v>159471</v>
      </c>
    </row>
    <row r="55" spans="1:6" ht="12.75">
      <c r="A55" s="1"/>
      <c r="B55" s="3" t="s">
        <v>9</v>
      </c>
      <c r="C55" s="1">
        <f>C54-C56</f>
        <v>135200</v>
      </c>
      <c r="D55" s="1">
        <f>D54-D56</f>
        <v>299383</v>
      </c>
      <c r="E55" s="1">
        <f>E54-E56</f>
        <v>142389</v>
      </c>
      <c r="F55" s="1">
        <f>F54-F56</f>
        <v>156994</v>
      </c>
    </row>
    <row r="56" spans="1:6" ht="12.75">
      <c r="A56" s="1"/>
      <c r="B56" s="3" t="s">
        <v>10</v>
      </c>
      <c r="C56" s="1">
        <v>3186</v>
      </c>
      <c r="D56" s="1">
        <v>4314</v>
      </c>
      <c r="E56" s="1">
        <v>1837</v>
      </c>
      <c r="F56" s="1">
        <v>2477</v>
      </c>
    </row>
    <row r="57" spans="1:6" ht="12.75">
      <c r="A57" s="1"/>
      <c r="B57" s="3" t="s">
        <v>3</v>
      </c>
      <c r="C57" s="1"/>
      <c r="D57" s="1"/>
      <c r="E57" s="1"/>
      <c r="F57" s="1"/>
    </row>
    <row r="58" spans="1:6" ht="12.75">
      <c r="A58" s="1"/>
      <c r="B58" s="3" t="s">
        <v>3</v>
      </c>
      <c r="C58" s="1"/>
      <c r="D58" s="1"/>
      <c r="E58" s="1"/>
      <c r="F58" s="1"/>
    </row>
    <row r="59" spans="1:6" ht="12.75">
      <c r="A59" s="1"/>
      <c r="B59" s="3" t="s">
        <v>11</v>
      </c>
      <c r="C59" s="1">
        <v>112608</v>
      </c>
      <c r="D59" s="1">
        <v>238567</v>
      </c>
      <c r="E59" s="1">
        <v>113362</v>
      </c>
      <c r="F59" s="1">
        <v>125205</v>
      </c>
    </row>
    <row r="60" spans="1:6" ht="12.75">
      <c r="A60" s="1"/>
      <c r="B60" s="3" t="s">
        <v>12</v>
      </c>
      <c r="C60" s="1">
        <v>7250</v>
      </c>
      <c r="D60" s="1">
        <v>18785</v>
      </c>
      <c r="E60" s="1">
        <v>8877</v>
      </c>
      <c r="F60" s="1">
        <v>9908</v>
      </c>
    </row>
    <row r="61" spans="1:6" ht="12.75">
      <c r="A61" s="1"/>
      <c r="B61" s="3" t="s">
        <v>13</v>
      </c>
      <c r="C61" s="1">
        <v>7137</v>
      </c>
      <c r="D61" s="1">
        <v>17325</v>
      </c>
      <c r="E61" s="1">
        <v>8135</v>
      </c>
      <c r="F61" s="1">
        <v>9190</v>
      </c>
    </row>
    <row r="62" spans="1:6" ht="12.75">
      <c r="A62" s="1"/>
      <c r="B62" s="3" t="s">
        <v>14</v>
      </c>
      <c r="C62" s="1">
        <v>4542</v>
      </c>
      <c r="D62" s="1">
        <v>11343</v>
      </c>
      <c r="E62" s="1">
        <v>5365</v>
      </c>
      <c r="F62" s="1">
        <v>5978</v>
      </c>
    </row>
    <row r="63" spans="1:6" ht="12.75">
      <c r="A63" s="1"/>
      <c r="B63" s="3" t="s">
        <v>15</v>
      </c>
      <c r="C63" s="1">
        <v>6849</v>
      </c>
      <c r="D63" s="1">
        <v>17677</v>
      </c>
      <c r="E63" s="1">
        <v>8487</v>
      </c>
      <c r="F63" s="1">
        <v>9190</v>
      </c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4" t="s">
        <v>0</v>
      </c>
      <c r="C65" s="4"/>
      <c r="D65" s="5">
        <f>D54/C54</f>
        <v>2.1945644790658014</v>
      </c>
      <c r="E65" s="4" t="s">
        <v>16</v>
      </c>
      <c r="F65" s="1"/>
    </row>
    <row r="66" spans="1:6" ht="12.75">
      <c r="A66" s="1"/>
      <c r="B66" s="4" t="s">
        <v>1</v>
      </c>
      <c r="C66" s="4"/>
      <c r="D66" s="5">
        <f>E54/F54*100</f>
        <v>90.44026813652638</v>
      </c>
      <c r="E66" s="4"/>
      <c r="F66" s="1"/>
    </row>
    <row r="67" spans="1:6" ht="12.75">
      <c r="A67" s="1"/>
      <c r="B67" s="4" t="s">
        <v>2</v>
      </c>
      <c r="C67" s="4"/>
      <c r="D67" s="6">
        <f>D54/D68</f>
        <v>1320.65141763785</v>
      </c>
      <c r="E67" s="4" t="s">
        <v>17</v>
      </c>
      <c r="F67" s="1"/>
    </row>
    <row r="68" spans="1:6" ht="12.75">
      <c r="A68" s="1"/>
      <c r="B68" s="4" t="s">
        <v>18</v>
      </c>
      <c r="C68" s="4"/>
      <c r="D68" s="5">
        <v>229.96</v>
      </c>
      <c r="E68" s="4" t="s">
        <v>19</v>
      </c>
      <c r="F68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pane ySplit="7" topLeftCell="A53" activePane="bottomLeft" state="frozen"/>
      <selection pane="topLeft" activeCell="K57" sqref="K57"/>
      <selection pane="bottomLeft" activeCell="K57" sqref="K57"/>
    </sheetView>
  </sheetViews>
  <sheetFormatPr defaultColWidth="9.00390625" defaultRowHeight="13.5"/>
  <cols>
    <col min="1" max="1" width="9.125" style="0" bestFit="1" customWidth="1"/>
    <col min="2" max="2" width="15.25390625" style="0" customWidth="1"/>
    <col min="3" max="6" width="9.25390625" style="0" bestFit="1" customWidth="1"/>
  </cols>
  <sheetData>
    <row r="1" ht="12.75">
      <c r="A1" s="7"/>
    </row>
    <row r="2" spans="1:6" ht="12.75">
      <c r="A2" s="1"/>
      <c r="B2" s="1" t="s">
        <v>79</v>
      </c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8" t="s">
        <v>83</v>
      </c>
      <c r="C4" s="1"/>
      <c r="D4" s="1"/>
      <c r="E4" s="1"/>
      <c r="F4" s="1"/>
    </row>
    <row r="5" spans="1:6" ht="12.75">
      <c r="A5" s="1"/>
      <c r="B5" s="8" t="s">
        <v>84</v>
      </c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 t="s">
        <v>4</v>
      </c>
      <c r="C7" s="2" t="s">
        <v>5</v>
      </c>
      <c r="D7" s="2" t="s">
        <v>6</v>
      </c>
      <c r="E7" s="2" t="s">
        <v>7</v>
      </c>
      <c r="F7" s="2" t="s">
        <v>8</v>
      </c>
    </row>
    <row r="8" spans="1:6" ht="12.75">
      <c r="A8" s="1">
        <v>1</v>
      </c>
      <c r="B8" s="1" t="s">
        <v>78</v>
      </c>
      <c r="C8" s="1">
        <v>8054</v>
      </c>
      <c r="D8" s="1">
        <v>17903</v>
      </c>
      <c r="E8" s="1">
        <v>8250</v>
      </c>
      <c r="F8" s="1">
        <v>9653</v>
      </c>
    </row>
    <row r="9" spans="1:6" ht="12.75">
      <c r="A9" s="1">
        <v>2</v>
      </c>
      <c r="B9" s="1" t="s">
        <v>20</v>
      </c>
      <c r="C9" s="1">
        <v>2748</v>
      </c>
      <c r="D9" s="1">
        <v>5086</v>
      </c>
      <c r="E9" s="1">
        <v>2423</v>
      </c>
      <c r="F9" s="1">
        <v>2663</v>
      </c>
    </row>
    <row r="10" spans="1:6" ht="12.75">
      <c r="A10" s="1">
        <v>3</v>
      </c>
      <c r="B10" s="1" t="s">
        <v>21</v>
      </c>
      <c r="C10" s="1">
        <v>3657</v>
      </c>
      <c r="D10" s="1">
        <v>7010</v>
      </c>
      <c r="E10" s="1">
        <v>3286</v>
      </c>
      <c r="F10" s="1">
        <v>3724</v>
      </c>
    </row>
    <row r="11" spans="1:6" ht="12.75">
      <c r="A11" s="1">
        <v>4</v>
      </c>
      <c r="B11" s="1" t="s">
        <v>22</v>
      </c>
      <c r="C11" s="1">
        <v>3688</v>
      </c>
      <c r="D11" s="1">
        <v>7858</v>
      </c>
      <c r="E11" s="1">
        <v>3760</v>
      </c>
      <c r="F11" s="1">
        <v>4098</v>
      </c>
    </row>
    <row r="12" spans="1:6" ht="12.75">
      <c r="A12" s="1">
        <v>5</v>
      </c>
      <c r="B12" s="1" t="s">
        <v>23</v>
      </c>
      <c r="C12" s="1">
        <v>2895</v>
      </c>
      <c r="D12" s="1">
        <v>5811</v>
      </c>
      <c r="E12" s="1">
        <v>2779</v>
      </c>
      <c r="F12" s="1">
        <v>3032</v>
      </c>
    </row>
    <row r="13" spans="1:6" ht="12.75">
      <c r="A13" s="1">
        <v>6</v>
      </c>
      <c r="B13" s="1" t="s">
        <v>24</v>
      </c>
      <c r="C13" s="1">
        <v>5759</v>
      </c>
      <c r="D13" s="1">
        <v>10780</v>
      </c>
      <c r="E13" s="1">
        <v>4995</v>
      </c>
      <c r="F13" s="1">
        <v>5785</v>
      </c>
    </row>
    <row r="14" spans="1:6" ht="12.75">
      <c r="A14" s="1">
        <v>7</v>
      </c>
      <c r="B14" s="1" t="s">
        <v>25</v>
      </c>
      <c r="C14" s="1">
        <v>5134</v>
      </c>
      <c r="D14" s="1">
        <v>10319</v>
      </c>
      <c r="E14" s="1">
        <v>5002</v>
      </c>
      <c r="F14" s="1">
        <v>5317</v>
      </c>
    </row>
    <row r="15" spans="1:6" ht="12.75">
      <c r="A15" s="1">
        <v>8</v>
      </c>
      <c r="B15" s="1" t="s">
        <v>26</v>
      </c>
      <c r="C15" s="1">
        <v>2799</v>
      </c>
      <c r="D15" s="1">
        <v>5994</v>
      </c>
      <c r="E15" s="1">
        <v>2849</v>
      </c>
      <c r="F15" s="1">
        <v>3145</v>
      </c>
    </row>
    <row r="16" spans="1:6" ht="12.75">
      <c r="A16" s="1">
        <v>9</v>
      </c>
      <c r="B16" s="1" t="s">
        <v>27</v>
      </c>
      <c r="C16" s="1">
        <v>2139</v>
      </c>
      <c r="D16" s="1">
        <v>4714</v>
      </c>
      <c r="E16" s="1">
        <v>2357</v>
      </c>
      <c r="F16" s="1">
        <v>2357</v>
      </c>
    </row>
    <row r="17" spans="1:6" ht="12.75">
      <c r="A17" s="1">
        <v>10</v>
      </c>
      <c r="B17" s="1" t="s">
        <v>28</v>
      </c>
      <c r="C17" s="1">
        <v>7267</v>
      </c>
      <c r="D17" s="1">
        <v>13623</v>
      </c>
      <c r="E17" s="1">
        <v>6212</v>
      </c>
      <c r="F17" s="1">
        <v>7411</v>
      </c>
    </row>
    <row r="18" spans="1:6" ht="12.75">
      <c r="A18" s="1">
        <v>11</v>
      </c>
      <c r="B18" s="1" t="s">
        <v>29</v>
      </c>
      <c r="C18" s="1">
        <v>5717</v>
      </c>
      <c r="D18" s="1">
        <v>11809</v>
      </c>
      <c r="E18" s="1">
        <v>5698</v>
      </c>
      <c r="F18" s="1">
        <v>6111</v>
      </c>
    </row>
    <row r="19" spans="1:6" ht="12.75">
      <c r="A19" s="1">
        <v>12</v>
      </c>
      <c r="B19" s="1" t="s">
        <v>30</v>
      </c>
      <c r="C19" s="1">
        <v>4819</v>
      </c>
      <c r="D19" s="1">
        <v>9263</v>
      </c>
      <c r="E19" s="1">
        <v>4624</v>
      </c>
      <c r="F19" s="1">
        <v>4639</v>
      </c>
    </row>
    <row r="20" spans="1:6" ht="12.75">
      <c r="A20" s="1">
        <v>13</v>
      </c>
      <c r="B20" s="1" t="s">
        <v>31</v>
      </c>
      <c r="C20" s="1">
        <v>7477</v>
      </c>
      <c r="D20" s="1">
        <v>16894</v>
      </c>
      <c r="E20" s="1">
        <v>7887</v>
      </c>
      <c r="F20" s="1">
        <v>9007</v>
      </c>
    </row>
    <row r="21" spans="1:6" ht="12.75">
      <c r="A21" s="1">
        <v>14</v>
      </c>
      <c r="B21" s="1" t="s">
        <v>32</v>
      </c>
      <c r="C21" s="1">
        <v>7157</v>
      </c>
      <c r="D21" s="1">
        <v>14217</v>
      </c>
      <c r="E21" s="1">
        <v>6912</v>
      </c>
      <c r="F21" s="1">
        <v>7305</v>
      </c>
    </row>
    <row r="22" spans="1:6" ht="12.75">
      <c r="A22" s="1">
        <v>15</v>
      </c>
      <c r="B22" s="1" t="s">
        <v>33</v>
      </c>
      <c r="C22" s="1">
        <v>2987</v>
      </c>
      <c r="D22" s="1">
        <v>6818</v>
      </c>
      <c r="E22" s="1">
        <v>3315</v>
      </c>
      <c r="F22" s="1">
        <v>3503</v>
      </c>
    </row>
    <row r="23" spans="1:6" ht="12.75">
      <c r="A23" s="1">
        <v>16</v>
      </c>
      <c r="B23" s="1" t="s">
        <v>34</v>
      </c>
      <c r="C23" s="1">
        <v>7492</v>
      </c>
      <c r="D23" s="1">
        <v>15923</v>
      </c>
      <c r="E23" s="1">
        <v>7797</v>
      </c>
      <c r="F23" s="1">
        <v>8126</v>
      </c>
    </row>
    <row r="24" spans="1:6" ht="12.75">
      <c r="A24" s="1">
        <v>17</v>
      </c>
      <c r="B24" s="1" t="s">
        <v>35</v>
      </c>
      <c r="C24" s="1">
        <v>4545</v>
      </c>
      <c r="D24" s="1">
        <v>10193</v>
      </c>
      <c r="E24" s="1">
        <v>5025</v>
      </c>
      <c r="F24" s="1">
        <v>5168</v>
      </c>
    </row>
    <row r="25" spans="1:6" ht="12.75">
      <c r="A25" s="1">
        <v>18</v>
      </c>
      <c r="B25" s="1" t="s">
        <v>36</v>
      </c>
      <c r="C25" s="1">
        <v>4126</v>
      </c>
      <c r="D25" s="1">
        <v>9362</v>
      </c>
      <c r="E25" s="1">
        <v>4247</v>
      </c>
      <c r="F25" s="1">
        <v>5115</v>
      </c>
    </row>
    <row r="26" spans="1:6" ht="12.75">
      <c r="A26" s="1">
        <v>19</v>
      </c>
      <c r="B26" s="1" t="s">
        <v>37</v>
      </c>
      <c r="C26" s="1">
        <v>1295</v>
      </c>
      <c r="D26" s="1">
        <v>2881</v>
      </c>
      <c r="E26" s="1">
        <v>1336</v>
      </c>
      <c r="F26" s="1">
        <v>1545</v>
      </c>
    </row>
    <row r="27" spans="1:6" ht="12.75">
      <c r="A27" s="1">
        <v>20</v>
      </c>
      <c r="B27" s="1" t="s">
        <v>38</v>
      </c>
      <c r="C27" s="1">
        <v>807</v>
      </c>
      <c r="D27" s="1">
        <v>1936</v>
      </c>
      <c r="E27" s="1">
        <v>965</v>
      </c>
      <c r="F27" s="1">
        <v>971</v>
      </c>
    </row>
    <row r="28" spans="1:6" ht="12.75">
      <c r="A28" s="1">
        <v>21</v>
      </c>
      <c r="B28" s="1" t="s">
        <v>39</v>
      </c>
      <c r="C28" s="1">
        <v>2448</v>
      </c>
      <c r="D28" s="1">
        <v>5739</v>
      </c>
      <c r="E28" s="1">
        <v>2736</v>
      </c>
      <c r="F28" s="1">
        <v>3003</v>
      </c>
    </row>
    <row r="29" spans="1:6" ht="12.75">
      <c r="A29" s="1">
        <v>22</v>
      </c>
      <c r="B29" s="1" t="s">
        <v>40</v>
      </c>
      <c r="C29" s="1">
        <v>5581</v>
      </c>
      <c r="D29" s="1">
        <v>12856</v>
      </c>
      <c r="E29" s="1">
        <v>6204</v>
      </c>
      <c r="F29" s="1">
        <v>6652</v>
      </c>
    </row>
    <row r="30" spans="1:6" ht="12.75">
      <c r="A30" s="1">
        <v>23</v>
      </c>
      <c r="B30" s="1" t="s">
        <v>41</v>
      </c>
      <c r="C30" s="1">
        <v>3274</v>
      </c>
      <c r="D30" s="1">
        <v>7894</v>
      </c>
      <c r="E30" s="1">
        <v>3668</v>
      </c>
      <c r="F30" s="1">
        <v>4226</v>
      </c>
    </row>
    <row r="31" spans="1:6" ht="12.75">
      <c r="A31" s="1">
        <v>24</v>
      </c>
      <c r="B31" s="1" t="s">
        <v>42</v>
      </c>
      <c r="C31" s="1">
        <v>3159</v>
      </c>
      <c r="D31" s="1">
        <v>7588</v>
      </c>
      <c r="E31" s="1">
        <v>3595</v>
      </c>
      <c r="F31" s="1">
        <v>3993</v>
      </c>
    </row>
    <row r="32" spans="1:6" ht="12.75">
      <c r="A32" s="1">
        <v>25</v>
      </c>
      <c r="B32" s="1" t="s">
        <v>43</v>
      </c>
      <c r="C32" s="1">
        <v>669</v>
      </c>
      <c r="D32" s="1">
        <v>1709</v>
      </c>
      <c r="E32" s="1">
        <v>816</v>
      </c>
      <c r="F32" s="1">
        <v>893</v>
      </c>
    </row>
    <row r="33" spans="1:6" ht="12.75">
      <c r="A33" s="1">
        <v>26</v>
      </c>
      <c r="B33" s="1" t="s">
        <v>44</v>
      </c>
      <c r="C33" s="1">
        <v>1347</v>
      </c>
      <c r="D33" s="1">
        <v>2372</v>
      </c>
      <c r="E33" s="1">
        <v>1053</v>
      </c>
      <c r="F33" s="1">
        <v>1319</v>
      </c>
    </row>
    <row r="34" spans="1:6" ht="12.75">
      <c r="A34" s="1">
        <v>27</v>
      </c>
      <c r="B34" s="1" t="s">
        <v>45</v>
      </c>
      <c r="C34" s="1">
        <v>5591</v>
      </c>
      <c r="D34" s="1">
        <v>12011</v>
      </c>
      <c r="E34" s="1">
        <v>5590</v>
      </c>
      <c r="F34" s="1">
        <v>6421</v>
      </c>
    </row>
    <row r="35" spans="1:6" ht="12.75">
      <c r="A35" s="1">
        <v>28</v>
      </c>
      <c r="B35" s="1" t="s">
        <v>46</v>
      </c>
      <c r="C35" s="1">
        <v>697</v>
      </c>
      <c r="D35" s="1">
        <v>1868</v>
      </c>
      <c r="E35" s="1">
        <v>905</v>
      </c>
      <c r="F35" s="1">
        <v>963</v>
      </c>
    </row>
    <row r="36" spans="1:6" ht="12.75">
      <c r="A36" s="1">
        <v>29</v>
      </c>
      <c r="B36" s="1" t="s">
        <v>47</v>
      </c>
      <c r="C36" s="1">
        <v>957</v>
      </c>
      <c r="D36" s="1">
        <v>2563</v>
      </c>
      <c r="E36" s="1">
        <v>1216</v>
      </c>
      <c r="F36" s="1">
        <v>1347</v>
      </c>
    </row>
    <row r="37" spans="1:6" ht="12.75">
      <c r="A37" s="1">
        <v>30</v>
      </c>
      <c r="B37" s="1" t="s">
        <v>48</v>
      </c>
      <c r="C37" s="1">
        <v>2515</v>
      </c>
      <c r="D37" s="1">
        <v>6099</v>
      </c>
      <c r="E37" s="1">
        <v>2850</v>
      </c>
      <c r="F37" s="1">
        <v>3249</v>
      </c>
    </row>
    <row r="38" spans="1:6" ht="12.75">
      <c r="A38" s="1">
        <v>31</v>
      </c>
      <c r="B38" s="1" t="s">
        <v>49</v>
      </c>
      <c r="C38" s="1">
        <v>664</v>
      </c>
      <c r="D38" s="1">
        <v>1928</v>
      </c>
      <c r="E38" s="1">
        <v>913</v>
      </c>
      <c r="F38" s="1">
        <v>1015</v>
      </c>
    </row>
    <row r="39" spans="1:6" ht="12.75">
      <c r="A39" s="1">
        <v>32</v>
      </c>
      <c r="B39" s="1" t="s">
        <v>50</v>
      </c>
      <c r="C39" s="1">
        <v>993</v>
      </c>
      <c r="D39" s="1">
        <v>2501</v>
      </c>
      <c r="E39" s="1">
        <v>1224</v>
      </c>
      <c r="F39" s="1">
        <v>1277</v>
      </c>
    </row>
    <row r="40" spans="1:6" ht="12.75">
      <c r="A40" s="1">
        <v>33</v>
      </c>
      <c r="B40" s="1" t="s">
        <v>51</v>
      </c>
      <c r="C40" s="1">
        <v>716</v>
      </c>
      <c r="D40" s="1">
        <v>1958</v>
      </c>
      <c r="E40" s="1">
        <v>908</v>
      </c>
      <c r="F40" s="1">
        <v>1050</v>
      </c>
    </row>
    <row r="41" spans="1:6" ht="12.75">
      <c r="A41" s="1">
        <v>34</v>
      </c>
      <c r="B41" s="1" t="s">
        <v>52</v>
      </c>
      <c r="C41" s="1">
        <v>713</v>
      </c>
      <c r="D41" s="1">
        <v>1858</v>
      </c>
      <c r="E41" s="1">
        <v>863</v>
      </c>
      <c r="F41" s="1">
        <v>995</v>
      </c>
    </row>
    <row r="42" spans="1:6" ht="12.75">
      <c r="A42" s="1">
        <v>35</v>
      </c>
      <c r="B42" s="1" t="s">
        <v>53</v>
      </c>
      <c r="C42" s="1">
        <v>1056</v>
      </c>
      <c r="D42" s="1">
        <v>2567</v>
      </c>
      <c r="E42" s="1">
        <v>1168</v>
      </c>
      <c r="F42" s="1">
        <v>1399</v>
      </c>
    </row>
    <row r="43" spans="1:6" ht="12.75">
      <c r="A43" s="1">
        <v>36</v>
      </c>
      <c r="B43" s="1" t="s">
        <v>54</v>
      </c>
      <c r="C43" s="1">
        <v>3523</v>
      </c>
      <c r="D43" s="1">
        <v>8612</v>
      </c>
      <c r="E43" s="1">
        <v>4071</v>
      </c>
      <c r="F43" s="1">
        <v>4541</v>
      </c>
    </row>
    <row r="44" spans="1:6" ht="12.75">
      <c r="A44" s="1">
        <v>37</v>
      </c>
      <c r="B44" s="1" t="s">
        <v>55</v>
      </c>
      <c r="C44" s="1">
        <v>1688</v>
      </c>
      <c r="D44" s="1">
        <v>4069</v>
      </c>
      <c r="E44" s="1">
        <v>1922</v>
      </c>
      <c r="F44" s="1">
        <v>2147</v>
      </c>
    </row>
    <row r="45" spans="1:6" ht="12.75">
      <c r="A45" s="1">
        <v>38</v>
      </c>
      <c r="B45" s="1" t="s">
        <v>56</v>
      </c>
      <c r="C45" s="1">
        <v>858</v>
      </c>
      <c r="D45" s="1">
        <v>2051</v>
      </c>
      <c r="E45" s="1">
        <v>960</v>
      </c>
      <c r="F45" s="1">
        <v>1091</v>
      </c>
    </row>
    <row r="46" spans="1:6" ht="12.75">
      <c r="A46" s="1">
        <v>39</v>
      </c>
      <c r="B46" s="1" t="s">
        <v>71</v>
      </c>
      <c r="C46" s="1">
        <v>1850</v>
      </c>
      <c r="D46" s="1">
        <v>4606</v>
      </c>
      <c r="E46" s="1">
        <v>2202</v>
      </c>
      <c r="F46" s="1">
        <v>2404</v>
      </c>
    </row>
    <row r="47" spans="1:6" ht="12.75">
      <c r="A47" s="1">
        <v>40</v>
      </c>
      <c r="B47" s="1" t="s">
        <v>72</v>
      </c>
      <c r="C47" s="1">
        <v>306</v>
      </c>
      <c r="D47" s="1">
        <v>821</v>
      </c>
      <c r="E47" s="1">
        <v>380</v>
      </c>
      <c r="F47" s="1">
        <v>441</v>
      </c>
    </row>
    <row r="48" spans="1:6" ht="12.75">
      <c r="A48" s="1">
        <v>41</v>
      </c>
      <c r="B48" s="1" t="s">
        <v>59</v>
      </c>
      <c r="C48" s="1">
        <v>1123</v>
      </c>
      <c r="D48" s="1">
        <v>2868</v>
      </c>
      <c r="E48" s="1">
        <v>1362</v>
      </c>
      <c r="F48" s="1">
        <v>1506</v>
      </c>
    </row>
    <row r="49" spans="1:6" ht="12.75">
      <c r="A49" s="1">
        <v>42</v>
      </c>
      <c r="B49" s="1" t="s">
        <v>60</v>
      </c>
      <c r="C49" s="1">
        <v>1040</v>
      </c>
      <c r="D49" s="1">
        <v>2480</v>
      </c>
      <c r="E49" s="1">
        <v>1164</v>
      </c>
      <c r="F49" s="1">
        <v>1316</v>
      </c>
    </row>
    <row r="50" spans="1:6" ht="12.75">
      <c r="A50" s="1">
        <v>43</v>
      </c>
      <c r="B50" s="1" t="s">
        <v>73</v>
      </c>
      <c r="C50" s="1">
        <v>219</v>
      </c>
      <c r="D50" s="1">
        <v>528</v>
      </c>
      <c r="E50" s="1">
        <v>236</v>
      </c>
      <c r="F50" s="1">
        <v>292</v>
      </c>
    </row>
    <row r="51" spans="1:6" ht="12.75">
      <c r="A51" s="1">
        <v>44</v>
      </c>
      <c r="B51" s="1" t="s">
        <v>62</v>
      </c>
      <c r="C51" s="1">
        <v>1802</v>
      </c>
      <c r="D51" s="1">
        <v>4736</v>
      </c>
      <c r="E51" s="1">
        <v>2292</v>
      </c>
      <c r="F51" s="1">
        <v>2444</v>
      </c>
    </row>
    <row r="52" spans="1:6" ht="12.75">
      <c r="A52" s="1">
        <v>45</v>
      </c>
      <c r="B52" s="1" t="s">
        <v>63</v>
      </c>
      <c r="C52" s="1">
        <v>2460</v>
      </c>
      <c r="D52" s="1">
        <v>6216</v>
      </c>
      <c r="E52" s="1">
        <v>2974</v>
      </c>
      <c r="F52" s="1">
        <v>3242</v>
      </c>
    </row>
    <row r="53" spans="1:6" ht="12.75">
      <c r="A53" s="1">
        <v>46</v>
      </c>
      <c r="B53" s="1" t="s">
        <v>64</v>
      </c>
      <c r="C53" s="1">
        <v>2588</v>
      </c>
      <c r="D53" s="1">
        <v>6725</v>
      </c>
      <c r="E53" s="1">
        <v>3221</v>
      </c>
      <c r="F53" s="1">
        <v>3504</v>
      </c>
    </row>
    <row r="54" spans="1:6" ht="12.75">
      <c r="A54" s="1"/>
      <c r="B54" s="3" t="s">
        <v>65</v>
      </c>
      <c r="C54" s="1">
        <v>138399</v>
      </c>
      <c r="D54" s="1">
        <v>303617</v>
      </c>
      <c r="E54" s="1">
        <v>144212</v>
      </c>
      <c r="F54" s="1">
        <v>159405</v>
      </c>
    </row>
    <row r="55" spans="1:6" ht="12.75">
      <c r="A55" s="1"/>
      <c r="B55" s="3" t="s">
        <v>9</v>
      </c>
      <c r="C55" s="1">
        <f>C54-C56</f>
        <v>135246</v>
      </c>
      <c r="D55" s="1">
        <f>D54-D56</f>
        <v>299337</v>
      </c>
      <c r="E55" s="1">
        <f>E54-E56</f>
        <v>142390</v>
      </c>
      <c r="F55" s="1">
        <f>F54-F56</f>
        <v>156947</v>
      </c>
    </row>
    <row r="56" spans="1:6" ht="12.75">
      <c r="A56" s="1"/>
      <c r="B56" s="3" t="s">
        <v>10</v>
      </c>
      <c r="C56" s="1">
        <v>3153</v>
      </c>
      <c r="D56" s="1">
        <v>4280</v>
      </c>
      <c r="E56" s="1">
        <v>1822</v>
      </c>
      <c r="F56" s="1">
        <v>2458</v>
      </c>
    </row>
    <row r="57" spans="1:6" ht="12.75">
      <c r="A57" s="1"/>
      <c r="B57" s="3" t="s">
        <v>3</v>
      </c>
      <c r="C57" s="1"/>
      <c r="D57" s="1"/>
      <c r="E57" s="1"/>
      <c r="F57" s="1"/>
    </row>
    <row r="58" spans="1:6" ht="12.75">
      <c r="A58" s="1"/>
      <c r="B58" s="3" t="s">
        <v>3</v>
      </c>
      <c r="C58" s="1"/>
      <c r="D58" s="1"/>
      <c r="E58" s="1"/>
      <c r="F58" s="1"/>
    </row>
    <row r="59" spans="1:6" ht="12.75">
      <c r="A59" s="1"/>
      <c r="B59" s="3" t="s">
        <v>11</v>
      </c>
      <c r="C59" s="1">
        <v>112631</v>
      </c>
      <c r="D59" s="1">
        <v>238563</v>
      </c>
      <c r="E59" s="1">
        <v>113381</v>
      </c>
      <c r="F59" s="1">
        <v>125182</v>
      </c>
    </row>
    <row r="60" spans="1:6" ht="12.75">
      <c r="A60" s="1"/>
      <c r="B60" s="3" t="s">
        <v>12</v>
      </c>
      <c r="C60" s="1">
        <v>7255</v>
      </c>
      <c r="D60" s="1">
        <v>18775</v>
      </c>
      <c r="E60" s="1">
        <v>8879</v>
      </c>
      <c r="F60" s="1">
        <v>9896</v>
      </c>
    </row>
    <row r="61" spans="1:6" ht="12.75">
      <c r="A61" s="1"/>
      <c r="B61" s="3" t="s">
        <v>13</v>
      </c>
      <c r="C61" s="1">
        <v>7125</v>
      </c>
      <c r="D61" s="1">
        <v>17299</v>
      </c>
      <c r="E61" s="1">
        <v>8121</v>
      </c>
      <c r="F61" s="1">
        <v>9178</v>
      </c>
    </row>
    <row r="62" spans="1:6" ht="12.75">
      <c r="A62" s="1"/>
      <c r="B62" s="3" t="s">
        <v>14</v>
      </c>
      <c r="C62" s="1">
        <v>4538</v>
      </c>
      <c r="D62" s="1">
        <v>11303</v>
      </c>
      <c r="E62" s="1">
        <v>5344</v>
      </c>
      <c r="F62" s="1">
        <v>5959</v>
      </c>
    </row>
    <row r="63" spans="1:6" ht="12.75">
      <c r="A63" s="1"/>
      <c r="B63" s="3" t="s">
        <v>15</v>
      </c>
      <c r="C63" s="1">
        <v>6850</v>
      </c>
      <c r="D63" s="1">
        <v>17677</v>
      </c>
      <c r="E63" s="1">
        <v>8487</v>
      </c>
      <c r="F63" s="1">
        <v>9190</v>
      </c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4" t="s">
        <v>0</v>
      </c>
      <c r="C65" s="4"/>
      <c r="D65" s="5">
        <f>D54/C54</f>
        <v>2.193780301880794</v>
      </c>
      <c r="E65" s="4" t="s">
        <v>16</v>
      </c>
      <c r="F65" s="1"/>
    </row>
    <row r="66" spans="1:6" ht="12.75">
      <c r="A66" s="1"/>
      <c r="B66" s="4" t="s">
        <v>1</v>
      </c>
      <c r="C66" s="4"/>
      <c r="D66" s="5">
        <f>E54/F54*100</f>
        <v>90.46893133841472</v>
      </c>
      <c r="E66" s="4"/>
      <c r="F66" s="1"/>
    </row>
    <row r="67" spans="1:6" ht="12.75">
      <c r="A67" s="1"/>
      <c r="B67" s="4" t="s">
        <v>2</v>
      </c>
      <c r="C67" s="4"/>
      <c r="D67" s="6">
        <f>D54/D68</f>
        <v>1320.303531048878</v>
      </c>
      <c r="E67" s="4" t="s">
        <v>17</v>
      </c>
      <c r="F67" s="1"/>
    </row>
    <row r="68" spans="1:6" ht="12.75">
      <c r="A68" s="1"/>
      <c r="B68" s="4" t="s">
        <v>18</v>
      </c>
      <c r="C68" s="4"/>
      <c r="D68" s="5">
        <v>229.96</v>
      </c>
      <c r="E68" s="4" t="s">
        <v>19</v>
      </c>
      <c r="F68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弥生</dc:creator>
  <cp:keywords/>
  <dc:description/>
  <cp:lastModifiedBy>C19307</cp:lastModifiedBy>
  <cp:lastPrinted>2022-03-04T08:00:37Z</cp:lastPrinted>
  <dcterms:created xsi:type="dcterms:W3CDTF">1997-01-08T22:48:59Z</dcterms:created>
  <dcterms:modified xsi:type="dcterms:W3CDTF">2022-03-04T08:01:14Z</dcterms:modified>
  <cp:category/>
  <cp:version/>
  <cp:contentType/>
  <cp:contentStatus/>
</cp:coreProperties>
</file>