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446" windowWidth="8115" windowHeight="8910" tabRatio="638" activeTab="0"/>
  </bookViews>
  <sheets>
    <sheet name="相談時家計表" sheetId="1" r:id="rId1"/>
  </sheets>
  <definedNames>
    <definedName name="_xlnm.Print_Area" localSheetId="0">'相談時家計表'!$A$1:$I$60</definedName>
    <definedName name="Z_5ECFA50F_556B_4F59_9B37_80852B2DDC15_.wvu.PrintArea" localSheetId="0" hidden="1">'相談時家計表'!$A$1:$I$60</definedName>
    <definedName name="Z_77C67D08_D2EB_4025_A23A_1DD58390D664_.wvu.PrintArea" localSheetId="0" hidden="1">'相談時家計表'!$A$1:$I$60</definedName>
    <definedName name="Z_8EFC7D09_654E_4B2C_9D34_C8312A6562B8_.wvu.PrintArea" localSheetId="0" hidden="1">'相談時家計表'!$A$1:$I$60</definedName>
    <definedName name="Z_BEFB6C28_7C3A_44DB_9803_FFA1305796A0_.wvu.PrintArea" localSheetId="0" hidden="1">'相談時家計表'!$A$1:$I$60</definedName>
    <definedName name="Z_F0630EC0_F74F_49FB_9508_D87327F032A9_.wvu.PrintArea" localSheetId="0" hidden="1">'相談時家計表'!$A$1:$I$60</definedName>
  </definedNames>
  <calcPr fullCalcOnLoad="1"/>
</workbook>
</file>

<file path=xl/sharedStrings.xml><?xml version="1.0" encoding="utf-8"?>
<sst xmlns="http://schemas.openxmlformats.org/spreadsheetml/2006/main" count="119" uniqueCount="100">
  <si>
    <t>収　　入</t>
  </si>
  <si>
    <t>支　　出</t>
  </si>
  <si>
    <t>名義人</t>
  </si>
  <si>
    <t>費　　　目</t>
  </si>
  <si>
    <t>金額（円）</t>
  </si>
  <si>
    <t>費　　目</t>
  </si>
  <si>
    <t>前月からの繰越金</t>
  </si>
  <si>
    <t>基本生活費</t>
  </si>
  <si>
    <t>住居費</t>
  </si>
  <si>
    <t>本人</t>
  </si>
  <si>
    <t>食費</t>
  </si>
  <si>
    <t>外食費</t>
  </si>
  <si>
    <t>借入金</t>
  </si>
  <si>
    <t>配偶者</t>
  </si>
  <si>
    <t>電気代</t>
  </si>
  <si>
    <t>ガス代</t>
  </si>
  <si>
    <t>その他</t>
  </si>
  <si>
    <t>水道代</t>
  </si>
  <si>
    <t>灯油代</t>
  </si>
  <si>
    <t>返済金</t>
  </si>
  <si>
    <t>年金</t>
  </si>
  <si>
    <t>家賃</t>
  </si>
  <si>
    <t>管理費</t>
  </si>
  <si>
    <t>駐車場代</t>
  </si>
  <si>
    <t>車検・車修理代</t>
  </si>
  <si>
    <t>通勤交通費</t>
  </si>
  <si>
    <t>塾・習い事費用</t>
  </si>
  <si>
    <t>教養・娯楽費用</t>
  </si>
  <si>
    <t>雇用保険</t>
  </si>
  <si>
    <t>酒代/酒飲食交際費</t>
  </si>
  <si>
    <t>生活保護</t>
  </si>
  <si>
    <t>児童手当</t>
  </si>
  <si>
    <t>児童扶養手当</t>
  </si>
  <si>
    <t>援助</t>
  </si>
  <si>
    <t>銀行</t>
  </si>
  <si>
    <t>住宅ローン</t>
  </si>
  <si>
    <t>個人からの借金</t>
  </si>
  <si>
    <t>預貯金預入れ</t>
  </si>
  <si>
    <t>当月の収入合計</t>
  </si>
  <si>
    <t>当月の支出合計</t>
  </si>
  <si>
    <t>翌月への繰越金</t>
  </si>
  <si>
    <t>前月繰越含む収入合計</t>
  </si>
  <si>
    <t>翌月繰越含む支出合計</t>
  </si>
  <si>
    <t>給与       ①</t>
  </si>
  <si>
    <t>給与       ②</t>
  </si>
  <si>
    <t>被服・理美容・雑貨費</t>
  </si>
  <si>
    <t>新聞・本・雑誌・教養用品</t>
  </si>
  <si>
    <t>遊興費・娯楽費用</t>
  </si>
  <si>
    <t>電話・携帯電話・ｲﾝﾀｰﾈｯﾄ</t>
  </si>
  <si>
    <t>ガソリン代 （通勤費含む）</t>
  </si>
  <si>
    <t>小計（円）</t>
  </si>
  <si>
    <t>返済金以外の計</t>
  </si>
  <si>
    <t>（　賞与　年間     万　）</t>
  </si>
  <si>
    <t>養育費</t>
  </si>
  <si>
    <t>滞納税金・社会保険料等</t>
  </si>
  <si>
    <t>税金・保険</t>
  </si>
  <si>
    <t>部活動等の費用</t>
  </si>
  <si>
    <t>副次的な収入</t>
  </si>
  <si>
    <t>その他保険料</t>
  </si>
  <si>
    <t>その他の返済</t>
  </si>
  <si>
    <t>家計再生のための新規借入の返済</t>
  </si>
  <si>
    <t>（　　　　　　　　　）</t>
  </si>
  <si>
    <t>通信費・車両費</t>
  </si>
  <si>
    <t>世帯基本情報</t>
  </si>
  <si>
    <t>成人</t>
  </si>
  <si>
    <t>うち高齢者</t>
  </si>
  <si>
    <t>世帯人員計</t>
  </si>
  <si>
    <t>【内訳】</t>
  </si>
  <si>
    <t>消費者金融</t>
  </si>
  <si>
    <t>高校生</t>
  </si>
  <si>
    <t>中学生</t>
  </si>
  <si>
    <t>小学生</t>
  </si>
  <si>
    <t>未就学児</t>
  </si>
  <si>
    <t>お小遣い・仕送り生活費</t>
  </si>
  <si>
    <t>通学交通費</t>
  </si>
  <si>
    <t>備　考</t>
  </si>
  <si>
    <r>
      <t>社会保険料</t>
    </r>
    <r>
      <rPr>
        <sz val="8"/>
        <rFont val="ＭＳ Ｐゴシック"/>
        <family val="3"/>
      </rPr>
      <t>（国保・国民年金等）</t>
    </r>
  </si>
  <si>
    <t>大学生等</t>
  </si>
  <si>
    <t>たばこ・お小遣い</t>
  </si>
  <si>
    <t>医療費・介護費等</t>
  </si>
  <si>
    <t>自動車ローン</t>
  </si>
  <si>
    <t>基本収入</t>
  </si>
  <si>
    <r>
      <t>クレジット</t>
    </r>
    <r>
      <rPr>
        <sz val="9"/>
        <rFont val="ＭＳ Ｐゴシック"/>
        <family val="3"/>
      </rPr>
      <t>（ｷｬｯｼﾝｸﾞ・物品）</t>
    </r>
  </si>
  <si>
    <r>
      <t>貯蓄型保険</t>
    </r>
    <r>
      <rPr>
        <sz val="8"/>
        <rFont val="ＭＳ Ｐゴシック"/>
        <family val="3"/>
      </rPr>
      <t>（学資・年金保険等）</t>
    </r>
  </si>
  <si>
    <r>
      <t>掛捨型保険</t>
    </r>
    <r>
      <rPr>
        <sz val="8"/>
        <rFont val="ＭＳ Ｐゴシック"/>
        <family val="3"/>
      </rPr>
      <t>（車・火災等）</t>
    </r>
  </si>
  <si>
    <t>教育等費用</t>
  </si>
  <si>
    <t>学費・保育料・給食費等</t>
  </si>
  <si>
    <t>維持費・修理費・更新費</t>
  </si>
  <si>
    <r>
      <t>臨時収入・</t>
    </r>
    <r>
      <rPr>
        <sz val="11"/>
        <rFont val="ＭＳ Ｐゴシック"/>
        <family val="3"/>
      </rPr>
      <t>賞与</t>
    </r>
  </si>
  <si>
    <t>相談者氏名</t>
  </si>
  <si>
    <t>担当相談員名</t>
  </si>
  <si>
    <t>援助収入や手当等の収入（毎月以外）</t>
  </si>
  <si>
    <t>援助収入や手当等の収入（毎月）</t>
  </si>
  <si>
    <r>
      <t>税金</t>
    </r>
    <r>
      <rPr>
        <sz val="7"/>
        <rFont val="ＭＳ Ｐゴシック"/>
        <family val="3"/>
      </rPr>
      <t>（住民税・固定資産税・自動車税等）</t>
    </r>
  </si>
  <si>
    <r>
      <t>滞納生活費</t>
    </r>
    <r>
      <rPr>
        <sz val="8"/>
        <rFont val="ＭＳ Ｐゴシック"/>
        <family val="3"/>
      </rPr>
      <t>（家賃・光熱水費等）</t>
    </r>
  </si>
  <si>
    <r>
      <t>未成</t>
    </r>
    <r>
      <rPr>
        <sz val="11"/>
        <rFont val="ＭＳ Ｐゴシック"/>
        <family val="3"/>
      </rPr>
      <t>年(下記以外)</t>
    </r>
  </si>
  <si>
    <r>
      <t>預貯金</t>
    </r>
    <r>
      <rPr>
        <sz val="11"/>
        <rFont val="ＭＳ Ｐゴシック"/>
        <family val="3"/>
      </rPr>
      <t>取崩し</t>
    </r>
  </si>
  <si>
    <t>同居者(　　)</t>
  </si>
  <si>
    <t>3．相談時家計表</t>
  </si>
  <si>
    <t>(　　　　　年　　　月作成)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</si>
</sst>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;[Red]0"/>
    <numFmt numFmtId="181" formatCode="0.0;[Red]0.0"/>
    <numFmt numFmtId="182" formatCode="0.000%"/>
    <numFmt numFmtId="183" formatCode="0.0000000"/>
    <numFmt numFmtId="184" formatCode="0.000000"/>
    <numFmt numFmtId="185" formatCode="0.00000"/>
    <numFmt numFmtId="186" formatCode="0.0000%"/>
    <numFmt numFmtId="187" formatCode="0.00000%"/>
    <numFmt numFmtId="188" formatCode="0.000000000"/>
    <numFmt numFmtId="189" formatCode="0.00000000"/>
    <numFmt numFmtId="190" formatCode="0_ "/>
    <numFmt numFmtId="191" formatCode="#,##0.0;[Red]\-#,##0.0"/>
    <numFmt numFmtId="192" formatCode="[&lt;=999]000;[&lt;=9999]000\-00;000\-0000"/>
    <numFmt numFmtId="193" formatCode="#,##0_);[Red]\(#,##0\)"/>
    <numFmt numFmtId="194" formatCode="#,##0_ ;[Red]\-#,##0\ "/>
    <numFmt numFmtId="195" formatCode="0.0_ "/>
    <numFmt numFmtId="196" formatCode="0.00_ "/>
    <numFmt numFmtId="197" formatCode="0.000_ "/>
    <numFmt numFmtId="198" formatCode="0.0000_ "/>
    <numFmt numFmtId="199" formatCode="0.00000_ "/>
    <numFmt numFmtId="200" formatCode="#,##0_ "/>
    <numFmt numFmtId="201" formatCode="#,##0\ &quot;人&quot;"/>
    <numFmt numFmtId="202" formatCode="General&quot;年&quot;"/>
    <numFmt numFmtId="203" formatCode="&quot;平成&quot;General&quot;年&quot;"/>
    <numFmt numFmtId="204" formatCode="General&quot;月&quot;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PｺﾞｼｯｸE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6"/>
      <name val="HGPｺﾞｼｯｸE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left" vertical="center"/>
    </xf>
    <xf numFmtId="38" fontId="0" fillId="0" borderId="12" xfId="49" applyFont="1" applyBorder="1" applyAlignment="1">
      <alignment horizontal="left" vertical="center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8" fontId="12" fillId="0" borderId="13" xfId="49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38" fontId="9" fillId="0" borderId="19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9" fillId="0" borderId="20" xfId="49" applyFont="1" applyBorder="1" applyAlignment="1">
      <alignment horizontal="right" vertical="center"/>
    </xf>
    <xf numFmtId="38" fontId="9" fillId="0" borderId="21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38" fontId="9" fillId="0" borderId="26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201" fontId="16" fillId="0" borderId="36" xfId="49" applyNumberFormat="1" applyFont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 shrinkToFit="1"/>
    </xf>
    <xf numFmtId="201" fontId="16" fillId="0" borderId="38" xfId="49" applyNumberFormat="1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37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shrinkToFit="1"/>
    </xf>
    <xf numFmtId="201" fontId="16" fillId="0" borderId="40" xfId="49" applyNumberFormat="1" applyFont="1" applyBorder="1" applyAlignment="1">
      <alignment horizontal="center" vertical="center" shrinkToFit="1"/>
    </xf>
    <xf numFmtId="38" fontId="9" fillId="0" borderId="18" xfId="49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42" xfId="49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9" fillId="0" borderId="24" xfId="49" applyFont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8" fontId="9" fillId="33" borderId="22" xfId="49" applyFont="1" applyFill="1" applyBorder="1" applyAlignment="1">
      <alignment vertical="center"/>
    </xf>
    <xf numFmtId="38" fontId="9" fillId="0" borderId="25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38" fontId="0" fillId="0" borderId="10" xfId="0" applyNumberFormat="1" applyFont="1" applyBorder="1" applyAlignment="1">
      <alignment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9" fillId="0" borderId="43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9" fillId="0" borderId="47" xfId="49" applyFont="1" applyFill="1" applyBorder="1" applyAlignment="1">
      <alignment horizontal="right" vertical="center"/>
    </xf>
    <xf numFmtId="38" fontId="9" fillId="0" borderId="48" xfId="49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9" fillId="0" borderId="24" xfId="49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38" fontId="9" fillId="0" borderId="43" xfId="49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323850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8100"/>
          <a:ext cx="276225" cy="209550"/>
        </a:xfrm>
        <a:prstGeom prst="rect">
          <a:avLst/>
        </a:prstGeom>
        <a:solidFill>
          <a:srgbClr val="F2F2F2"/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</a:p>
      </xdr:txBody>
    </xdr:sp>
    <xdr:clientData/>
  </xdr:twoCellAnchor>
  <xdr:twoCellAnchor>
    <xdr:from>
      <xdr:col>0</xdr:col>
      <xdr:colOff>323850</xdr:colOff>
      <xdr:row>0</xdr:row>
      <xdr:rowOff>38100</xdr:rowOff>
    </xdr:from>
    <xdr:to>
      <xdr:col>1</xdr:col>
      <xdr:colOff>361950</xdr:colOff>
      <xdr:row>0</xdr:row>
      <xdr:rowOff>247650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3850" y="38100"/>
          <a:ext cx="914400" cy="209550"/>
        </a:xfrm>
        <a:prstGeom prst="rect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SheetLayoutView="100" zoomScalePageLayoutView="0" workbookViewId="0" topLeftCell="A1">
      <selection activeCell="B6" sqref="B6"/>
    </sheetView>
  </sheetViews>
  <sheetFormatPr defaultColWidth="9.00390625" defaultRowHeight="18" customHeight="1"/>
  <cols>
    <col min="1" max="1" width="11.50390625" style="39" customWidth="1"/>
    <col min="2" max="2" width="19.00390625" style="39" customWidth="1"/>
    <col min="3" max="3" width="10.875" style="41" customWidth="1"/>
    <col min="4" max="4" width="0.74609375" style="41" customWidth="1"/>
    <col min="5" max="5" width="22.875" style="47" customWidth="1"/>
    <col min="6" max="6" width="10.875" style="90" customWidth="1"/>
    <col min="7" max="7" width="10.875" style="91" customWidth="1"/>
    <col min="8" max="8" width="1.00390625" style="50" customWidth="1"/>
    <col min="9" max="9" width="19.00390625" style="47" customWidth="1"/>
    <col min="10" max="10" width="14.375" style="47" customWidth="1"/>
    <col min="11" max="16384" width="9.00390625" style="39" customWidth="1"/>
  </cols>
  <sheetData>
    <row r="1" spans="1:10" s="35" customFormat="1" ht="19.5" thickBot="1">
      <c r="A1" s="2"/>
      <c r="B1" s="2"/>
      <c r="C1" s="92" t="s">
        <v>98</v>
      </c>
      <c r="D1" s="2"/>
      <c r="E1" s="2"/>
      <c r="F1" s="18" t="s">
        <v>99</v>
      </c>
      <c r="G1" s="2"/>
      <c r="H1" s="3"/>
      <c r="I1" s="34"/>
      <c r="J1" s="34"/>
    </row>
    <row r="2" spans="1:10" ht="14.25" thickBot="1">
      <c r="A2" s="21" t="s">
        <v>89</v>
      </c>
      <c r="B2" s="36"/>
      <c r="C2" s="21"/>
      <c r="D2" s="37"/>
      <c r="E2" s="98" t="s">
        <v>1</v>
      </c>
      <c r="F2" s="99"/>
      <c r="G2" s="100"/>
      <c r="H2" s="38"/>
      <c r="I2" s="1" t="s">
        <v>75</v>
      </c>
      <c r="J2" s="37"/>
    </row>
    <row r="3" spans="1:9" ht="14.25" thickBot="1">
      <c r="A3" s="22" t="s">
        <v>90</v>
      </c>
      <c r="B3" s="40"/>
      <c r="D3" s="42"/>
      <c r="E3" s="43" t="s">
        <v>5</v>
      </c>
      <c r="F3" s="44" t="s">
        <v>4</v>
      </c>
      <c r="G3" s="45" t="s">
        <v>50</v>
      </c>
      <c r="H3" s="46"/>
      <c r="I3" s="16"/>
    </row>
    <row r="4" spans="1:11" ht="18" customHeight="1" thickBot="1">
      <c r="A4" s="48"/>
      <c r="B4" s="48"/>
      <c r="C4" s="49"/>
      <c r="D4" s="50"/>
      <c r="E4" s="94" t="s">
        <v>8</v>
      </c>
      <c r="F4" s="95"/>
      <c r="G4" s="26">
        <f>SUM(G5)</f>
        <v>0</v>
      </c>
      <c r="H4" s="51"/>
      <c r="I4" s="16"/>
      <c r="J4" s="101"/>
      <c r="K4" s="101"/>
    </row>
    <row r="5" spans="1:11" ht="18" customHeight="1" thickTop="1">
      <c r="A5" s="52" t="s">
        <v>63</v>
      </c>
      <c r="B5" s="53" t="s">
        <v>66</v>
      </c>
      <c r="C5" s="54">
        <v>0</v>
      </c>
      <c r="D5" s="50"/>
      <c r="E5" s="4" t="s">
        <v>21</v>
      </c>
      <c r="F5" s="23"/>
      <c r="G5" s="96">
        <f>F5+F6+F7</f>
        <v>0</v>
      </c>
      <c r="H5" s="55"/>
      <c r="I5" s="16"/>
      <c r="J5" s="34"/>
      <c r="K5" s="56"/>
    </row>
    <row r="6" spans="1:11" ht="18" customHeight="1">
      <c r="A6" s="57" t="s">
        <v>67</v>
      </c>
      <c r="B6" s="21" t="s">
        <v>64</v>
      </c>
      <c r="C6" s="58">
        <v>0</v>
      </c>
      <c r="E6" s="5" t="s">
        <v>22</v>
      </c>
      <c r="F6" s="24"/>
      <c r="G6" s="102"/>
      <c r="H6" s="55"/>
      <c r="I6" s="16"/>
      <c r="J6" s="34"/>
      <c r="K6" s="56"/>
    </row>
    <row r="7" spans="1:11" ht="18" customHeight="1" thickBot="1">
      <c r="A7" s="59"/>
      <c r="B7" s="60" t="s">
        <v>65</v>
      </c>
      <c r="C7" s="58">
        <v>0</v>
      </c>
      <c r="E7" s="6" t="s">
        <v>87</v>
      </c>
      <c r="F7" s="24"/>
      <c r="G7" s="103"/>
      <c r="H7" s="55"/>
      <c r="I7" s="16"/>
      <c r="J7" s="34"/>
      <c r="K7" s="56"/>
    </row>
    <row r="8" spans="1:11" ht="18" customHeight="1" thickBot="1">
      <c r="A8" s="59"/>
      <c r="B8" s="32" t="s">
        <v>95</v>
      </c>
      <c r="C8" s="58">
        <v>0</v>
      </c>
      <c r="E8" s="94" t="s">
        <v>7</v>
      </c>
      <c r="F8" s="95"/>
      <c r="G8" s="26">
        <f>SUM(G9:G16)</f>
        <v>0</v>
      </c>
      <c r="H8" s="51"/>
      <c r="I8" s="16"/>
      <c r="J8" s="34"/>
      <c r="K8" s="56"/>
    </row>
    <row r="9" spans="1:11" ht="18" customHeight="1">
      <c r="A9" s="59"/>
      <c r="B9" s="32" t="s">
        <v>77</v>
      </c>
      <c r="C9" s="58">
        <v>0</v>
      </c>
      <c r="E9" s="7" t="s">
        <v>10</v>
      </c>
      <c r="F9" s="24"/>
      <c r="G9" s="96">
        <f>F9+F10</f>
        <v>0</v>
      </c>
      <c r="H9" s="55"/>
      <c r="I9" s="16"/>
      <c r="J9" s="34"/>
      <c r="K9" s="56"/>
    </row>
    <row r="10" spans="1:11" ht="18" customHeight="1">
      <c r="A10" s="59"/>
      <c r="B10" s="32" t="s">
        <v>69</v>
      </c>
      <c r="C10" s="58">
        <v>0</v>
      </c>
      <c r="E10" s="8" t="s">
        <v>11</v>
      </c>
      <c r="F10" s="24"/>
      <c r="G10" s="97"/>
      <c r="H10" s="55"/>
      <c r="I10" s="16"/>
      <c r="J10" s="34"/>
      <c r="K10" s="56"/>
    </row>
    <row r="11" spans="1:11" ht="18" customHeight="1">
      <c r="A11" s="61"/>
      <c r="B11" s="32" t="s">
        <v>70</v>
      </c>
      <c r="C11" s="58">
        <v>0</v>
      </c>
      <c r="E11" s="8" t="s">
        <v>14</v>
      </c>
      <c r="F11" s="24"/>
      <c r="G11" s="108">
        <f>F11+F12+F13</f>
        <v>0</v>
      </c>
      <c r="H11" s="55"/>
      <c r="I11" s="16"/>
      <c r="J11" s="34"/>
      <c r="K11" s="56"/>
    </row>
    <row r="12" spans="1:11" ht="18" customHeight="1">
      <c r="A12" s="61"/>
      <c r="B12" s="32" t="s">
        <v>71</v>
      </c>
      <c r="C12" s="58">
        <v>0</v>
      </c>
      <c r="E12" s="8" t="s">
        <v>15</v>
      </c>
      <c r="F12" s="25"/>
      <c r="G12" s="102"/>
      <c r="H12" s="55"/>
      <c r="I12" s="16"/>
      <c r="J12" s="34"/>
      <c r="K12" s="56"/>
    </row>
    <row r="13" spans="1:9" ht="18" customHeight="1" thickBot="1">
      <c r="A13" s="62"/>
      <c r="B13" s="63" t="s">
        <v>72</v>
      </c>
      <c r="C13" s="64">
        <v>0</v>
      </c>
      <c r="D13" s="50"/>
      <c r="E13" s="8" t="s">
        <v>17</v>
      </c>
      <c r="F13" s="65"/>
      <c r="G13" s="97"/>
      <c r="H13" s="55"/>
      <c r="I13" s="16"/>
    </row>
    <row r="14" spans="1:11" s="47" customFormat="1" ht="18" customHeight="1" thickBot="1" thickTop="1">
      <c r="A14" s="66"/>
      <c r="B14" s="66"/>
      <c r="C14" s="67"/>
      <c r="D14" s="41"/>
      <c r="E14" s="8" t="s">
        <v>18</v>
      </c>
      <c r="F14" s="23"/>
      <c r="G14" s="27">
        <f>F14</f>
        <v>0</v>
      </c>
      <c r="H14" s="51"/>
      <c r="I14" s="16"/>
      <c r="K14" s="39"/>
    </row>
    <row r="15" spans="1:11" s="47" customFormat="1" ht="18" customHeight="1">
      <c r="A15" s="98" t="s">
        <v>0</v>
      </c>
      <c r="B15" s="99"/>
      <c r="C15" s="100"/>
      <c r="D15" s="41"/>
      <c r="E15" s="8" t="s">
        <v>45</v>
      </c>
      <c r="F15" s="24"/>
      <c r="G15" s="28">
        <f>F15</f>
        <v>0</v>
      </c>
      <c r="H15" s="51"/>
      <c r="I15" s="16"/>
      <c r="K15" s="39"/>
    </row>
    <row r="16" spans="1:11" s="47" customFormat="1" ht="18" customHeight="1" thickBot="1">
      <c r="A16" s="43" t="s">
        <v>2</v>
      </c>
      <c r="B16" s="68" t="s">
        <v>3</v>
      </c>
      <c r="C16" s="69" t="s">
        <v>4</v>
      </c>
      <c r="D16" s="41"/>
      <c r="E16" s="9" t="s">
        <v>79</v>
      </c>
      <c r="F16" s="25"/>
      <c r="G16" s="29">
        <f>F16</f>
        <v>0</v>
      </c>
      <c r="H16" s="51"/>
      <c r="I16" s="16"/>
      <c r="K16" s="39"/>
    </row>
    <row r="17" spans="1:11" s="47" customFormat="1" ht="18" customHeight="1" thickBot="1">
      <c r="A17" s="110" t="s">
        <v>6</v>
      </c>
      <c r="B17" s="111"/>
      <c r="C17" s="70"/>
      <c r="D17" s="41"/>
      <c r="E17" s="94" t="s">
        <v>62</v>
      </c>
      <c r="F17" s="95"/>
      <c r="G17" s="26">
        <f>SUM(G18:G22)</f>
        <v>0</v>
      </c>
      <c r="H17" s="51"/>
      <c r="I17" s="16"/>
      <c r="K17" s="39"/>
    </row>
    <row r="18" spans="1:11" s="47" customFormat="1" ht="18" customHeight="1" thickBot="1">
      <c r="A18" s="104" t="s">
        <v>81</v>
      </c>
      <c r="B18" s="105"/>
      <c r="C18" s="26">
        <f>SUM(C19:C27)</f>
        <v>0</v>
      </c>
      <c r="D18" s="50"/>
      <c r="E18" s="4" t="s">
        <v>48</v>
      </c>
      <c r="F18" s="23"/>
      <c r="G18" s="27">
        <f>F18</f>
        <v>0</v>
      </c>
      <c r="H18" s="51"/>
      <c r="I18" s="16"/>
      <c r="K18" s="39"/>
    </row>
    <row r="19" spans="1:11" s="47" customFormat="1" ht="18" customHeight="1">
      <c r="A19" s="106" t="s">
        <v>9</v>
      </c>
      <c r="B19" s="71" t="s">
        <v>43</v>
      </c>
      <c r="C19" s="27"/>
      <c r="D19" s="41"/>
      <c r="E19" s="5" t="s">
        <v>49</v>
      </c>
      <c r="F19" s="24"/>
      <c r="G19" s="108">
        <f>F19+F20+F21+F22</f>
        <v>0</v>
      </c>
      <c r="H19" s="55"/>
      <c r="I19" s="16"/>
      <c r="K19" s="39"/>
    </row>
    <row r="20" spans="1:11" s="47" customFormat="1" ht="18" customHeight="1">
      <c r="A20" s="107"/>
      <c r="B20" s="71" t="s">
        <v>44</v>
      </c>
      <c r="C20" s="72"/>
      <c r="D20" s="41"/>
      <c r="E20" s="5" t="s">
        <v>23</v>
      </c>
      <c r="F20" s="24"/>
      <c r="G20" s="102"/>
      <c r="H20" s="55"/>
      <c r="I20" s="16"/>
      <c r="K20" s="39"/>
    </row>
    <row r="21" spans="1:11" s="47" customFormat="1" ht="18" customHeight="1">
      <c r="A21" s="109" t="s">
        <v>13</v>
      </c>
      <c r="B21" s="71" t="s">
        <v>43</v>
      </c>
      <c r="C21" s="72"/>
      <c r="D21" s="41"/>
      <c r="E21" s="5" t="s">
        <v>24</v>
      </c>
      <c r="F21" s="24"/>
      <c r="G21" s="102"/>
      <c r="H21" s="55"/>
      <c r="I21" s="16"/>
      <c r="K21" s="39"/>
    </row>
    <row r="22" spans="1:11" s="47" customFormat="1" ht="18" customHeight="1" thickBot="1">
      <c r="A22" s="107"/>
      <c r="B22" s="71" t="s">
        <v>44</v>
      </c>
      <c r="C22" s="72"/>
      <c r="D22" s="41"/>
      <c r="E22" s="6" t="s">
        <v>25</v>
      </c>
      <c r="F22" s="25"/>
      <c r="G22" s="103"/>
      <c r="H22" s="55"/>
      <c r="I22" s="16"/>
      <c r="K22" s="39"/>
    </row>
    <row r="23" spans="1:11" s="47" customFormat="1" ht="18" customHeight="1" thickBot="1">
      <c r="A23" s="73"/>
      <c r="B23" s="20"/>
      <c r="C23" s="72"/>
      <c r="D23" s="41"/>
      <c r="E23" s="94" t="s">
        <v>85</v>
      </c>
      <c r="F23" s="95"/>
      <c r="G23" s="26">
        <f>SUM(G24)</f>
        <v>0</v>
      </c>
      <c r="H23" s="51"/>
      <c r="I23" s="16"/>
      <c r="K23" s="39"/>
    </row>
    <row r="24" spans="1:11" s="47" customFormat="1" ht="18" customHeight="1">
      <c r="A24" s="74" t="s">
        <v>9</v>
      </c>
      <c r="B24" s="20" t="s">
        <v>20</v>
      </c>
      <c r="C24" s="72"/>
      <c r="D24" s="41"/>
      <c r="E24" s="4" t="s">
        <v>86</v>
      </c>
      <c r="F24" s="23"/>
      <c r="G24" s="96">
        <f>SUM(F24:F28)</f>
        <v>0</v>
      </c>
      <c r="H24" s="55"/>
      <c r="I24" s="16"/>
      <c r="K24" s="39"/>
    </row>
    <row r="25" spans="1:11" s="47" customFormat="1" ht="18" customHeight="1">
      <c r="A25" s="74" t="s">
        <v>13</v>
      </c>
      <c r="B25" s="20" t="s">
        <v>20</v>
      </c>
      <c r="C25" s="72"/>
      <c r="D25" s="41"/>
      <c r="E25" s="4" t="s">
        <v>56</v>
      </c>
      <c r="F25" s="23"/>
      <c r="G25" s="102"/>
      <c r="H25" s="55"/>
      <c r="I25" s="16"/>
      <c r="K25" s="39"/>
    </row>
    <row r="26" spans="1:11" s="47" customFormat="1" ht="18" customHeight="1">
      <c r="A26" s="74" t="s">
        <v>97</v>
      </c>
      <c r="B26" s="20" t="s">
        <v>20</v>
      </c>
      <c r="C26" s="72"/>
      <c r="D26" s="41"/>
      <c r="E26" s="5" t="s">
        <v>74</v>
      </c>
      <c r="F26" s="24"/>
      <c r="G26" s="102"/>
      <c r="H26" s="55"/>
      <c r="I26" s="16"/>
      <c r="K26" s="39"/>
    </row>
    <row r="27" spans="1:11" s="47" customFormat="1" ht="18" customHeight="1" thickBot="1">
      <c r="A27" s="74"/>
      <c r="B27" s="20"/>
      <c r="C27" s="72"/>
      <c r="D27" s="41"/>
      <c r="E27" s="5" t="s">
        <v>26</v>
      </c>
      <c r="F27" s="24"/>
      <c r="G27" s="102"/>
      <c r="H27" s="55"/>
      <c r="I27" s="16"/>
      <c r="K27" s="39"/>
    </row>
    <row r="28" spans="1:11" s="47" customFormat="1" ht="18" customHeight="1" thickBot="1">
      <c r="A28" s="104" t="s">
        <v>88</v>
      </c>
      <c r="B28" s="105"/>
      <c r="C28" s="26">
        <f>SUM(C29:C32)</f>
        <v>0</v>
      </c>
      <c r="D28" s="41"/>
      <c r="E28" s="75" t="s">
        <v>73</v>
      </c>
      <c r="F28" s="25"/>
      <c r="G28" s="103"/>
      <c r="H28" s="55"/>
      <c r="I28" s="16"/>
      <c r="K28" s="39"/>
    </row>
    <row r="29" spans="1:11" s="47" customFormat="1" ht="18" customHeight="1" thickBot="1">
      <c r="A29" s="76" t="s">
        <v>9</v>
      </c>
      <c r="B29" s="71" t="s">
        <v>52</v>
      </c>
      <c r="C29" s="77"/>
      <c r="D29" s="41"/>
      <c r="E29" s="94" t="s">
        <v>27</v>
      </c>
      <c r="F29" s="95"/>
      <c r="G29" s="26">
        <f>SUM(G30)</f>
        <v>0</v>
      </c>
      <c r="H29" s="51"/>
      <c r="I29" s="16"/>
      <c r="K29" s="39"/>
    </row>
    <row r="30" spans="1:11" s="47" customFormat="1" ht="18" customHeight="1">
      <c r="A30" s="74"/>
      <c r="B30" s="20"/>
      <c r="C30" s="72"/>
      <c r="D30" s="41"/>
      <c r="E30" s="4" t="s">
        <v>46</v>
      </c>
      <c r="F30" s="23"/>
      <c r="G30" s="96">
        <f>F30+F31+F32</f>
        <v>0</v>
      </c>
      <c r="H30" s="55"/>
      <c r="I30" s="16"/>
      <c r="K30" s="39"/>
    </row>
    <row r="31" spans="1:11" s="47" customFormat="1" ht="18" customHeight="1">
      <c r="A31" s="74" t="s">
        <v>13</v>
      </c>
      <c r="B31" s="20"/>
      <c r="C31" s="72"/>
      <c r="D31" s="41"/>
      <c r="E31" s="5" t="s">
        <v>47</v>
      </c>
      <c r="F31" s="23"/>
      <c r="G31" s="102"/>
      <c r="H31" s="55"/>
      <c r="I31" s="16"/>
      <c r="K31" s="39"/>
    </row>
    <row r="32" spans="1:11" s="47" customFormat="1" ht="18" customHeight="1" thickBot="1">
      <c r="A32" s="78"/>
      <c r="B32" s="79"/>
      <c r="C32" s="80"/>
      <c r="D32" s="41"/>
      <c r="E32" s="6"/>
      <c r="F32" s="24"/>
      <c r="G32" s="103"/>
      <c r="H32" s="55"/>
      <c r="I32" s="16"/>
      <c r="K32" s="39"/>
    </row>
    <row r="33" spans="1:11" s="47" customFormat="1" ht="18" customHeight="1" thickBot="1">
      <c r="A33" s="112" t="s">
        <v>92</v>
      </c>
      <c r="B33" s="113"/>
      <c r="C33" s="26">
        <f>SUM(C34:C38)</f>
        <v>0</v>
      </c>
      <c r="D33" s="50"/>
      <c r="E33" s="94" t="s">
        <v>16</v>
      </c>
      <c r="F33" s="95"/>
      <c r="G33" s="26">
        <f>SUM(G34)</f>
        <v>0</v>
      </c>
      <c r="H33" s="51"/>
      <c r="I33" s="16"/>
      <c r="K33" s="39"/>
    </row>
    <row r="34" spans="1:11" s="47" customFormat="1" ht="18" customHeight="1">
      <c r="A34" s="14"/>
      <c r="B34" s="71" t="s">
        <v>28</v>
      </c>
      <c r="C34" s="77"/>
      <c r="D34" s="41"/>
      <c r="E34" s="10" t="s">
        <v>29</v>
      </c>
      <c r="F34" s="23"/>
      <c r="G34" s="96">
        <f>SUM(F34:F37)</f>
        <v>0</v>
      </c>
      <c r="H34" s="55"/>
      <c r="I34" s="16"/>
      <c r="K34" s="39"/>
    </row>
    <row r="35" spans="1:11" s="47" customFormat="1" ht="18" customHeight="1">
      <c r="A35" s="15"/>
      <c r="B35" s="20" t="s">
        <v>30</v>
      </c>
      <c r="C35" s="72"/>
      <c r="D35" s="41"/>
      <c r="E35" s="5" t="s">
        <v>78</v>
      </c>
      <c r="F35" s="24"/>
      <c r="G35" s="102"/>
      <c r="H35" s="55"/>
      <c r="I35" s="16"/>
      <c r="K35" s="39"/>
    </row>
    <row r="36" spans="1:11" s="47" customFormat="1" ht="18" customHeight="1">
      <c r="A36" s="15"/>
      <c r="B36" s="20" t="s">
        <v>53</v>
      </c>
      <c r="C36" s="72"/>
      <c r="D36" s="41"/>
      <c r="E36" s="6"/>
      <c r="F36" s="24"/>
      <c r="G36" s="102"/>
      <c r="H36" s="55"/>
      <c r="I36" s="16"/>
      <c r="K36" s="39"/>
    </row>
    <row r="37" spans="1:11" s="47" customFormat="1" ht="18" customHeight="1" thickBot="1">
      <c r="A37" s="15"/>
      <c r="B37" s="20" t="s">
        <v>33</v>
      </c>
      <c r="C37" s="72"/>
      <c r="D37" s="41"/>
      <c r="E37" s="81"/>
      <c r="F37" s="24"/>
      <c r="G37" s="103"/>
      <c r="H37" s="55"/>
      <c r="I37" s="16"/>
      <c r="K37" s="39"/>
    </row>
    <row r="38" spans="1:11" s="47" customFormat="1" ht="18" customHeight="1" thickBot="1">
      <c r="A38" s="15"/>
      <c r="B38" s="20"/>
      <c r="C38" s="72"/>
      <c r="D38" s="41"/>
      <c r="E38" s="94" t="s">
        <v>55</v>
      </c>
      <c r="F38" s="95"/>
      <c r="G38" s="26">
        <f>SUM(G39:G45)</f>
        <v>0</v>
      </c>
      <c r="H38" s="51"/>
      <c r="I38" s="16"/>
      <c r="K38" s="39"/>
    </row>
    <row r="39" spans="1:11" s="47" customFormat="1" ht="18" customHeight="1" thickBot="1">
      <c r="A39" s="112" t="s">
        <v>91</v>
      </c>
      <c r="B39" s="113"/>
      <c r="C39" s="26">
        <f>SUM(C40:C45)</f>
        <v>0</v>
      </c>
      <c r="D39" s="41"/>
      <c r="E39" s="4" t="s">
        <v>93</v>
      </c>
      <c r="F39" s="23"/>
      <c r="G39" s="96">
        <f>SUM(F39:F41)</f>
        <v>0</v>
      </c>
      <c r="H39" s="55"/>
      <c r="I39" s="82"/>
      <c r="K39" s="39"/>
    </row>
    <row r="40" spans="1:11" s="47" customFormat="1" ht="18" customHeight="1">
      <c r="A40" s="15"/>
      <c r="B40" s="20" t="s">
        <v>31</v>
      </c>
      <c r="C40" s="72"/>
      <c r="D40" s="41"/>
      <c r="E40" s="11" t="s">
        <v>76</v>
      </c>
      <c r="F40" s="23"/>
      <c r="G40" s="102"/>
      <c r="H40" s="83"/>
      <c r="I40" s="82"/>
      <c r="K40" s="39"/>
    </row>
    <row r="41" spans="1:11" s="47" customFormat="1" ht="18" customHeight="1">
      <c r="A41" s="15"/>
      <c r="B41" s="20" t="s">
        <v>32</v>
      </c>
      <c r="C41" s="72"/>
      <c r="D41" s="41"/>
      <c r="E41" s="11"/>
      <c r="F41" s="24"/>
      <c r="G41" s="97"/>
      <c r="H41" s="83"/>
      <c r="I41" s="82"/>
      <c r="K41" s="39"/>
    </row>
    <row r="42" spans="1:11" s="47" customFormat="1" ht="18" customHeight="1">
      <c r="A42" s="15"/>
      <c r="B42" s="20" t="s">
        <v>33</v>
      </c>
      <c r="C42" s="72"/>
      <c r="D42" s="41"/>
      <c r="E42" s="12" t="s">
        <v>83</v>
      </c>
      <c r="F42" s="24"/>
      <c r="G42" s="108">
        <f>SUM(F42:F45)</f>
        <v>0</v>
      </c>
      <c r="H42" s="55"/>
      <c r="I42" s="82"/>
      <c r="K42" s="39"/>
    </row>
    <row r="43" spans="1:11" s="47" customFormat="1" ht="18" customHeight="1">
      <c r="A43" s="15"/>
      <c r="B43" s="20"/>
      <c r="C43" s="72"/>
      <c r="D43" s="41"/>
      <c r="E43" s="12" t="s">
        <v>84</v>
      </c>
      <c r="F43" s="24"/>
      <c r="G43" s="102"/>
      <c r="H43" s="83"/>
      <c r="I43" s="82"/>
      <c r="K43" s="39"/>
    </row>
    <row r="44" spans="1:11" s="47" customFormat="1" ht="18" customHeight="1">
      <c r="A44" s="15"/>
      <c r="B44" s="20" t="s">
        <v>57</v>
      </c>
      <c r="C44" s="72"/>
      <c r="D44" s="41"/>
      <c r="E44" s="12" t="s">
        <v>58</v>
      </c>
      <c r="F44" s="24"/>
      <c r="G44" s="102"/>
      <c r="H44" s="83"/>
      <c r="I44" s="82"/>
      <c r="K44" s="39"/>
    </row>
    <row r="45" spans="1:9" ht="18" customHeight="1" thickBot="1">
      <c r="A45" s="15"/>
      <c r="B45" s="20"/>
      <c r="C45" s="72"/>
      <c r="E45" s="12"/>
      <c r="F45" s="23"/>
      <c r="G45" s="97"/>
      <c r="H45" s="83"/>
      <c r="I45" s="84" t="s">
        <v>51</v>
      </c>
    </row>
    <row r="46" spans="1:9" ht="18" customHeight="1" thickBot="1">
      <c r="A46" s="104" t="s">
        <v>12</v>
      </c>
      <c r="B46" s="105"/>
      <c r="C46" s="26">
        <f>SUM(C47:C56)</f>
        <v>0</v>
      </c>
      <c r="D46" s="50"/>
      <c r="E46" s="94" t="s">
        <v>19</v>
      </c>
      <c r="F46" s="95"/>
      <c r="G46" s="26">
        <f>SUM(G47:G56)</f>
        <v>0</v>
      </c>
      <c r="H46" s="51"/>
      <c r="I46" s="93">
        <f>G58-G46</f>
        <v>0</v>
      </c>
    </row>
    <row r="47" spans="1:9" ht="18" customHeight="1">
      <c r="A47" s="76" t="s">
        <v>12</v>
      </c>
      <c r="B47" s="71" t="s">
        <v>61</v>
      </c>
      <c r="C47" s="77"/>
      <c r="E47" s="5" t="s">
        <v>35</v>
      </c>
      <c r="F47" s="23"/>
      <c r="G47" s="120">
        <f>SUM(F47:F48)</f>
        <v>0</v>
      </c>
      <c r="H47" s="51"/>
      <c r="I47" s="16"/>
    </row>
    <row r="48" spans="1:9" ht="18" customHeight="1">
      <c r="A48" s="74" t="s">
        <v>12</v>
      </c>
      <c r="B48" s="20" t="s">
        <v>61</v>
      </c>
      <c r="C48" s="72"/>
      <c r="E48" s="5" t="s">
        <v>80</v>
      </c>
      <c r="F48" s="24"/>
      <c r="G48" s="121"/>
      <c r="H48" s="51"/>
      <c r="I48" s="16"/>
    </row>
    <row r="49" spans="1:9" ht="18" customHeight="1">
      <c r="A49" s="74" t="s">
        <v>12</v>
      </c>
      <c r="B49" s="20" t="s">
        <v>61</v>
      </c>
      <c r="C49" s="72"/>
      <c r="E49" s="4" t="s">
        <v>34</v>
      </c>
      <c r="F49" s="24"/>
      <c r="G49" s="108">
        <f>SUM(F49:F51)</f>
        <v>0</v>
      </c>
      <c r="H49" s="55"/>
      <c r="I49" s="16"/>
    </row>
    <row r="50" spans="1:9" ht="18" customHeight="1">
      <c r="A50" s="74" t="s">
        <v>12</v>
      </c>
      <c r="B50" s="20" t="s">
        <v>61</v>
      </c>
      <c r="C50" s="72"/>
      <c r="E50" s="5" t="s">
        <v>68</v>
      </c>
      <c r="F50" s="24"/>
      <c r="G50" s="102"/>
      <c r="H50" s="55"/>
      <c r="I50" s="16"/>
    </row>
    <row r="51" spans="1:9" ht="18" customHeight="1">
      <c r="A51" s="74" t="s">
        <v>12</v>
      </c>
      <c r="B51" s="20" t="s">
        <v>61</v>
      </c>
      <c r="C51" s="72"/>
      <c r="E51" s="5" t="s">
        <v>82</v>
      </c>
      <c r="F51" s="24"/>
      <c r="G51" s="102"/>
      <c r="H51" s="55"/>
      <c r="I51" s="16"/>
    </row>
    <row r="52" spans="1:9" ht="18" customHeight="1">
      <c r="A52" s="74"/>
      <c r="B52" s="20"/>
      <c r="C52" s="72"/>
      <c r="E52" s="5" t="s">
        <v>54</v>
      </c>
      <c r="F52" s="24"/>
      <c r="G52" s="108">
        <f>F52+F53</f>
        <v>0</v>
      </c>
      <c r="H52" s="55"/>
      <c r="I52" s="16"/>
    </row>
    <row r="53" spans="1:9" ht="18" customHeight="1">
      <c r="A53" s="74"/>
      <c r="B53" s="20"/>
      <c r="C53" s="72"/>
      <c r="E53" s="5" t="s">
        <v>94</v>
      </c>
      <c r="F53" s="24"/>
      <c r="G53" s="97"/>
      <c r="H53" s="55"/>
      <c r="I53" s="16"/>
    </row>
    <row r="54" spans="1:9" ht="18" customHeight="1">
      <c r="A54" s="74"/>
      <c r="B54" s="20"/>
      <c r="C54" s="72"/>
      <c r="E54" s="5" t="s">
        <v>36</v>
      </c>
      <c r="F54" s="24"/>
      <c r="G54" s="102">
        <f>F54+F55</f>
        <v>0</v>
      </c>
      <c r="H54" s="55"/>
      <c r="I54" s="16"/>
    </row>
    <row r="55" spans="1:9" ht="18" customHeight="1">
      <c r="A55" s="74"/>
      <c r="B55" s="20"/>
      <c r="C55" s="72"/>
      <c r="E55" s="5" t="s">
        <v>59</v>
      </c>
      <c r="F55" s="24"/>
      <c r="G55" s="97"/>
      <c r="H55" s="55"/>
      <c r="I55" s="16"/>
    </row>
    <row r="56" spans="1:9" ht="18" customHeight="1" thickBot="1">
      <c r="A56" s="78"/>
      <c r="B56" s="79"/>
      <c r="C56" s="80"/>
      <c r="E56" s="19" t="s">
        <v>60</v>
      </c>
      <c r="F56" s="25"/>
      <c r="G56" s="29">
        <f>F56</f>
        <v>0</v>
      </c>
      <c r="H56" s="51"/>
      <c r="I56" s="16"/>
    </row>
    <row r="57" spans="1:11" ht="18" customHeight="1" thickBot="1">
      <c r="A57" s="33" t="s">
        <v>96</v>
      </c>
      <c r="B57" s="85"/>
      <c r="C57" s="26"/>
      <c r="D57" s="50"/>
      <c r="E57" s="13" t="s">
        <v>37</v>
      </c>
      <c r="F57" s="31"/>
      <c r="G57" s="26">
        <f>F57</f>
        <v>0</v>
      </c>
      <c r="H57" s="51"/>
      <c r="I57" s="16"/>
      <c r="K57" s="47"/>
    </row>
    <row r="58" spans="1:11" ht="18" customHeight="1" thickBot="1">
      <c r="A58" s="122" t="s">
        <v>38</v>
      </c>
      <c r="B58" s="123"/>
      <c r="C58" s="26">
        <f>C18+C28+C33+C39+C46+C57</f>
        <v>0</v>
      </c>
      <c r="D58" s="50"/>
      <c r="E58" s="94" t="s">
        <v>39</v>
      </c>
      <c r="F58" s="95"/>
      <c r="G58" s="26">
        <f>G57+G46+G38+G33+G29+G23+G17+G8+G4</f>
        <v>0</v>
      </c>
      <c r="H58" s="51"/>
      <c r="I58" s="16"/>
      <c r="K58" s="47"/>
    </row>
    <row r="59" spans="1:11" ht="18" customHeight="1">
      <c r="A59" s="86"/>
      <c r="B59" s="87"/>
      <c r="C59" s="88"/>
      <c r="E59" s="114" t="s">
        <v>40</v>
      </c>
      <c r="F59" s="115"/>
      <c r="G59" s="27">
        <f>C60-G58</f>
        <v>0</v>
      </c>
      <c r="H59" s="51"/>
      <c r="I59" s="16"/>
      <c r="K59" s="47"/>
    </row>
    <row r="60" spans="1:11" ht="18" customHeight="1" thickBot="1">
      <c r="A60" s="116" t="s">
        <v>41</v>
      </c>
      <c r="B60" s="117"/>
      <c r="C60" s="89">
        <f>C17+C58</f>
        <v>0</v>
      </c>
      <c r="E60" s="118" t="s">
        <v>42</v>
      </c>
      <c r="F60" s="119"/>
      <c r="G60" s="30">
        <f>G59+G58</f>
        <v>0</v>
      </c>
      <c r="H60" s="51"/>
      <c r="I60" s="17"/>
      <c r="K60" s="47"/>
    </row>
  </sheetData>
  <sheetProtection/>
  <mergeCells count="37">
    <mergeCell ref="E59:F59"/>
    <mergeCell ref="A60:B60"/>
    <mergeCell ref="E60:F60"/>
    <mergeCell ref="G47:G48"/>
    <mergeCell ref="G49:G51"/>
    <mergeCell ref="G52:G53"/>
    <mergeCell ref="G54:G55"/>
    <mergeCell ref="A58:B58"/>
    <mergeCell ref="E58:F58"/>
    <mergeCell ref="G34:G37"/>
    <mergeCell ref="E38:F38"/>
    <mergeCell ref="A39:B39"/>
    <mergeCell ref="G39:G41"/>
    <mergeCell ref="G42:G45"/>
    <mergeCell ref="A46:B46"/>
    <mergeCell ref="E46:F46"/>
    <mergeCell ref="E23:F23"/>
    <mergeCell ref="G24:G28"/>
    <mergeCell ref="A28:B28"/>
    <mergeCell ref="E29:F29"/>
    <mergeCell ref="G30:G32"/>
    <mergeCell ref="A33:B33"/>
    <mergeCell ref="E33:F33"/>
    <mergeCell ref="A18:B18"/>
    <mergeCell ref="A19:A20"/>
    <mergeCell ref="G19:G22"/>
    <mergeCell ref="A21:A22"/>
    <mergeCell ref="G11:G13"/>
    <mergeCell ref="A15:C15"/>
    <mergeCell ref="A17:B17"/>
    <mergeCell ref="E17:F17"/>
    <mergeCell ref="E8:F8"/>
    <mergeCell ref="G9:G10"/>
    <mergeCell ref="E2:G2"/>
    <mergeCell ref="E4:F4"/>
    <mergeCell ref="J4:K4"/>
    <mergeCell ref="G5:G7"/>
  </mergeCells>
  <printOptions horizontalCentered="1" verticalCentered="1"/>
  <pageMargins left="0.6692913385826772" right="0.7480314960629921" top="0.4330708661417323" bottom="0.35433070866141736" header="0.31496062992125984" footer="0.2755905511811024"/>
  <pageSetup blackAndWhite="1" fitToHeight="1" fitToWidth="1" horizontalDpi="600" verticalDpi="600" orientation="portrait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ＧＣ連合情報システム部情報システム課 松原</dc:creator>
  <cp:keywords/>
  <dc:description/>
  <cp:lastModifiedBy>C16057</cp:lastModifiedBy>
  <cp:lastPrinted>2015-03-26T08:18:30Z</cp:lastPrinted>
  <dcterms:created xsi:type="dcterms:W3CDTF">1996-05-15T08:58:08Z</dcterms:created>
  <dcterms:modified xsi:type="dcterms:W3CDTF">2020-04-17T02:04:41Z</dcterms:modified>
  <cp:category/>
  <cp:version/>
  <cp:contentType/>
  <cp:contentStatus/>
</cp:coreProperties>
</file>